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4.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5.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E:\Zeeliin tailan\TS\LL\quarterly\"/>
    </mc:Choice>
  </mc:AlternateContent>
  <xr:revisionPtr revIDLastSave="0" documentId="8_{A13F9206-9DF4-496D-BFB1-B98B6C7B4911}" xr6:coauthVersionLast="46" xr6:coauthVersionMax="46" xr10:uidLastSave="{00000000-0000-0000-0000-000000000000}"/>
  <bookViews>
    <workbookView xWindow="-120" yWindow="-120" windowWidth="20730" windowHeight="11160" tabRatio="804"/>
  </bookViews>
  <sheets>
    <sheet name="Total" sheetId="4" r:id="rId1"/>
    <sheet name="Total (of MNT)" sheetId="19" state="hidden" r:id="rId2"/>
    <sheet name="Public" sheetId="16" r:id="rId3"/>
    <sheet name="Public (of MNT)" sheetId="20" state="hidden" r:id="rId4"/>
    <sheet name="Private" sheetId="11" r:id="rId5"/>
    <sheet name="Private (of MNT)" sheetId="21" state="hidden" r:id="rId6"/>
    <sheet name="Financial" sheetId="12" r:id="rId7"/>
    <sheet name="Financial (of MNT)" sheetId="22" state="hidden" r:id="rId8"/>
    <sheet name="Individual" sheetId="13" r:id="rId9"/>
    <sheet name="Individual (of MNT)" sheetId="23" state="hidden" r:id="rId10"/>
    <sheet name="Other" sheetId="14" r:id="rId11"/>
    <sheet name="Other (of MNT)" sheetId="24" state="hidden" r:id="rId12"/>
    <sheet name="Metadata" sheetId="18" state="hidden" r:id="rId13"/>
  </sheets>
  <externalReferences>
    <externalReference r:id="rId14"/>
    <externalReference r:id="rId15"/>
  </externalReferences>
  <definedNames>
    <definedName name="______exp1" localSheetId="12">#REF!</definedName>
    <definedName name="______exp1" localSheetId="1">#REF!</definedName>
    <definedName name="______exp1">#REF!</definedName>
    <definedName name="______imp1" localSheetId="1">#REF!</definedName>
    <definedName name="______imp1">#REF!</definedName>
    <definedName name="_____exp1">#REF!</definedName>
    <definedName name="_____imp1">#REF!</definedName>
    <definedName name="____exp1">#REF!</definedName>
    <definedName name="____imp1">#REF!</definedName>
    <definedName name="___exp1">#REF!</definedName>
    <definedName name="___imp1">#REF!</definedName>
    <definedName name="__exp1">#REF!</definedName>
    <definedName name="__imp1">#REF!</definedName>
    <definedName name="_exp1">#REF!</definedName>
    <definedName name="_imp1">#REF!</definedName>
    <definedName name="activ0">[1]Sheet5!$D$10</definedName>
    <definedName name="activ1">[1]Sheet5!$B$10</definedName>
    <definedName name="ç500" localSheetId="1">#REF!</definedName>
    <definedName name="ç500">#REF!</definedName>
    <definedName name="cashmere">'[2]cashmere export'!$A$1:$J$331</definedName>
    <definedName name="_xlnm.Database" localSheetId="1">#REF!</definedName>
    <definedName name="_xlnm.Database">#REF!</definedName>
    <definedName name="Database_MI" localSheetId="1">#REF!</definedName>
    <definedName name="Database_MI">#REF!</definedName>
    <definedName name="DATES" localSheetId="1">#REF!</definedName>
    <definedName name="DATES">#REF!</definedName>
    <definedName name="djfdk">#REF!</definedName>
    <definedName name="exp0">#REF!</definedName>
    <definedName name="export">#REF!</definedName>
    <definedName name="figure27">#REF!</definedName>
    <definedName name="imp0">#REF!</definedName>
    <definedName name="import">#REF!</definedName>
    <definedName name="kdkdk">#REF!</definedName>
    <definedName name="NAMES">#REF!</definedName>
    <definedName name="_xlnm.Print_Area" localSheetId="6">Financial!$A$1:$CJ$257</definedName>
    <definedName name="_xlnm.Print_Area" localSheetId="8">Individual!$A$1:$CK$257</definedName>
    <definedName name="_xlnm.Print_Area" localSheetId="10">Other!$A$1:$CK$257</definedName>
    <definedName name="_xlnm.Print_Area" localSheetId="4">Private!$A$1:$CK$257</definedName>
    <definedName name="_xlnm.Print_Area" localSheetId="2">Public!$A$1:$CK$257</definedName>
    <definedName name="_xlnm.Print_Area" localSheetId="0">Total!$A$1:$CK$257</definedName>
    <definedName name="_xlnm.Print_Area" localSheetId="1">#REF!</definedName>
    <definedName name="_xlnm.Print_Area">#REF!</definedName>
    <definedName name="PRINT_AREA_MI" localSheetId="1">#REF!</definedName>
    <definedName name="PRINT_AREA_MI">#REF!</definedName>
    <definedName name="_xlnm.Print_Titles" localSheetId="6">Financial!$A:$C</definedName>
    <definedName name="_xlnm.Print_Titles" localSheetId="8">Individual!$A:$C</definedName>
    <definedName name="_xlnm.Print_Titles" localSheetId="10">Other!$A:$C</definedName>
    <definedName name="_xlnm.Print_Titles" localSheetId="4">Private!$A:$C</definedName>
    <definedName name="_xlnm.Print_Titles" localSheetId="0">Total!$A:$C</definedName>
    <definedName name="table">'[2]cashmere export'!$A$1:$K$331</definedName>
    <definedName name="û505" localSheetId="1">#REF!</definedName>
    <definedName name="û505">#REF!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57" i="14" l="1"/>
  <c r="Y256" i="14"/>
  <c r="Y255" i="14"/>
  <c r="Y254" i="14"/>
  <c r="Y253" i="14"/>
  <c r="Y252" i="14"/>
  <c r="Y251" i="14"/>
  <c r="Y250" i="14"/>
  <c r="Y249" i="14"/>
  <c r="Y248" i="14"/>
  <c r="Y247" i="14"/>
  <c r="Y246" i="14"/>
  <c r="Y245" i="14"/>
  <c r="Y244" i="14"/>
  <c r="Y243" i="14"/>
  <c r="Y242" i="14"/>
  <c r="Y241" i="14"/>
  <c r="Y240" i="14"/>
  <c r="Y239" i="14"/>
  <c r="Y238" i="14"/>
  <c r="Y237" i="14"/>
  <c r="Y236" i="14"/>
  <c r="Y235" i="14"/>
  <c r="Y234" i="14"/>
  <c r="Y233" i="14"/>
  <c r="Y232" i="14"/>
  <c r="Y231" i="14"/>
  <c r="Y230" i="14"/>
  <c r="Y229" i="14"/>
  <c r="Y228" i="14"/>
  <c r="Y227" i="14"/>
  <c r="Y226" i="14"/>
  <c r="Y225" i="14"/>
  <c r="Y224" i="14"/>
  <c r="Y223" i="14"/>
  <c r="Y222" i="14"/>
  <c r="Y221" i="14"/>
  <c r="Y220" i="14"/>
  <c r="Y219" i="14"/>
  <c r="Y218" i="14"/>
  <c r="Y47" i="14"/>
  <c r="Y46" i="14"/>
  <c r="Y45" i="14"/>
  <c r="Y44" i="14"/>
  <c r="Y43" i="14"/>
  <c r="Y42" i="14"/>
  <c r="Y41" i="14"/>
  <c r="Y40" i="14"/>
  <c r="Y39" i="14"/>
  <c r="Y38" i="14"/>
  <c r="Y37" i="14"/>
  <c r="Y36" i="14"/>
  <c r="Y35" i="14"/>
  <c r="Y34" i="14"/>
  <c r="Y33" i="14"/>
  <c r="Y32" i="14"/>
  <c r="Y31" i="14"/>
  <c r="Y30" i="14"/>
  <c r="Y29" i="14"/>
  <c r="Y28" i="14"/>
  <c r="H7" i="14"/>
  <c r="G7" i="14"/>
  <c r="F7" i="14"/>
  <c r="E7" i="14"/>
  <c r="L6" i="14"/>
  <c r="P6" i="14"/>
  <c r="T6" i="14"/>
  <c r="X6" i="14"/>
  <c r="AB6" i="14"/>
  <c r="AF6" i="14"/>
  <c r="AJ6" i="14"/>
  <c r="AN6" i="14"/>
  <c r="AR6" i="14"/>
  <c r="AV6" i="14"/>
  <c r="AZ6" i="14"/>
  <c r="K6" i="14"/>
  <c r="O6" i="14"/>
  <c r="S6" i="14"/>
  <c r="W6" i="14"/>
  <c r="AA6" i="14"/>
  <c r="AE6" i="14"/>
  <c r="AI6" i="14"/>
  <c r="AM6" i="14"/>
  <c r="AQ6" i="14"/>
  <c r="AU6" i="14"/>
  <c r="AY6" i="14"/>
  <c r="BC6" i="14"/>
  <c r="J6" i="14"/>
  <c r="N6" i="14"/>
  <c r="R6" i="14"/>
  <c r="V6" i="14"/>
  <c r="Z6" i="14"/>
  <c r="AD6" i="14"/>
  <c r="AH6" i="14"/>
  <c r="AL6" i="14"/>
  <c r="AP6" i="14"/>
  <c r="AT6" i="14"/>
  <c r="AX6" i="14"/>
  <c r="BB6" i="14"/>
  <c r="I6" i="14"/>
  <c r="M6" i="14"/>
  <c r="Q6" i="14"/>
  <c r="U6" i="14"/>
  <c r="Y6" i="14"/>
  <c r="AC6" i="14"/>
  <c r="AG6" i="14"/>
  <c r="AK6" i="14"/>
  <c r="AO6" i="14"/>
  <c r="AS6" i="14"/>
  <c r="AW6" i="14"/>
  <c r="BA6" i="14"/>
  <c r="L5" i="14"/>
  <c r="P5" i="14"/>
  <c r="K5" i="14"/>
  <c r="O5" i="14"/>
  <c r="J5" i="14"/>
  <c r="I5" i="14"/>
  <c r="M5" i="14"/>
  <c r="Q5" i="14"/>
  <c r="Y257" i="13"/>
  <c r="Y256" i="13"/>
  <c r="Y255" i="13"/>
  <c r="Y254" i="13"/>
  <c r="Y253" i="13"/>
  <c r="Y252" i="13"/>
  <c r="Y251" i="13"/>
  <c r="Y250" i="13"/>
  <c r="Y249" i="13"/>
  <c r="Y248" i="13"/>
  <c r="Y247" i="13"/>
  <c r="Y246" i="13"/>
  <c r="Y245" i="13"/>
  <c r="Y244" i="13"/>
  <c r="Y243" i="13"/>
  <c r="Y242" i="13"/>
  <c r="Y241" i="13"/>
  <c r="Y240" i="13"/>
  <c r="Y239" i="13"/>
  <c r="Y238" i="13"/>
  <c r="Y237" i="13"/>
  <c r="Y236" i="13"/>
  <c r="Y235" i="13"/>
  <c r="Y234" i="13"/>
  <c r="Y233" i="13"/>
  <c r="Y232" i="13"/>
  <c r="Y231" i="13"/>
  <c r="Y230" i="13"/>
  <c r="Y229" i="13"/>
  <c r="Y228" i="13"/>
  <c r="Y227" i="13"/>
  <c r="Y226" i="13"/>
  <c r="Y225" i="13"/>
  <c r="Y224" i="13"/>
  <c r="Y223" i="13"/>
  <c r="Y222" i="13"/>
  <c r="Y221" i="13"/>
  <c r="Y220" i="13"/>
  <c r="Y219" i="13"/>
  <c r="Y218" i="13"/>
  <c r="Y47" i="13"/>
  <c r="Y46" i="13"/>
  <c r="Y45" i="13"/>
  <c r="Y44" i="13"/>
  <c r="Y43" i="13"/>
  <c r="Y42" i="13"/>
  <c r="Y41" i="13"/>
  <c r="Y40" i="13"/>
  <c r="Y39" i="13"/>
  <c r="Y38" i="13"/>
  <c r="Y37" i="13"/>
  <c r="Y36" i="13"/>
  <c r="Y35" i="13"/>
  <c r="Y34" i="13"/>
  <c r="Y33" i="13"/>
  <c r="Y32" i="13"/>
  <c r="Y31" i="13"/>
  <c r="Y30" i="13"/>
  <c r="Y29" i="13"/>
  <c r="Y28" i="13"/>
  <c r="H7" i="13"/>
  <c r="G7" i="13"/>
  <c r="F7" i="13"/>
  <c r="E7" i="13"/>
  <c r="L6" i="13"/>
  <c r="P6" i="13"/>
  <c r="T6" i="13"/>
  <c r="X6" i="13"/>
  <c r="AB6" i="13"/>
  <c r="AF6" i="13"/>
  <c r="AJ6" i="13"/>
  <c r="AN6" i="13"/>
  <c r="AR6" i="13"/>
  <c r="AV6" i="13"/>
  <c r="AZ6" i="13"/>
  <c r="K6" i="13"/>
  <c r="O6" i="13"/>
  <c r="S6" i="13"/>
  <c r="W6" i="13"/>
  <c r="AA6" i="13"/>
  <c r="AE6" i="13"/>
  <c r="AI6" i="13"/>
  <c r="AM6" i="13"/>
  <c r="AQ6" i="13"/>
  <c r="AU6" i="13"/>
  <c r="AY6" i="13"/>
  <c r="BC6" i="13"/>
  <c r="J6" i="13"/>
  <c r="N6" i="13"/>
  <c r="R6" i="13"/>
  <c r="V6" i="13"/>
  <c r="Z6" i="13"/>
  <c r="AD6" i="13"/>
  <c r="AH6" i="13"/>
  <c r="AL6" i="13"/>
  <c r="AP6" i="13"/>
  <c r="AT6" i="13"/>
  <c r="AX6" i="13"/>
  <c r="BB6" i="13"/>
  <c r="I6" i="13"/>
  <c r="M6" i="13"/>
  <c r="Q6" i="13"/>
  <c r="U6" i="13"/>
  <c r="Y6" i="13"/>
  <c r="AC6" i="13"/>
  <c r="AG6" i="13"/>
  <c r="AK6" i="13"/>
  <c r="AO6" i="13"/>
  <c r="AS6" i="13"/>
  <c r="AW6" i="13"/>
  <c r="BA6" i="13"/>
  <c r="L5" i="13"/>
  <c r="P5" i="13"/>
  <c r="T5" i="13"/>
  <c r="K5" i="13"/>
  <c r="O5" i="13"/>
  <c r="J5" i="13"/>
  <c r="N5" i="13"/>
  <c r="I5" i="13"/>
  <c r="G7" i="12"/>
  <c r="F7" i="12"/>
  <c r="E7" i="12"/>
  <c r="K6" i="12"/>
  <c r="O6" i="12"/>
  <c r="S6" i="12"/>
  <c r="W6" i="12"/>
  <c r="AA6" i="12"/>
  <c r="AE6" i="12"/>
  <c r="J6" i="12"/>
  <c r="N6" i="12"/>
  <c r="R6" i="12"/>
  <c r="V6" i="12"/>
  <c r="Z6" i="12"/>
  <c r="AD6" i="12"/>
  <c r="I6" i="12"/>
  <c r="M6" i="12"/>
  <c r="Q6" i="12"/>
  <c r="U6" i="12"/>
  <c r="Y6" i="12"/>
  <c r="AC6" i="12"/>
  <c r="H6" i="12"/>
  <c r="L6" i="12"/>
  <c r="P6" i="12"/>
  <c r="T6" i="12"/>
  <c r="X6" i="12"/>
  <c r="AB6" i="12"/>
  <c r="K5" i="12"/>
  <c r="J5" i="12"/>
  <c r="N5" i="12"/>
  <c r="R5" i="12"/>
  <c r="I5" i="12"/>
  <c r="M5" i="12"/>
  <c r="H5" i="12"/>
  <c r="Y47" i="11"/>
  <c r="Y46" i="11"/>
  <c r="Y45" i="11"/>
  <c r="Y44" i="11"/>
  <c r="Y43" i="11"/>
  <c r="Y42" i="11"/>
  <c r="Y41" i="11"/>
  <c r="Y40" i="11"/>
  <c r="Y39" i="11"/>
  <c r="Y38" i="11"/>
  <c r="H7" i="11"/>
  <c r="G7" i="11"/>
  <c r="F7" i="11"/>
  <c r="E7" i="11"/>
  <c r="L6" i="11"/>
  <c r="P6" i="11"/>
  <c r="T6" i="11"/>
  <c r="X6" i="11"/>
  <c r="AB6" i="11"/>
  <c r="AF6" i="11"/>
  <c r="AJ6" i="11"/>
  <c r="AN6" i="11"/>
  <c r="AR6" i="11"/>
  <c r="AV6" i="11"/>
  <c r="AZ6" i="11"/>
  <c r="K6" i="11"/>
  <c r="O6" i="11"/>
  <c r="S6" i="11"/>
  <c r="W6" i="11"/>
  <c r="AA6" i="11"/>
  <c r="AE6" i="11"/>
  <c r="AI6" i="11"/>
  <c r="AM6" i="11"/>
  <c r="AQ6" i="11"/>
  <c r="AU6" i="11"/>
  <c r="AY6" i="11"/>
  <c r="BC6" i="11"/>
  <c r="J6" i="11"/>
  <c r="N6" i="11"/>
  <c r="R6" i="11"/>
  <c r="V6" i="11"/>
  <c r="Z6" i="11"/>
  <c r="AD6" i="11"/>
  <c r="AH6" i="11"/>
  <c r="AL6" i="11"/>
  <c r="AP6" i="11"/>
  <c r="AT6" i="11"/>
  <c r="AX6" i="11"/>
  <c r="BB6" i="11"/>
  <c r="I6" i="11"/>
  <c r="M6" i="11"/>
  <c r="Q6" i="11"/>
  <c r="U6" i="11"/>
  <c r="Y6" i="11"/>
  <c r="AC6" i="11"/>
  <c r="AG6" i="11"/>
  <c r="AK6" i="11"/>
  <c r="AO6" i="11"/>
  <c r="AS6" i="11"/>
  <c r="AW6" i="11"/>
  <c r="BA6" i="11"/>
  <c r="L5" i="11"/>
  <c r="K5" i="11"/>
  <c r="O5" i="11"/>
  <c r="S5" i="11"/>
  <c r="W5" i="11"/>
  <c r="AA5" i="11"/>
  <c r="AE5" i="11"/>
  <c r="AI5" i="11"/>
  <c r="AM5" i="11"/>
  <c r="AQ5" i="11"/>
  <c r="AU5" i="11"/>
  <c r="AY5" i="11"/>
  <c r="BC5" i="11"/>
  <c r="J5" i="11"/>
  <c r="N5" i="11"/>
  <c r="R5" i="11"/>
  <c r="V5" i="11"/>
  <c r="I5" i="11"/>
  <c r="Y256" i="16"/>
  <c r="Y255" i="16"/>
  <c r="Y254" i="16"/>
  <c r="Y253" i="16"/>
  <c r="Y252" i="16"/>
  <c r="Y251" i="16"/>
  <c r="Y250" i="16"/>
  <c r="Y249" i="16"/>
  <c r="Y248" i="16"/>
  <c r="Y247" i="16"/>
  <c r="Y246" i="16"/>
  <c r="Y245" i="16"/>
  <c r="Y244" i="16"/>
  <c r="Y243" i="16"/>
  <c r="Y242" i="16"/>
  <c r="Y241" i="16"/>
  <c r="Y240" i="16"/>
  <c r="Y239" i="16"/>
  <c r="Y238" i="16"/>
  <c r="Y236" i="16"/>
  <c r="Y235" i="16"/>
  <c r="Y234" i="16"/>
  <c r="Y233" i="16"/>
  <c r="Y232" i="16"/>
  <c r="Y231" i="16"/>
  <c r="Y230" i="16"/>
  <c r="Y229" i="16"/>
  <c r="Y228" i="16"/>
  <c r="Y237" i="16"/>
  <c r="Y227" i="16"/>
  <c r="Y226" i="16"/>
  <c r="Y225" i="16"/>
  <c r="Y224" i="16"/>
  <c r="Y223" i="16"/>
  <c r="Y222" i="16"/>
  <c r="Y221" i="16"/>
  <c r="Y220" i="16"/>
  <c r="Y219" i="16"/>
  <c r="Y218" i="16"/>
  <c r="Y217" i="16"/>
  <c r="Y46" i="16"/>
  <c r="Y45" i="16"/>
  <c r="Y44" i="16"/>
  <c r="Y43" i="16"/>
  <c r="Y42" i="16"/>
  <c r="Y41" i="16"/>
  <c r="Y40" i="16"/>
  <c r="Y39" i="16"/>
  <c r="Y38" i="16"/>
  <c r="Y37" i="16"/>
  <c r="Y36" i="16"/>
  <c r="Y35" i="16"/>
  <c r="Y34" i="16"/>
  <c r="Y33" i="16"/>
  <c r="Y32" i="16"/>
  <c r="Y31" i="16"/>
  <c r="Y30" i="16"/>
  <c r="Y29" i="16"/>
  <c r="Y28" i="16"/>
  <c r="H7" i="16"/>
  <c r="G7" i="16"/>
  <c r="F7" i="16"/>
  <c r="E7" i="16"/>
  <c r="L6" i="16"/>
  <c r="P6" i="16"/>
  <c r="T6" i="16"/>
  <c r="X6" i="16"/>
  <c r="AB6" i="16"/>
  <c r="AF6" i="16"/>
  <c r="AJ6" i="16"/>
  <c r="AN6" i="16"/>
  <c r="AR6" i="16"/>
  <c r="AV6" i="16"/>
  <c r="AZ6" i="16"/>
  <c r="K6" i="16"/>
  <c r="O6" i="16"/>
  <c r="S6" i="16"/>
  <c r="W6" i="16"/>
  <c r="AA6" i="16"/>
  <c r="AE6" i="16"/>
  <c r="AI6" i="16"/>
  <c r="AM6" i="16"/>
  <c r="AQ6" i="16"/>
  <c r="AU6" i="16"/>
  <c r="AY6" i="16"/>
  <c r="BC6" i="16"/>
  <c r="J6" i="16"/>
  <c r="N6" i="16"/>
  <c r="R6" i="16"/>
  <c r="V6" i="16"/>
  <c r="Z6" i="16"/>
  <c r="AD6" i="16"/>
  <c r="AH6" i="16"/>
  <c r="AL6" i="16"/>
  <c r="AP6" i="16"/>
  <c r="AT6" i="16"/>
  <c r="AX6" i="16"/>
  <c r="BB6" i="16"/>
  <c r="I6" i="16"/>
  <c r="M6" i="16"/>
  <c r="Q6" i="16"/>
  <c r="U6" i="16"/>
  <c r="Y6" i="16"/>
  <c r="AC6" i="16"/>
  <c r="AG6" i="16"/>
  <c r="AK6" i="16"/>
  <c r="AO6" i="16"/>
  <c r="AS6" i="16"/>
  <c r="AW6" i="16"/>
  <c r="BA6" i="16"/>
  <c r="L5" i="16"/>
  <c r="P5" i="16"/>
  <c r="T5" i="16"/>
  <c r="K5" i="16"/>
  <c r="J5" i="16"/>
  <c r="I5" i="16"/>
  <c r="M5" i="16"/>
  <c r="Q5" i="16"/>
  <c r="U5" i="16"/>
  <c r="L138" i="4"/>
  <c r="L109" i="4"/>
  <c r="L108" i="4"/>
  <c r="H7" i="4"/>
  <c r="G7" i="4"/>
  <c r="F7" i="4"/>
  <c r="E7" i="4"/>
  <c r="L6" i="4"/>
  <c r="P6" i="4"/>
  <c r="T6" i="4"/>
  <c r="X6" i="4"/>
  <c r="AB6" i="4"/>
  <c r="AF6" i="4"/>
  <c r="AJ6" i="4"/>
  <c r="AN6" i="4"/>
  <c r="AR6" i="4"/>
  <c r="AV6" i="4"/>
  <c r="AZ6" i="4"/>
  <c r="K6" i="4"/>
  <c r="O6" i="4"/>
  <c r="S6" i="4"/>
  <c r="W6" i="4"/>
  <c r="AA6" i="4"/>
  <c r="AE6" i="4"/>
  <c r="AI6" i="4"/>
  <c r="AM6" i="4"/>
  <c r="AQ6" i="4"/>
  <c r="AU6" i="4"/>
  <c r="AY6" i="4"/>
  <c r="BC6" i="4"/>
  <c r="J6" i="4"/>
  <c r="N6" i="4"/>
  <c r="R6" i="4"/>
  <c r="V6" i="4"/>
  <c r="Z6" i="4"/>
  <c r="AD6" i="4"/>
  <c r="AH6" i="4"/>
  <c r="AL6" i="4"/>
  <c r="AP6" i="4"/>
  <c r="AT6" i="4"/>
  <c r="AX6" i="4"/>
  <c r="BB6" i="4"/>
  <c r="I6" i="4"/>
  <c r="M6" i="4"/>
  <c r="Q6" i="4"/>
  <c r="U6" i="4"/>
  <c r="Y6" i="4"/>
  <c r="AC6" i="4"/>
  <c r="AG6" i="4"/>
  <c r="AK6" i="4"/>
  <c r="AO6" i="4"/>
  <c r="AS6" i="4"/>
  <c r="AW6" i="4"/>
  <c r="BA6" i="4"/>
  <c r="L5" i="4"/>
  <c r="P5" i="4"/>
  <c r="T5" i="4"/>
  <c r="X5" i="4"/>
  <c r="K5" i="4"/>
  <c r="J5" i="4"/>
  <c r="I5" i="4"/>
  <c r="M5" i="4"/>
  <c r="Q5" i="4"/>
  <c r="U5" i="4"/>
  <c r="Y5" i="4"/>
  <c r="AC5" i="4"/>
  <c r="AG5" i="4"/>
  <c r="M7" i="12"/>
  <c r="K7" i="12"/>
  <c r="L7" i="4"/>
  <c r="J7" i="14"/>
  <c r="J7" i="4"/>
  <c r="O5" i="12"/>
  <c r="O7" i="12"/>
  <c r="K7" i="4"/>
  <c r="I7" i="13"/>
  <c r="N5" i="14"/>
  <c r="R5" i="14"/>
  <c r="L7" i="14"/>
  <c r="M7" i="14"/>
  <c r="I7" i="14"/>
  <c r="K7" i="14"/>
  <c r="S5" i="14"/>
  <c r="O7" i="14"/>
  <c r="P7" i="14"/>
  <c r="T5" i="14"/>
  <c r="Q7" i="14"/>
  <c r="U5" i="14"/>
  <c r="M5" i="13"/>
  <c r="Q5" i="13"/>
  <c r="Q7" i="13"/>
  <c r="X5" i="13"/>
  <c r="AB5" i="13"/>
  <c r="T7" i="13"/>
  <c r="K7" i="13"/>
  <c r="L7" i="13"/>
  <c r="J7" i="13"/>
  <c r="R5" i="13"/>
  <c r="N7" i="13"/>
  <c r="S5" i="13"/>
  <c r="O7" i="13"/>
  <c r="P7" i="13"/>
  <c r="H7" i="12"/>
  <c r="J7" i="12"/>
  <c r="I7" i="12"/>
  <c r="R7" i="12"/>
  <c r="V5" i="12"/>
  <c r="N7" i="12"/>
  <c r="Q5" i="12"/>
  <c r="L5" i="12"/>
  <c r="I7" i="11"/>
  <c r="L7" i="11"/>
  <c r="N5" i="4"/>
  <c r="R5" i="4"/>
  <c r="O5" i="4"/>
  <c r="O7" i="4"/>
  <c r="I7" i="4"/>
  <c r="Y7" i="4"/>
  <c r="AC7" i="4"/>
  <c r="M7" i="4"/>
  <c r="AB5" i="4"/>
  <c r="X7" i="4"/>
  <c r="AG7" i="4"/>
  <c r="Q7" i="4"/>
  <c r="T7" i="4"/>
  <c r="U7" i="4"/>
  <c r="AK5" i="4"/>
  <c r="P7" i="4"/>
  <c r="P5" i="11"/>
  <c r="T5" i="11"/>
  <c r="X5" i="11"/>
  <c r="AB5" i="11"/>
  <c r="AF5" i="11"/>
  <c r="AJ5" i="11"/>
  <c r="AN5" i="11"/>
  <c r="AR5" i="11"/>
  <c r="AV5" i="11"/>
  <c r="AZ5" i="11"/>
  <c r="AZ7" i="11"/>
  <c r="K7" i="11"/>
  <c r="BC7" i="11"/>
  <c r="W7" i="11"/>
  <c r="AM7" i="11"/>
  <c r="R7" i="11"/>
  <c r="J7" i="11"/>
  <c r="AA7" i="11"/>
  <c r="AQ7" i="11"/>
  <c r="V7" i="11"/>
  <c r="AU7" i="11"/>
  <c r="M5" i="11"/>
  <c r="Z5" i="11"/>
  <c r="O7" i="11"/>
  <c r="AE7" i="11"/>
  <c r="N7" i="11"/>
  <c r="S7" i="11"/>
  <c r="AI7" i="11"/>
  <c r="AY7" i="11"/>
  <c r="I7" i="16"/>
  <c r="M7" i="16"/>
  <c r="U7" i="16"/>
  <c r="O5" i="16"/>
  <c r="K7" i="16"/>
  <c r="X5" i="16"/>
  <c r="T7" i="16"/>
  <c r="Y5" i="16"/>
  <c r="P7" i="16"/>
  <c r="Q7" i="16"/>
  <c r="N5" i="16"/>
  <c r="J7" i="16"/>
  <c r="L7" i="16"/>
  <c r="S5" i="4"/>
  <c r="W5" i="4"/>
  <c r="X7" i="13"/>
  <c r="N7" i="14"/>
  <c r="S5" i="12"/>
  <c r="S7" i="12"/>
  <c r="U5" i="13"/>
  <c r="U7" i="13"/>
  <c r="M7" i="13"/>
  <c r="X5" i="14"/>
  <c r="T7" i="14"/>
  <c r="R7" i="14"/>
  <c r="V5" i="14"/>
  <c r="S7" i="14"/>
  <c r="W5" i="14"/>
  <c r="Y5" i="14"/>
  <c r="U7" i="14"/>
  <c r="AF5" i="13"/>
  <c r="AB7" i="13"/>
  <c r="S7" i="13"/>
  <c r="W5" i="13"/>
  <c r="R7" i="13"/>
  <c r="V5" i="13"/>
  <c r="V7" i="12"/>
  <c r="Z5" i="12"/>
  <c r="Q7" i="12"/>
  <c r="U5" i="12"/>
  <c r="L7" i="12"/>
  <c r="P5" i="12"/>
  <c r="P7" i="11"/>
  <c r="AN7" i="11"/>
  <c r="X7" i="11"/>
  <c r="AJ7" i="11"/>
  <c r="T7" i="11"/>
  <c r="AV7" i="11"/>
  <c r="AB7" i="11"/>
  <c r="AR7" i="11"/>
  <c r="AF7" i="11"/>
  <c r="N7" i="4"/>
  <c r="S7" i="4"/>
  <c r="AF5" i="4"/>
  <c r="AB7" i="4"/>
  <c r="AO5" i="4"/>
  <c r="AK7" i="4"/>
  <c r="R7" i="4"/>
  <c r="V5" i="4"/>
  <c r="Z7" i="11"/>
  <c r="AD5" i="11"/>
  <c r="M7" i="11"/>
  <c r="Q5" i="11"/>
  <c r="AC5" i="16"/>
  <c r="Y7" i="16"/>
  <c r="AB5" i="16"/>
  <c r="X7" i="16"/>
  <c r="N7" i="16"/>
  <c r="R5" i="16"/>
  <c r="S5" i="16"/>
  <c r="O7" i="16"/>
  <c r="W5" i="12"/>
  <c r="Y5" i="13"/>
  <c r="Y7" i="13"/>
  <c r="V7" i="14"/>
  <c r="Z5" i="14"/>
  <c r="AA5" i="14"/>
  <c r="W7" i="14"/>
  <c r="X7" i="14"/>
  <c r="AB5" i="14"/>
  <c r="Y7" i="14"/>
  <c r="AC5" i="14"/>
  <c r="AJ5" i="13"/>
  <c r="AF7" i="13"/>
  <c r="V7" i="13"/>
  <c r="Z5" i="13"/>
  <c r="AA5" i="13"/>
  <c r="W7" i="13"/>
  <c r="P7" i="12"/>
  <c r="T5" i="12"/>
  <c r="W7" i="12"/>
  <c r="AA5" i="12"/>
  <c r="U7" i="12"/>
  <c r="Y5" i="12"/>
  <c r="Z7" i="12"/>
  <c r="AD5" i="12"/>
  <c r="AD7" i="12"/>
  <c r="V7" i="4"/>
  <c r="Z5" i="4"/>
  <c r="AJ5" i="4"/>
  <c r="AF7" i="4"/>
  <c r="W7" i="4"/>
  <c r="AA5" i="4"/>
  <c r="AO7" i="4"/>
  <c r="AS5" i="4"/>
  <c r="Q7" i="11"/>
  <c r="U5" i="11"/>
  <c r="AD7" i="11"/>
  <c r="AH5" i="11"/>
  <c r="S7" i="16"/>
  <c r="W5" i="16"/>
  <c r="AC7" i="16"/>
  <c r="AG5" i="16"/>
  <c r="R7" i="16"/>
  <c r="V5" i="16"/>
  <c r="AF5" i="16"/>
  <c r="AB7" i="16"/>
  <c r="AC5" i="13"/>
  <c r="AC7" i="13"/>
  <c r="AA7" i="14"/>
  <c r="AE5" i="14"/>
  <c r="AF5" i="14"/>
  <c r="AB7" i="14"/>
  <c r="Z7" i="14"/>
  <c r="AD5" i="14"/>
  <c r="AG5" i="14"/>
  <c r="AC7" i="14"/>
  <c r="AE5" i="13"/>
  <c r="AA7" i="13"/>
  <c r="AN5" i="13"/>
  <c r="AJ7" i="13"/>
  <c r="Z7" i="13"/>
  <c r="AD5" i="13"/>
  <c r="Y7" i="12"/>
  <c r="AC5" i="12"/>
  <c r="AC7" i="12"/>
  <c r="AA7" i="12"/>
  <c r="AE5" i="12"/>
  <c r="AE7" i="12"/>
  <c r="T7" i="12"/>
  <c r="X5" i="12"/>
  <c r="AN5" i="4"/>
  <c r="AJ7" i="4"/>
  <c r="Z7" i="4"/>
  <c r="AD5" i="4"/>
  <c r="AA7" i="4"/>
  <c r="AE5" i="4"/>
  <c r="AW5" i="4"/>
  <c r="AS7" i="4"/>
  <c r="U7" i="11"/>
  <c r="Y5" i="11"/>
  <c r="AH7" i="11"/>
  <c r="AL5" i="11"/>
  <c r="V7" i="16"/>
  <c r="Z5" i="16"/>
  <c r="AK5" i="16"/>
  <c r="AG7" i="16"/>
  <c r="AJ5" i="16"/>
  <c r="AF7" i="16"/>
  <c r="AA5" i="16"/>
  <c r="W7" i="16"/>
  <c r="AG5" i="13"/>
  <c r="AG7" i="13"/>
  <c r="AF7" i="14"/>
  <c r="AJ5" i="14"/>
  <c r="AG7" i="14"/>
  <c r="AK5" i="14"/>
  <c r="AH5" i="14"/>
  <c r="AD7" i="14"/>
  <c r="AI5" i="14"/>
  <c r="AE7" i="14"/>
  <c r="AR5" i="13"/>
  <c r="AN7" i="13"/>
  <c r="AD7" i="13"/>
  <c r="AH5" i="13"/>
  <c r="AI5" i="13"/>
  <c r="AE7" i="13"/>
  <c r="X7" i="12"/>
  <c r="AB5" i="12"/>
  <c r="AB7" i="12"/>
  <c r="AR5" i="4"/>
  <c r="AN7" i="4"/>
  <c r="AI5" i="4"/>
  <c r="AE7" i="4"/>
  <c r="AD7" i="4"/>
  <c r="AH5" i="4"/>
  <c r="AW7" i="4"/>
  <c r="BA5" i="4"/>
  <c r="BA7" i="4"/>
  <c r="AL7" i="11"/>
  <c r="AP5" i="11"/>
  <c r="Y7" i="11"/>
  <c r="AC5" i="11"/>
  <c r="AD5" i="16"/>
  <c r="Z7" i="16"/>
  <c r="AN5" i="16"/>
  <c r="AJ7" i="16"/>
  <c r="AE5" i="16"/>
  <c r="AA7" i="16"/>
  <c r="AK7" i="16"/>
  <c r="AO5" i="16"/>
  <c r="AK5" i="13"/>
  <c r="AO5" i="13"/>
  <c r="AI7" i="14"/>
  <c r="AM5" i="14"/>
  <c r="AN5" i="14"/>
  <c r="AJ7" i="14"/>
  <c r="AH7" i="14"/>
  <c r="AL5" i="14"/>
  <c r="AO5" i="14"/>
  <c r="AK7" i="14"/>
  <c r="AH7" i="13"/>
  <c r="AL5" i="13"/>
  <c r="AV5" i="13"/>
  <c r="AR7" i="13"/>
  <c r="AM5" i="13"/>
  <c r="AI7" i="13"/>
  <c r="AK7" i="13"/>
  <c r="AI7" i="4"/>
  <c r="AM5" i="4"/>
  <c r="AV5" i="4"/>
  <c r="AR7" i="4"/>
  <c r="AH7" i="4"/>
  <c r="AL5" i="4"/>
  <c r="AP7" i="11"/>
  <c r="AT5" i="11"/>
  <c r="AC7" i="11"/>
  <c r="AG5" i="11"/>
  <c r="AI5" i="16"/>
  <c r="AE7" i="16"/>
  <c r="AD7" i="16"/>
  <c r="AH5" i="16"/>
  <c r="AS5" i="16"/>
  <c r="AO7" i="16"/>
  <c r="AR5" i="16"/>
  <c r="AN7" i="16"/>
  <c r="AL7" i="14"/>
  <c r="AP5" i="14"/>
  <c r="AN7" i="14"/>
  <c r="AR5" i="14"/>
  <c r="AQ5" i="14"/>
  <c r="AM7" i="14"/>
  <c r="AO7" i="14"/>
  <c r="AS5" i="14"/>
  <c r="AP5" i="13"/>
  <c r="AL7" i="13"/>
  <c r="AQ5" i="13"/>
  <c r="AM7" i="13"/>
  <c r="AO7" i="13"/>
  <c r="AS5" i="13"/>
  <c r="AZ5" i="13"/>
  <c r="AZ7" i="13"/>
  <c r="AV7" i="13"/>
  <c r="AP5" i="4"/>
  <c r="AL7" i="4"/>
  <c r="AQ5" i="4"/>
  <c r="AM7" i="4"/>
  <c r="AZ5" i="4"/>
  <c r="AZ7" i="4"/>
  <c r="AV7" i="4"/>
  <c r="AT7" i="11"/>
  <c r="AX5" i="11"/>
  <c r="AG7" i="11"/>
  <c r="AK5" i="11"/>
  <c r="AH7" i="16"/>
  <c r="AL5" i="16"/>
  <c r="AS7" i="16"/>
  <c r="AW5" i="16"/>
  <c r="AM5" i="16"/>
  <c r="AI7" i="16"/>
  <c r="AV5" i="16"/>
  <c r="AR7" i="16"/>
  <c r="AV5" i="14"/>
  <c r="AR7" i="14"/>
  <c r="AP7" i="14"/>
  <c r="AT5" i="14"/>
  <c r="AW5" i="14"/>
  <c r="AS7" i="14"/>
  <c r="AQ7" i="14"/>
  <c r="AU5" i="14"/>
  <c r="AW5" i="13"/>
  <c r="AS7" i="13"/>
  <c r="AU5" i="13"/>
  <c r="AQ7" i="13"/>
  <c r="AP7" i="13"/>
  <c r="AT5" i="13"/>
  <c r="AP7" i="4"/>
  <c r="AT5" i="4"/>
  <c r="AQ7" i="4"/>
  <c r="AU5" i="4"/>
  <c r="AX7" i="11"/>
  <c r="BB5" i="11"/>
  <c r="BB7" i="11"/>
  <c r="AK7" i="11"/>
  <c r="AO5" i="11"/>
  <c r="AL7" i="16"/>
  <c r="AP5" i="16"/>
  <c r="AZ5" i="16"/>
  <c r="AZ7" i="16"/>
  <c r="AV7" i="16"/>
  <c r="AM7" i="16"/>
  <c r="AQ5" i="16"/>
  <c r="BA5" i="16"/>
  <c r="BA7" i="16"/>
  <c r="AW7" i="16"/>
  <c r="AY5" i="14"/>
  <c r="AU7" i="14"/>
  <c r="AX5" i="14"/>
  <c r="AT7" i="14"/>
  <c r="AW7" i="14"/>
  <c r="BA5" i="14"/>
  <c r="BA7" i="14"/>
  <c r="AV7" i="14"/>
  <c r="AZ5" i="14"/>
  <c r="AZ7" i="14"/>
  <c r="AT7" i="13"/>
  <c r="AX5" i="13"/>
  <c r="AY5" i="13"/>
  <c r="AU7" i="13"/>
  <c r="AW7" i="13"/>
  <c r="BA5" i="13"/>
  <c r="BA7" i="13"/>
  <c r="AU7" i="4"/>
  <c r="AY5" i="4"/>
  <c r="AX5" i="4"/>
  <c r="AT7" i="4"/>
  <c r="AO7" i="11"/>
  <c r="AS5" i="11"/>
  <c r="AQ7" i="16"/>
  <c r="AU5" i="16"/>
  <c r="AT5" i="16"/>
  <c r="AP7" i="16"/>
  <c r="AX7" i="14"/>
  <c r="BB5" i="14"/>
  <c r="BB7" i="14"/>
  <c r="AY7" i="14"/>
  <c r="BC5" i="14"/>
  <c r="BC7" i="14"/>
  <c r="AX7" i="13"/>
  <c r="BB5" i="13"/>
  <c r="BB7" i="13"/>
  <c r="AY7" i="13"/>
  <c r="BC5" i="13"/>
  <c r="BC7" i="13"/>
  <c r="AX7" i="4"/>
  <c r="BB5" i="4"/>
  <c r="BB7" i="4"/>
  <c r="BC5" i="4"/>
  <c r="BC7" i="4"/>
  <c r="AY7" i="4"/>
  <c r="AS7" i="11"/>
  <c r="AW5" i="11"/>
  <c r="AT7" i="16"/>
  <c r="AX5" i="16"/>
  <c r="AU7" i="16"/>
  <c r="AY5" i="16"/>
  <c r="AW7" i="11"/>
  <c r="BA5" i="11"/>
  <c r="BA7" i="11"/>
  <c r="AX7" i="16"/>
  <c r="BB5" i="16"/>
  <c r="BB7" i="16"/>
  <c r="BC5" i="16"/>
  <c r="BC7" i="16"/>
  <c r="AY7" i="16"/>
</calcChain>
</file>

<file path=xl/sharedStrings.xml><?xml version="1.0" encoding="utf-8"?>
<sst xmlns="http://schemas.openxmlformats.org/spreadsheetml/2006/main" count="6592" uniqueCount="256">
  <si>
    <t>НЭГТГЭЛ</t>
  </si>
  <si>
    <t>Хугацаандаа байгаа зээл</t>
  </si>
  <si>
    <t>а</t>
  </si>
  <si>
    <t>1 хүртэл жилийн хугацаатай</t>
  </si>
  <si>
    <t>б</t>
  </si>
  <si>
    <t>1-5 хүртэл жилийн хугацаатай</t>
  </si>
  <si>
    <t>в</t>
  </si>
  <si>
    <t>5 ба түүнээс дээш жилийн хугацаатай</t>
  </si>
  <si>
    <t>Хугацаа хэтэрсэн зээл</t>
  </si>
  <si>
    <t>Хэвийн бус зээл</t>
  </si>
  <si>
    <t>Эргэлзээтэй зээл</t>
  </si>
  <si>
    <t>Муу зээл</t>
  </si>
  <si>
    <t>БАРИЛГА</t>
  </si>
  <si>
    <t xml:space="preserve"> </t>
  </si>
  <si>
    <t>БУСАД</t>
  </si>
  <si>
    <t>01</t>
  </si>
  <si>
    <t>02</t>
  </si>
  <si>
    <t>03</t>
  </si>
  <si>
    <t>04</t>
  </si>
  <si>
    <t>ҮЗҮҮЛЭЛТ: ОЛГОСОН ЗЭЭЛ</t>
  </si>
  <si>
    <t>ХӨДӨӨ АЖ АХУЙ, ОЙН АЖ АХУЙ, ЗАГАС БАРИЛТ, АН АГНУУР</t>
  </si>
  <si>
    <t>УУЛ УУРХАЙ, ОЛБОРЛОЛТ</t>
  </si>
  <si>
    <t>БОЛОВСРУУЛАХ ҮЙЛДВЭРЛЭЛ</t>
  </si>
  <si>
    <t>ЦАХИЛГААН,ХИЙ, УУР, АГААРЖУУЛАЛТЫН ХАНГАМЖ</t>
  </si>
  <si>
    <t>УСАН ХАНГАМЖ; БОХИР УС, ХОГ,ХАЯГДЛЫН МЕНЕЖМЕНТ БОЛОН ЦЭВЭРЛЭХ ҮЙЛ АЖИЛЛАГАА</t>
  </si>
  <si>
    <t>БӨӨНИЙ БОЛОН ЖИЖИГЛЭН ХУДАЛДАА, МАШИН, МОТОЦИКЛИЙН ЗАСВАР ҮЙЛЧИЛГЭЭ</t>
  </si>
  <si>
    <t>ТЭЭВЭР БА АГУУЛАХЫН ҮЙЛ АЖИЛЛАГАА</t>
  </si>
  <si>
    <t>БАЙР, СУУЦ БОЛОН ХООЛ ХҮНСЭЭР ҮЙЛЧЛЭХ ҮЙЛ АЖИЛЛАГАА</t>
  </si>
  <si>
    <t>МЭДЭЭЛЭЛ, ХОЛБОО</t>
  </si>
  <si>
    <t>САНХҮҮГИЙН БОЛОН ДААТГАЛЫН ҮЙЛ АЖИЛЛАГАА</t>
  </si>
  <si>
    <t>ҮЛ ХӨДЛӨХ ХӨРӨНГИЙН ҮЙЛ АЖИЛЛАГАА</t>
  </si>
  <si>
    <t>МЭРГЭЖЛИЙН, ШИНЖЛЭХ УХААН БОЛОН ТЕХНИКИЙН ҮЙЛ АЖИЛЛАГАА</t>
  </si>
  <si>
    <t>ЗАХИРГААНЫ БОЛОН ДЭМЖЛЭГ ҮЗҮҮЛЭХ ҮЙЛ АЖИЛЛАГАА</t>
  </si>
  <si>
    <t>ТӨРИЙН УДИРДЛАГА БА БАТЛАН ХАМГААЛАХ ҮЙЛАЖИЛЛАГАА, АЛБАН ЖУРМЫН НИЙГМИЙН ХАМГААЛАЛ</t>
  </si>
  <si>
    <t>БОЛОВСРОЛ</t>
  </si>
  <si>
    <t>ХҮНИЙ ЭРҮҮЛ МЭНД БА НИЙГМИЙН ҮЙЛ АЖИЛЛАГАА</t>
  </si>
  <si>
    <t>00</t>
  </si>
  <si>
    <t>05</t>
  </si>
  <si>
    <t>06</t>
  </si>
  <si>
    <t>07</t>
  </si>
  <si>
    <t>08</t>
  </si>
  <si>
    <t>09</t>
  </si>
  <si>
    <t>10</t>
  </si>
  <si>
    <t>11</t>
  </si>
  <si>
    <t>12</t>
  </si>
  <si>
    <t>13</t>
  </si>
  <si>
    <t>14</t>
  </si>
  <si>
    <t>15</t>
  </si>
  <si>
    <t>16</t>
  </si>
  <si>
    <t>17</t>
  </si>
  <si>
    <t>18</t>
  </si>
  <si>
    <t>УЛСЫН БАЙГУУЛЛАГЫН</t>
  </si>
  <si>
    <t xml:space="preserve">ИРГЭДИЙН </t>
  </si>
  <si>
    <t>n/a</t>
  </si>
  <si>
    <t>-</t>
  </si>
  <si>
    <t>БҮХ БАНКУУД</t>
  </si>
  <si>
    <t>2012Q04</t>
  </si>
  <si>
    <t>2013Q01</t>
  </si>
  <si>
    <t>2013Q2</t>
  </si>
  <si>
    <t>2013Q02</t>
  </si>
  <si>
    <t>2013Q3</t>
  </si>
  <si>
    <t>2013Q03</t>
  </si>
  <si>
    <t>2013Q4</t>
  </si>
  <si>
    <t>2013Q04</t>
  </si>
  <si>
    <t>2014Q1</t>
  </si>
  <si>
    <t>2014Q01</t>
  </si>
  <si>
    <t>2014Q2</t>
  </si>
  <si>
    <t>2014Q02</t>
  </si>
  <si>
    <t>2014Q3</t>
  </si>
  <si>
    <t>2014Q03</t>
  </si>
  <si>
    <t>2014Q4</t>
  </si>
  <si>
    <t>2014Q04</t>
  </si>
  <si>
    <t>2015Q1</t>
  </si>
  <si>
    <t>2015Q2</t>
  </si>
  <si>
    <t>2015Q3</t>
  </si>
  <si>
    <t>2015Q4</t>
  </si>
  <si>
    <t>2007Q01</t>
  </si>
  <si>
    <t>2007Q02</t>
  </si>
  <si>
    <t>2007Q03</t>
  </si>
  <si>
    <t>2007Q04</t>
  </si>
  <si>
    <t>2008Q01</t>
  </si>
  <si>
    <t>2008Q02</t>
  </si>
  <si>
    <t>2008Q03</t>
  </si>
  <si>
    <t>2008Q04</t>
  </si>
  <si>
    <t>2009Q01</t>
  </si>
  <si>
    <t>2009Q02</t>
  </si>
  <si>
    <t>2009Q03</t>
  </si>
  <si>
    <t>2009Q04</t>
  </si>
  <si>
    <t>2010Q01</t>
  </si>
  <si>
    <t>2010Q02</t>
  </si>
  <si>
    <t>2010Q03</t>
  </si>
  <si>
    <t>2010Q04</t>
  </si>
  <si>
    <t>2011Q01</t>
  </si>
  <si>
    <t>2011Q02</t>
  </si>
  <si>
    <t>2011Q03</t>
  </si>
  <si>
    <t>2011Q04</t>
  </si>
  <si>
    <t>2012Q01</t>
  </si>
  <si>
    <t>2012Q02</t>
  </si>
  <si>
    <t>2012Q03</t>
  </si>
  <si>
    <r>
      <t xml:space="preserve">ЗЭЭЛИЙН БҮГД ДҮН  </t>
    </r>
    <r>
      <rPr>
        <b/>
        <i/>
        <sz val="14"/>
        <color indexed="10"/>
        <rFont val="Times New Roman"/>
        <family val="1"/>
      </rPr>
      <t>/сая төгрөгөөр/</t>
    </r>
  </si>
  <si>
    <t xml:space="preserve">               Хугацаандаа байгаа зээл</t>
  </si>
  <si>
    <t xml:space="preserve">                      1 хүртэл жилийн хугацаатай</t>
  </si>
  <si>
    <t xml:space="preserve">                     1-5 хүртэл жилийн хугацаатай</t>
  </si>
  <si>
    <t xml:space="preserve">                     5 ба түүнээс дээш жилийн хугацаатай</t>
  </si>
  <si>
    <t xml:space="preserve">               Хугацаа хэтэрсэн зээл</t>
  </si>
  <si>
    <t xml:space="preserve">                      Хэвийн бус зээл</t>
  </si>
  <si>
    <t xml:space="preserve">                      Эргэлзээтэй зээл</t>
  </si>
  <si>
    <t xml:space="preserve">                      Муу зээл</t>
  </si>
  <si>
    <t xml:space="preserve">                Сан</t>
  </si>
  <si>
    <t>Сан</t>
  </si>
  <si>
    <t>2016Q1</t>
  </si>
  <si>
    <t>Хүснэгт</t>
  </si>
  <si>
    <t>Table</t>
  </si>
  <si>
    <t>Давтамж</t>
  </si>
  <si>
    <t>Frequency</t>
  </si>
  <si>
    <t>Нэгж</t>
  </si>
  <si>
    <t>сая төгрөг</t>
  </si>
  <si>
    <t>Unit</t>
  </si>
  <si>
    <t>in millions of togrogs</t>
  </si>
  <si>
    <t>Banks outstanding loan /by industrial classification/</t>
  </si>
  <si>
    <t>Улирлын</t>
  </si>
  <si>
    <t>Quarterly</t>
  </si>
  <si>
    <t>Банкуудын зээлийн үлдэгдэл /эдийн засгийн үйл ажиллагааны ангиллаар/</t>
  </si>
  <si>
    <t>Банкуудын олгосон зээлийн үлдэгдлийг эдийн засгийн үйл ажиллагааны ангиллаар тусган харуулж байна. Зээлийн үлдэгдлийг чанарын үзүүлэлтээр хэвийн зээл, хугацаа хэтэрсэн, чанаргүй зээл  гэж задлан харуулахын зэрэгцээ секторын ангиллаар улсын байгууллага, хувийн байгууллага, өрх /иргэд/, бусад болон бусад санхүүгийн байгууллага гэж ангилж байна. Түүнчлэн тайлант хугацаан дахь нийт төлөгдсөн болон олгосон зээлийн дүнг эдийн засгийн салбар бүрээр ангилан харуулж байна.</t>
  </si>
  <si>
    <t>Data covers commercial banks' total outstanding loan classified by industrial activities. Total outstanding loans are classified as performing, past due in arrears and non-performing and disaggregated into public nonfinancial corporations, private nonfinancial corporations, households (individuals), NPISHs and other financial corporations. Total paid and issued loans in the reference date are also shown as flow data.</t>
  </si>
  <si>
    <t>CONSOLIDATION</t>
  </si>
  <si>
    <t>TOTAL LOAN</t>
  </si>
  <si>
    <t>Standard</t>
  </si>
  <si>
    <t>up to 1 year</t>
  </si>
  <si>
    <t>1-5 years</t>
  </si>
  <si>
    <t>5 and more than</t>
  </si>
  <si>
    <t>Past due in arrears</t>
  </si>
  <si>
    <t xml:space="preserve">   Substandard</t>
  </si>
  <si>
    <t xml:space="preserve">   Doubtful</t>
  </si>
  <si>
    <t xml:space="preserve">   Loss</t>
  </si>
  <si>
    <t>Provisions for loan loss</t>
  </si>
  <si>
    <t>AGRICULTURE, FORESTRY, FISHING AND HUNTING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</si>
  <si>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</si>
  <si>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</si>
  <si>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</si>
  <si>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</si>
  <si>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</si>
  <si>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</si>
  <si>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</si>
  <si>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ACCOMODATIONS AND FOOD SERVICES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</si>
  <si>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</si>
  <si>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</si>
  <si>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</si>
  <si>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</si>
  <si>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</si>
  <si>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</si>
  <si>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</si>
  <si>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</si>
  <si>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OTHER</t>
  </si>
  <si>
    <t>BANKS</t>
  </si>
  <si>
    <t>INDICATORS: ISSUED LOAN</t>
  </si>
  <si>
    <t>2016Q2</t>
  </si>
  <si>
    <t>2016Q3</t>
  </si>
  <si>
    <t>2016Q4</t>
  </si>
  <si>
    <t>2017Q1</t>
  </si>
  <si>
    <t>1</t>
  </si>
  <si>
    <t>2</t>
  </si>
  <si>
    <t>2017Q2</t>
  </si>
  <si>
    <t>3</t>
  </si>
  <si>
    <t>2017Q3</t>
  </si>
  <si>
    <t xml:space="preserve">                      Үүнээс: а. Хөдөө аж ахуй</t>
  </si>
  <si>
    <t>of which: agriculture</t>
  </si>
  <si>
    <t xml:space="preserve">                           б. Газар тариалан</t>
  </si>
  <si>
    <t>of which: agronomy</t>
  </si>
  <si>
    <t>Үүнээс:  Цалин, тэтгэврийн зээл</t>
  </si>
  <si>
    <t>Of which: salary loan pension loan</t>
  </si>
  <si>
    <t>Үүнээс:   хадгаламж барьцаалсан зээл</t>
  </si>
  <si>
    <t>Of which: card loan</t>
  </si>
  <si>
    <t>Үүнээс:  картын зээл</t>
  </si>
  <si>
    <t>Үүнээс:  автомашины зээл</t>
  </si>
  <si>
    <t>Of which: car loan</t>
  </si>
  <si>
    <t>xxxx</t>
  </si>
  <si>
    <t>4</t>
  </si>
  <si>
    <t>2017Q4</t>
  </si>
  <si>
    <t>2018Q1</t>
  </si>
  <si>
    <t>2018Q01</t>
  </si>
  <si>
    <t>2018Q2</t>
  </si>
  <si>
    <t>2018Q3</t>
  </si>
  <si>
    <t>2018Q4</t>
  </si>
  <si>
    <t>(сая төгрөг)</t>
  </si>
  <si>
    <t xml:space="preserve">НЭГТГЭЛ </t>
  </si>
  <si>
    <t>ЗЭЭЛИЙН БҮГД ДҮН</t>
  </si>
  <si>
    <t xml:space="preserve">   Хэвийн бус зээл</t>
  </si>
  <si>
    <t xml:space="preserve">   Эргэлзээтэй зээл</t>
  </si>
  <si>
    <t xml:space="preserve">   Муу зээл</t>
  </si>
  <si>
    <t>A</t>
  </si>
  <si>
    <t>B</t>
  </si>
  <si>
    <t>C</t>
  </si>
  <si>
    <t>D</t>
  </si>
  <si>
    <t>E</t>
  </si>
  <si>
    <t>F</t>
  </si>
  <si>
    <t>G</t>
  </si>
  <si>
    <t>H</t>
  </si>
  <si>
    <t xml:space="preserve">   Хугацаа хэтэрсэн зээл</t>
  </si>
  <si>
    <t>I</t>
  </si>
  <si>
    <t>J</t>
  </si>
  <si>
    <t>K</t>
  </si>
  <si>
    <t>L</t>
  </si>
  <si>
    <t>M</t>
  </si>
  <si>
    <t>N</t>
  </si>
  <si>
    <t>O</t>
  </si>
  <si>
    <t>P</t>
  </si>
  <si>
    <t>Q</t>
  </si>
  <si>
    <t>R S T U</t>
  </si>
  <si>
    <t>Үүнээс:  а. Цалин, тэтгэврийн зээл</t>
  </si>
  <si>
    <t>б. Хадгаламж барьцаалсан зээл</t>
  </si>
  <si>
    <t xml:space="preserve">в. Картын зээл </t>
  </si>
  <si>
    <t xml:space="preserve">г. Автомашины зээл </t>
  </si>
  <si>
    <t xml:space="preserve">УЛСЫН БАЙГУУЛЛАГА </t>
  </si>
  <si>
    <t xml:space="preserve"> ХУВИЙН БАЙГУУЛЛАГА </t>
  </si>
  <si>
    <t xml:space="preserve">САНХҮҮГИЙН БАЙГУУЛЛАГА </t>
  </si>
  <si>
    <t>ИРГЭД</t>
  </si>
  <si>
    <t>2017q1</t>
  </si>
  <si>
    <t>2017q2</t>
  </si>
  <si>
    <t>2017q3</t>
  </si>
  <si>
    <t>2017q4</t>
  </si>
  <si>
    <t>2018q1</t>
  </si>
  <si>
    <t>2018q2</t>
  </si>
  <si>
    <t>2018q3</t>
  </si>
  <si>
    <t>2018q4</t>
  </si>
  <si>
    <t>2019Q1</t>
  </si>
  <si>
    <t xml:space="preserve"> БАНКУУДЫН ЗЭЭЛИЙН ТАЙЛАНГИЙН ХУГАЦААН ЦУВАА</t>
  </si>
  <si>
    <t>СЕКТОР: БУСАД</t>
  </si>
  <si>
    <t>TIME SERIES ON BANK LOAN REPORT</t>
  </si>
  <si>
    <t>SECTOR: OTHER</t>
  </si>
  <si>
    <t>(million tugrik)</t>
  </si>
  <si>
    <t xml:space="preserve">СЕКТОР: НИЙТ </t>
  </si>
  <si>
    <t>SECTOR: TOTAL</t>
  </si>
  <si>
    <t xml:space="preserve">INDICATOR: ISSUED LOAN </t>
  </si>
  <si>
    <t>СЕКТОР: УЛСЫН БАЙГУУЛЛАГА</t>
  </si>
  <si>
    <t>SECTOR: PUBLIC ORGANIZATION</t>
  </si>
  <si>
    <t>СЕКТОР: ХУВИЙН БАЙГУУЛЛАГА</t>
  </si>
  <si>
    <t>SECTOR: PRIVATE ORGANIZATION</t>
  </si>
  <si>
    <t>PUBLIC ORGANIZATION</t>
  </si>
  <si>
    <t>ХУВИЙН БАЙГУУЛЛАГА</t>
  </si>
  <si>
    <t>PRIVATE ORGANIZATION</t>
  </si>
  <si>
    <t>СЕКТОР: САНХҮҮГИЙН БАЙГУУЛЛАГА</t>
  </si>
  <si>
    <t>САНХҮҮГИЙН БАЙГУУЛЛАГА</t>
  </si>
  <si>
    <t>OTHER FINANCIAL</t>
  </si>
  <si>
    <t xml:space="preserve">SECTOR: OTHER FINANCIAL </t>
  </si>
  <si>
    <t>СЕКТОР: ИРГЭД</t>
  </si>
  <si>
    <t xml:space="preserve">SECTOR: INDIVIDUAL </t>
  </si>
  <si>
    <t xml:space="preserve">INDIVIDUAL </t>
  </si>
  <si>
    <t>2019Q2</t>
  </si>
  <si>
    <t>2019Q3</t>
  </si>
  <si>
    <t>2019Q4</t>
  </si>
  <si>
    <t>2020Q1</t>
  </si>
  <si>
    <t>2020Q2</t>
  </si>
  <si>
    <t>2020Q3</t>
  </si>
  <si>
    <t>2020Q4</t>
  </si>
  <si>
    <t>2021Q1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</si>
</sst>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_(* #,##0.0_);_(* \(#,##0.0\);_(* &quot;-&quot;?_);_(@_)"/>
  </numFmts>
  <fonts count="32">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0"/>
      <name val="Courier"/>
      <family val="3"/>
      <charset val="204"/>
    </font>
    <font>
      <b/>
      <sz val="11"/>
      <color indexed="63"/>
      <name val="Calibri"/>
      <family val="2"/>
    </font>
    <font>
      <b/>
      <sz val="18"/>
      <color indexed="62"/>
      <name val="Cambria"/>
      <family val="2"/>
    </font>
    <font>
      <b/>
      <sz val="11"/>
      <color indexed="8"/>
      <name val="Calibri"/>
      <family val="2"/>
    </font>
    <font>
      <sz val="14"/>
      <name val="Times New Roman"/>
      <family val="1"/>
    </font>
    <font>
      <b/>
      <sz val="14"/>
      <name val="Times New Roman"/>
      <family val="1"/>
    </font>
    <font>
      <b/>
      <i/>
      <sz val="14"/>
      <name val="Times New Roman"/>
      <family val="1"/>
    </font>
    <font>
      <i/>
      <sz val="14"/>
      <name val="Times New Roman"/>
      <family val="1"/>
    </font>
    <font>
      <b/>
      <i/>
      <sz val="14"/>
      <color indexed="10"/>
      <name val="Times New Roman"/>
      <family val="1"/>
    </font>
    <font>
      <b/>
      <sz val="12"/>
      <name val="Times New Roman"/>
      <family val="1"/>
    </font>
    <font>
      <i/>
      <sz val="12"/>
      <name val="Times New Roman"/>
      <family val="1"/>
    </font>
    <font>
      <sz val="10"/>
      <name val="Arial Mon"/>
      <family val="2"/>
    </font>
    <font>
      <sz val="12"/>
      <name val="Times New Roman"/>
      <family val="1"/>
    </font>
    <font>
      <b/>
      <sz val="10"/>
      <name val="Times New Roman"/>
      <family val="1"/>
    </font>
    <font>
      <b/>
      <i/>
      <sz val="12"/>
      <name val="Times New Roman"/>
      <family val="1"/>
    </font>
    <font>
      <sz val="11"/>
      <color theme="1"/>
      <name val="Calibri"/>
      <family val="2"/>
      <scheme val="minor"/>
    </font>
    <font>
      <b/>
      <sz val="14"/>
      <color rgb="FFC00000"/>
      <name val="Times New Roman"/>
      <family val="1"/>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17" borderId="2" applyNumberFormat="0" applyAlignment="0" applyProtection="0"/>
    <xf numFmtId="43" fontId="1" fillId="0" borderId="0" applyFont="0" applyFill="0" applyBorder="0" applyAlignment="0" applyProtection="0"/>
    <xf numFmtId="43" fontId="15" fillId="0" borderId="0" applyFont="0" applyFill="0" applyBorder="0" applyAlignment="0" applyProtection="0"/>
    <xf numFmtId="43" fontId="30" fillId="0" borderId="0" applyFon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0" borderId="0"/>
    <xf numFmtId="0" fontId="26" fillId="0" borderId="0" applyFill="0" applyBorder="0"/>
    <xf numFmtId="0" fontId="26" fillId="0" borderId="0" applyFill="0" applyBorder="0"/>
    <xf numFmtId="0" fontId="1" fillId="0" borderId="0"/>
    <xf numFmtId="0" fontId="15" fillId="0" borderId="0"/>
    <xf numFmtId="0" fontId="15" fillId="0" borderId="0"/>
    <xf numFmtId="0" fontId="30" fillId="0" borderId="0"/>
    <xf numFmtId="0" fontId="30" fillId="0" borderId="0"/>
    <xf numFmtId="0" fontId="30" fillId="0" borderId="0"/>
    <xf numFmtId="0" fontId="15" fillId="0" borderId="0"/>
    <xf numFmtId="0" fontId="15" fillId="0" borderId="0"/>
    <xf numFmtId="0" fontId="15" fillId="0" borderId="0"/>
    <xf numFmtId="0" fontId="15" fillId="4" borderId="7" applyNumberFormat="0" applyFont="0" applyAlignment="0" applyProtection="0"/>
    <xf numFmtId="0" fontId="16" fillId="16" borderId="8" applyNumberFormat="0" applyAlignment="0" applyProtection="0"/>
    <xf numFmtId="9" fontId="15"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3" fillId="0" borderId="0" applyNumberFormat="0" applyFill="0" applyBorder="0" applyAlignment="0" applyProtection="0"/>
  </cellStyleXfs>
  <cellXfs count="156">
    <xf numFmtId="0" fontId="0" fillId="0" borderId="0" xfId="0"/>
    <xf numFmtId="0" fontId="19" fillId="0" borderId="0" xfId="51" applyFont="1"/>
    <xf numFmtId="0" fontId="19" fillId="0" borderId="10" xfId="51" applyFont="1" applyBorder="1"/>
    <xf numFmtId="0" fontId="20" fillId="0" borderId="0" xfId="51" applyFont="1"/>
    <xf numFmtId="49" fontId="19" fillId="0" borderId="10" xfId="0" applyNumberFormat="1" applyFont="1" applyBorder="1"/>
    <xf numFmtId="0" fontId="19" fillId="0" borderId="11" xfId="0" applyFont="1" applyBorder="1"/>
    <xf numFmtId="0" fontId="31" fillId="0" borderId="10" xfId="51" applyFont="1" applyBorder="1"/>
    <xf numFmtId="0" fontId="22" fillId="0" borderId="10" xfId="51" applyFont="1" applyBorder="1"/>
    <xf numFmtId="0" fontId="19" fillId="0" borderId="10" xfId="0" applyFont="1" applyBorder="1"/>
    <xf numFmtId="49" fontId="19" fillId="0" borderId="12" xfId="0" applyNumberFormat="1" applyFont="1" applyBorder="1"/>
    <xf numFmtId="0" fontId="19" fillId="0" borderId="12" xfId="0" applyFont="1" applyBorder="1"/>
    <xf numFmtId="0" fontId="31" fillId="0" borderId="12" xfId="51" applyFont="1" applyBorder="1"/>
    <xf numFmtId="0" fontId="20" fillId="0" borderId="10" xfId="51" applyFont="1" applyBorder="1"/>
    <xf numFmtId="0" fontId="19" fillId="0" borderId="0" xfId="51" applyFont="1" applyAlignment="1">
      <alignment horizontal="center"/>
    </xf>
    <xf numFmtId="0" fontId="19" fillId="0" borderId="13" xfId="51" applyFont="1" applyBorder="1"/>
    <xf numFmtId="49" fontId="19" fillId="0" borderId="0" xfId="51" applyNumberFormat="1" applyFont="1"/>
    <xf numFmtId="0" fontId="31" fillId="0" borderId="14" xfId="51" applyFont="1" applyBorder="1"/>
    <xf numFmtId="0" fontId="24" fillId="0" borderId="0" xfId="41" applyFont="1" applyAlignment="1">
      <alignment horizontal="left" indent="1"/>
    </xf>
    <xf numFmtId="0" fontId="27" fillId="0" borderId="0" xfId="41" applyFont="1" applyAlignment="1">
      <alignment horizontal="left"/>
    </xf>
    <xf numFmtId="0" fontId="27" fillId="0" borderId="0" xfId="41" applyFont="1"/>
    <xf numFmtId="0" fontId="27" fillId="0" borderId="0" xfId="41" applyFont="1" applyAlignment="1">
      <alignment horizontal="left" indent="1"/>
    </xf>
    <xf numFmtId="0" fontId="25" fillId="0" borderId="0" xfId="41" applyFont="1" applyAlignment="1">
      <alignment horizontal="left"/>
    </xf>
    <xf numFmtId="0" fontId="27" fillId="0" borderId="0" xfId="41" applyFont="1" applyAlignment="1">
      <alignment horizontal="left" vertical="top" wrapText="1"/>
    </xf>
    <xf numFmtId="0" fontId="27" fillId="0" borderId="0" xfId="41" applyFont="1" applyAlignment="1">
      <alignment horizontal="left" wrapText="1" indent="1"/>
    </xf>
    <xf numFmtId="0" fontId="19" fillId="0" borderId="0" xfId="51" applyFont="1" applyAlignment="1">
      <alignment vertical="top"/>
    </xf>
    <xf numFmtId="0" fontId="0" fillId="0" borderId="0" xfId="0" applyAlignment="1">
      <alignment vertical="top"/>
    </xf>
    <xf numFmtId="0" fontId="19" fillId="18" borderId="15" xfId="51" applyFont="1" applyFill="1" applyBorder="1" applyAlignment="1">
      <alignment horizontal="center"/>
    </xf>
    <xf numFmtId="49" fontId="19" fillId="18" borderId="16" xfId="28" applyNumberFormat="1" applyFont="1" applyFill="1" applyBorder="1" applyAlignment="1">
      <alignment horizontal="center"/>
    </xf>
    <xf numFmtId="0" fontId="20" fillId="18" borderId="17" xfId="51" applyFont="1" applyFill="1" applyBorder="1" applyAlignment="1">
      <alignment horizontal="center"/>
    </xf>
    <xf numFmtId="165" fontId="20" fillId="18" borderId="16" xfId="28" applyNumberFormat="1" applyFont="1" applyFill="1" applyBorder="1"/>
    <xf numFmtId="165" fontId="19" fillId="18" borderId="16" xfId="51" applyNumberFormat="1" applyFont="1" applyFill="1" applyBorder="1"/>
    <xf numFmtId="165" fontId="19" fillId="18" borderId="16" xfId="28" applyNumberFormat="1" applyFont="1" applyFill="1" applyBorder="1"/>
    <xf numFmtId="165" fontId="20" fillId="18" borderId="16" xfId="51" applyNumberFormat="1" applyFont="1" applyFill="1" applyBorder="1"/>
    <xf numFmtId="165" fontId="20" fillId="18" borderId="16" xfId="51" applyNumberFormat="1" applyFont="1" applyFill="1" applyBorder="1" applyAlignment="1">
      <alignment vertical="top"/>
    </xf>
    <xf numFmtId="165" fontId="19" fillId="18" borderId="17" xfId="51" applyNumberFormat="1" applyFont="1" applyFill="1" applyBorder="1"/>
    <xf numFmtId="165" fontId="20" fillId="18" borderId="15" xfId="28" applyNumberFormat="1" applyFont="1" applyFill="1" applyBorder="1"/>
    <xf numFmtId="165" fontId="19" fillId="19" borderId="16" xfId="28" applyNumberFormat="1" applyFont="1" applyFill="1" applyBorder="1" applyAlignment="1">
      <alignment horizontal="right"/>
    </xf>
    <xf numFmtId="165" fontId="19" fillId="19" borderId="17" xfId="28" applyNumberFormat="1" applyFont="1" applyFill="1" applyBorder="1" applyAlignment="1">
      <alignment horizontal="right"/>
    </xf>
    <xf numFmtId="0" fontId="20" fillId="18" borderId="18" xfId="51" applyFont="1" applyFill="1" applyBorder="1" applyAlignment="1">
      <alignment horizontal="center"/>
    </xf>
    <xf numFmtId="165" fontId="19" fillId="18" borderId="17" xfId="51" quotePrefix="1" applyNumberFormat="1" applyFont="1" applyFill="1" applyBorder="1"/>
    <xf numFmtId="1" fontId="19" fillId="18" borderId="15" xfId="51" applyNumberFormat="1" applyFont="1" applyFill="1" applyBorder="1" applyAlignment="1">
      <alignment horizontal="center"/>
    </xf>
    <xf numFmtId="1" fontId="19" fillId="18" borderId="16" xfId="28" applyNumberFormat="1" applyFont="1" applyFill="1" applyBorder="1" applyAlignment="1">
      <alignment horizontal="center" vertical="center"/>
    </xf>
    <xf numFmtId="0" fontId="30" fillId="0" borderId="0" xfId="47"/>
    <xf numFmtId="165" fontId="20" fillId="0" borderId="0" xfId="44" applyNumberFormat="1" applyFont="1" applyProtection="1">
      <protection locked="0"/>
    </xf>
    <xf numFmtId="49" fontId="27" fillId="0" borderId="19" xfId="49" applyNumberFormat="1" applyFont="1" applyBorder="1" applyAlignment="1" applyProtection="1">
      <alignment vertical="center"/>
      <protection locked="0"/>
    </xf>
    <xf numFmtId="0" fontId="27" fillId="0" borderId="19" xfId="49" applyFont="1" applyBorder="1" applyAlignment="1" applyProtection="1">
      <alignment vertical="center"/>
      <protection locked="0"/>
    </xf>
    <xf numFmtId="0" fontId="29" fillId="0" borderId="19" xfId="49" applyFont="1" applyBorder="1" applyAlignment="1" applyProtection="1">
      <alignment vertical="center"/>
      <protection locked="0"/>
    </xf>
    <xf numFmtId="0" fontId="27" fillId="0" borderId="19" xfId="49" applyFont="1" applyBorder="1" applyProtection="1">
      <protection locked="0"/>
    </xf>
    <xf numFmtId="0" fontId="24" fillId="0" borderId="19" xfId="49" applyFont="1" applyBorder="1" applyProtection="1">
      <protection locked="0"/>
    </xf>
    <xf numFmtId="0" fontId="25" fillId="0" borderId="19" xfId="49" applyFont="1" applyBorder="1" applyProtection="1">
      <protection locked="0"/>
    </xf>
    <xf numFmtId="0" fontId="29" fillId="0" borderId="19" xfId="49" applyFont="1" applyBorder="1" applyAlignment="1" applyProtection="1">
      <alignment vertical="center" wrapText="1"/>
      <protection locked="0"/>
    </xf>
    <xf numFmtId="0" fontId="29" fillId="0" borderId="19" xfId="49" applyFont="1" applyBorder="1" applyAlignment="1" applyProtection="1">
      <alignment horizontal="center" vertical="center" wrapText="1"/>
      <protection locked="0"/>
    </xf>
    <xf numFmtId="49" fontId="27" fillId="0" borderId="19" xfId="49" applyNumberFormat="1" applyFont="1" applyBorder="1" applyAlignment="1" applyProtection="1">
      <alignment horizontal="center" vertical="top" wrapText="1"/>
      <protection locked="0"/>
    </xf>
    <xf numFmtId="49" fontId="24" fillId="0" borderId="19" xfId="44" applyNumberFormat="1" applyFont="1" applyBorder="1" applyAlignment="1" applyProtection="1">
      <alignment vertical="center"/>
      <protection locked="0"/>
    </xf>
    <xf numFmtId="0" fontId="24" fillId="0" borderId="19" xfId="44" applyFont="1" applyBorder="1" applyAlignment="1" applyProtection="1">
      <alignment vertical="center"/>
      <protection locked="0"/>
    </xf>
    <xf numFmtId="0" fontId="29" fillId="0" borderId="19" xfId="44" applyFont="1" applyBorder="1" applyAlignment="1" applyProtection="1">
      <alignment vertical="center"/>
      <protection locked="0"/>
    </xf>
    <xf numFmtId="0" fontId="27" fillId="0" borderId="19" xfId="44" applyFont="1" applyBorder="1" applyProtection="1">
      <protection locked="0"/>
    </xf>
    <xf numFmtId="0" fontId="24" fillId="0" borderId="19" xfId="44" applyFont="1" applyBorder="1" applyProtection="1">
      <protection locked="0"/>
    </xf>
    <xf numFmtId="0" fontId="25" fillId="0" borderId="19" xfId="44" applyFont="1" applyBorder="1" applyProtection="1">
      <protection locked="0"/>
    </xf>
    <xf numFmtId="0" fontId="29" fillId="0" borderId="19" xfId="44" applyFont="1" applyBorder="1" applyAlignment="1" applyProtection="1">
      <alignment vertical="center" wrapText="1"/>
      <protection locked="0"/>
    </xf>
    <xf numFmtId="0" fontId="29" fillId="0" borderId="19" xfId="44" applyFont="1" applyBorder="1" applyAlignment="1" applyProtection="1">
      <alignment horizontal="left" vertical="center" wrapText="1"/>
      <protection locked="0"/>
    </xf>
    <xf numFmtId="0" fontId="29" fillId="0" borderId="19" xfId="44" applyFont="1" applyBorder="1" applyAlignment="1" applyProtection="1">
      <alignment horizontal="center" vertical="center" wrapText="1"/>
      <protection locked="0"/>
    </xf>
    <xf numFmtId="49" fontId="24" fillId="0" borderId="19" xfId="44" applyNumberFormat="1" applyFont="1" applyBorder="1" applyAlignment="1" applyProtection="1">
      <alignment horizontal="center" vertical="center" wrapText="1"/>
      <protection locked="0"/>
    </xf>
    <xf numFmtId="49" fontId="27" fillId="0" borderId="19" xfId="44" applyNumberFormat="1" applyFont="1" applyBorder="1" applyAlignment="1" applyProtection="1">
      <alignment horizontal="center" vertical="top" wrapText="1"/>
      <protection locked="0"/>
    </xf>
    <xf numFmtId="0" fontId="24" fillId="0" borderId="19" xfId="44" applyFont="1" applyBorder="1" applyAlignment="1" applyProtection="1">
      <alignment vertical="center" wrapText="1"/>
      <protection locked="0"/>
    </xf>
    <xf numFmtId="164" fontId="24" fillId="0" borderId="19" xfId="44" applyNumberFormat="1" applyFont="1" applyBorder="1" applyAlignment="1" applyProtection="1">
      <alignment vertical="center"/>
      <protection locked="0"/>
    </xf>
    <xf numFmtId="164" fontId="29" fillId="0" borderId="19" xfId="44" applyNumberFormat="1" applyFont="1" applyBorder="1" applyAlignment="1" applyProtection="1">
      <alignment vertical="center"/>
      <protection locked="0"/>
    </xf>
    <xf numFmtId="164" fontId="27" fillId="0" borderId="19" xfId="44" applyNumberFormat="1" applyFont="1" applyBorder="1" applyProtection="1">
      <protection locked="0"/>
    </xf>
    <xf numFmtId="164" fontId="24" fillId="0" borderId="19" xfId="44" applyNumberFormat="1" applyFont="1" applyBorder="1" applyProtection="1">
      <protection locked="0"/>
    </xf>
    <xf numFmtId="164" fontId="25" fillId="0" borderId="19" xfId="44" applyNumberFormat="1" applyFont="1" applyBorder="1" applyProtection="1">
      <protection locked="0"/>
    </xf>
    <xf numFmtId="164" fontId="29" fillId="0" borderId="19" xfId="44" applyNumberFormat="1" applyFont="1" applyBorder="1" applyAlignment="1" applyProtection="1">
      <alignment vertical="center" wrapText="1"/>
      <protection locked="0"/>
    </xf>
    <xf numFmtId="164" fontId="29" fillId="0" borderId="19" xfId="44" applyNumberFormat="1" applyFont="1" applyBorder="1" applyAlignment="1" applyProtection="1">
      <alignment horizontal="left" vertical="center" wrapText="1"/>
      <protection locked="0"/>
    </xf>
    <xf numFmtId="164" fontId="29" fillId="0" borderId="19" xfId="44" applyNumberFormat="1" applyFont="1" applyBorder="1" applyAlignment="1" applyProtection="1">
      <alignment horizontal="center" vertical="center" wrapText="1"/>
      <protection locked="0"/>
    </xf>
    <xf numFmtId="164" fontId="24" fillId="0" borderId="19" xfId="44" applyNumberFormat="1" applyFont="1" applyBorder="1" applyAlignment="1" applyProtection="1">
      <alignment horizontal="center" vertical="center" wrapText="1"/>
      <protection locked="0"/>
    </xf>
    <xf numFmtId="164" fontId="27" fillId="0" borderId="19" xfId="44" applyNumberFormat="1" applyFont="1" applyBorder="1" applyAlignment="1" applyProtection="1">
      <alignment horizontal="center" vertical="top" wrapText="1"/>
      <protection locked="0"/>
    </xf>
    <xf numFmtId="49" fontId="19" fillId="18" borderId="0" xfId="51" applyNumberFormat="1" applyFont="1" applyFill="1"/>
    <xf numFmtId="0" fontId="19" fillId="18" borderId="10" xfId="51" applyFont="1" applyFill="1" applyBorder="1"/>
    <xf numFmtId="0" fontId="20" fillId="18" borderId="0" xfId="0" applyFont="1" applyFill="1" applyProtection="1">
      <protection locked="0"/>
    </xf>
    <xf numFmtId="0" fontId="20" fillId="18" borderId="0" xfId="51" applyFont="1" applyFill="1"/>
    <xf numFmtId="0" fontId="19" fillId="18" borderId="0" xfId="51" applyFont="1" applyFill="1"/>
    <xf numFmtId="0" fontId="0" fillId="18" borderId="0" xfId="0" applyFill="1"/>
    <xf numFmtId="165" fontId="20" fillId="18" borderId="0" xfId="44" applyNumberFormat="1" applyFont="1" applyFill="1" applyProtection="1">
      <protection locked="0"/>
    </xf>
    <xf numFmtId="0" fontId="19" fillId="18" borderId="20" xfId="51" applyFont="1" applyFill="1" applyBorder="1" applyAlignment="1">
      <alignment horizontal="center"/>
    </xf>
    <xf numFmtId="0" fontId="19" fillId="18" borderId="21" xfId="51" applyFont="1" applyFill="1" applyBorder="1" applyAlignment="1">
      <alignment horizontal="center"/>
    </xf>
    <xf numFmtId="0" fontId="20" fillId="18" borderId="21" xfId="51" applyFont="1" applyFill="1" applyBorder="1" applyAlignment="1">
      <alignment horizontal="center"/>
    </xf>
    <xf numFmtId="0" fontId="19" fillId="18" borderId="0" xfId="51" applyFont="1" applyFill="1" applyAlignment="1">
      <alignment horizontal="center"/>
    </xf>
    <xf numFmtId="0" fontId="19" fillId="18" borderId="14" xfId="51" applyFont="1" applyFill="1" applyBorder="1" applyAlignment="1">
      <alignment horizontal="center"/>
    </xf>
    <xf numFmtId="0" fontId="19" fillId="18" borderId="10" xfId="51" applyFont="1" applyFill="1" applyBorder="1" applyAlignment="1">
      <alignment horizontal="center"/>
    </xf>
    <xf numFmtId="0" fontId="20" fillId="18" borderId="10" xfId="51" applyFont="1" applyFill="1" applyBorder="1" applyAlignment="1">
      <alignment horizontal="center"/>
    </xf>
    <xf numFmtId="0" fontId="19" fillId="18" borderId="22" xfId="51" applyFont="1" applyFill="1" applyBorder="1"/>
    <xf numFmtId="0" fontId="19" fillId="18" borderId="23" xfId="51" applyFont="1" applyFill="1" applyBorder="1"/>
    <xf numFmtId="0" fontId="20" fillId="18" borderId="23" xfId="51" applyFont="1" applyFill="1" applyBorder="1" applyAlignment="1">
      <alignment horizontal="center"/>
    </xf>
    <xf numFmtId="49" fontId="20" fillId="18" borderId="10" xfId="0" applyNumberFormat="1" applyFont="1" applyFill="1" applyBorder="1"/>
    <xf numFmtId="0" fontId="20" fillId="18" borderId="11" xfId="0" applyFont="1" applyFill="1" applyBorder="1"/>
    <xf numFmtId="0" fontId="21" fillId="18" borderId="10" xfId="51" applyFont="1" applyFill="1" applyBorder="1" applyAlignment="1">
      <alignment horizontal="center"/>
    </xf>
    <xf numFmtId="0" fontId="21" fillId="18" borderId="14" xfId="51" applyFont="1" applyFill="1" applyBorder="1" applyAlignment="1">
      <alignment horizontal="center"/>
    </xf>
    <xf numFmtId="49" fontId="19" fillId="18" borderId="10" xfId="0" applyNumberFormat="1" applyFont="1" applyFill="1" applyBorder="1"/>
    <xf numFmtId="0" fontId="19" fillId="18" borderId="11" xfId="0" applyFont="1" applyFill="1" applyBorder="1"/>
    <xf numFmtId="0" fontId="20" fillId="18" borderId="10" xfId="51" applyFont="1" applyFill="1" applyBorder="1"/>
    <xf numFmtId="0" fontId="20" fillId="18" borderId="14" xfId="51" applyFont="1" applyFill="1" applyBorder="1"/>
    <xf numFmtId="0" fontId="22" fillId="18" borderId="10" xfId="51" applyFont="1" applyFill="1" applyBorder="1"/>
    <xf numFmtId="0" fontId="22" fillId="18" borderId="14" xfId="51" applyFont="1" applyFill="1" applyBorder="1"/>
    <xf numFmtId="0" fontId="31" fillId="18" borderId="10" xfId="51" applyFont="1" applyFill="1" applyBorder="1"/>
    <xf numFmtId="0" fontId="31" fillId="18" borderId="14" xfId="51" applyFont="1" applyFill="1" applyBorder="1"/>
    <xf numFmtId="0" fontId="19" fillId="18" borderId="10" xfId="0" applyFont="1" applyFill="1" applyBorder="1"/>
    <xf numFmtId="0" fontId="21" fillId="18" borderId="10" xfId="0" applyFont="1" applyFill="1" applyBorder="1"/>
    <xf numFmtId="0" fontId="21" fillId="18" borderId="14" xfId="0" applyFont="1" applyFill="1" applyBorder="1"/>
    <xf numFmtId="49" fontId="20" fillId="18" borderId="24" xfId="0" applyNumberFormat="1" applyFont="1" applyFill="1" applyBorder="1"/>
    <xf numFmtId="49" fontId="19" fillId="18" borderId="24" xfId="0" applyNumberFormat="1" applyFont="1" applyFill="1" applyBorder="1"/>
    <xf numFmtId="49" fontId="19" fillId="18" borderId="12" xfId="0" applyNumberFormat="1" applyFont="1" applyFill="1" applyBorder="1"/>
    <xf numFmtId="0" fontId="19" fillId="18" borderId="12" xfId="0" applyFont="1" applyFill="1" applyBorder="1"/>
    <xf numFmtId="49" fontId="19" fillId="18" borderId="10" xfId="0" applyNumberFormat="1" applyFont="1" applyFill="1" applyBorder="1" applyAlignment="1">
      <alignment vertical="top"/>
    </xf>
    <xf numFmtId="0" fontId="19" fillId="18" borderId="10" xfId="0" applyFont="1" applyFill="1" applyBorder="1" applyAlignment="1">
      <alignment vertical="top"/>
    </xf>
    <xf numFmtId="0" fontId="21" fillId="18" borderId="14" xfId="51" applyFont="1" applyFill="1" applyBorder="1" applyAlignment="1">
      <alignment vertical="top" wrapText="1"/>
    </xf>
    <xf numFmtId="0" fontId="19" fillId="18" borderId="25" xfId="51" applyFont="1" applyFill="1" applyBorder="1" applyAlignment="1">
      <alignment horizontal="center"/>
    </xf>
    <xf numFmtId="0" fontId="19" fillId="18" borderId="26" xfId="51" applyFont="1" applyFill="1" applyBorder="1" applyAlignment="1">
      <alignment horizontal="center"/>
    </xf>
    <xf numFmtId="0" fontId="19" fillId="18" borderId="27" xfId="51" applyFont="1" applyFill="1" applyBorder="1"/>
    <xf numFmtId="49" fontId="19" fillId="18" borderId="28" xfId="0" applyNumberFormat="1" applyFont="1" applyFill="1" applyBorder="1"/>
    <xf numFmtId="49" fontId="19" fillId="18" borderId="24" xfId="0" applyNumberFormat="1" applyFont="1" applyFill="1" applyBorder="1" applyAlignment="1">
      <alignment vertical="top"/>
    </xf>
    <xf numFmtId="0" fontId="19" fillId="18" borderId="12" xfId="51" applyFont="1" applyFill="1" applyBorder="1"/>
    <xf numFmtId="164" fontId="19" fillId="18" borderId="20" xfId="51" applyNumberFormat="1" applyFont="1" applyFill="1" applyBorder="1" applyAlignment="1">
      <alignment horizontal="center"/>
    </xf>
    <xf numFmtId="164" fontId="19" fillId="18" borderId="21" xfId="51" applyNumberFormat="1" applyFont="1" applyFill="1" applyBorder="1" applyAlignment="1">
      <alignment horizontal="center"/>
    </xf>
    <xf numFmtId="164" fontId="19" fillId="18" borderId="14" xfId="51" applyNumberFormat="1" applyFont="1" applyFill="1" applyBorder="1" applyAlignment="1">
      <alignment horizontal="center"/>
    </xf>
    <xf numFmtId="164" fontId="19" fillId="18" borderId="10" xfId="51" applyNumberFormat="1" applyFont="1" applyFill="1" applyBorder="1" applyAlignment="1">
      <alignment horizontal="center"/>
    </xf>
    <xf numFmtId="164" fontId="19" fillId="18" borderId="22" xfId="51" applyNumberFormat="1" applyFont="1" applyFill="1" applyBorder="1"/>
    <xf numFmtId="164" fontId="19" fillId="18" borderId="23" xfId="51" applyNumberFormat="1" applyFont="1" applyFill="1" applyBorder="1"/>
    <xf numFmtId="164" fontId="20" fillId="18" borderId="10" xfId="0" applyNumberFormat="1" applyFont="1" applyFill="1" applyBorder="1"/>
    <xf numFmtId="164" fontId="20" fillId="18" borderId="11" xfId="0" applyNumberFormat="1" applyFont="1" applyFill="1" applyBorder="1"/>
    <xf numFmtId="164" fontId="19" fillId="18" borderId="10" xfId="0" applyNumberFormat="1" applyFont="1" applyFill="1" applyBorder="1"/>
    <xf numFmtId="164" fontId="19" fillId="18" borderId="11" xfId="0" applyNumberFormat="1" applyFont="1" applyFill="1" applyBorder="1"/>
    <xf numFmtId="164" fontId="19" fillId="18" borderId="12" xfId="0" applyNumberFormat="1" applyFont="1" applyFill="1" applyBorder="1"/>
    <xf numFmtId="49" fontId="27" fillId="0" borderId="19" xfId="49" applyNumberFormat="1" applyFont="1" applyBorder="1" applyAlignment="1" applyProtection="1">
      <alignment horizontal="center" vertical="top"/>
      <protection locked="0"/>
    </xf>
    <xf numFmtId="49" fontId="27" fillId="0" borderId="19" xfId="49" applyNumberFormat="1" applyFont="1" applyBorder="1" applyAlignment="1" applyProtection="1">
      <alignment horizontal="center" vertical="top" wrapText="1"/>
      <protection locked="0"/>
    </xf>
    <xf numFmtId="0" fontId="24" fillId="0" borderId="19" xfId="49" applyFont="1" applyBorder="1" applyAlignment="1" applyProtection="1">
      <alignment horizontal="center" vertical="center"/>
      <protection locked="0"/>
    </xf>
    <xf numFmtId="0" fontId="28" fillId="0" borderId="19" xfId="49" applyFont="1" applyBorder="1" applyAlignment="1" applyProtection="1">
      <alignment horizontal="center" vertical="center"/>
      <protection locked="0"/>
    </xf>
    <xf numFmtId="49" fontId="27" fillId="0" borderId="19" xfId="49" applyNumberFormat="1" applyFont="1" applyBorder="1" applyAlignment="1" applyProtection="1">
      <alignment vertical="top"/>
      <protection locked="0"/>
    </xf>
    <xf numFmtId="49" fontId="27" fillId="0" borderId="19" xfId="44" applyNumberFormat="1" applyFont="1" applyBorder="1" applyAlignment="1" applyProtection="1">
      <alignment horizontal="center" vertical="top"/>
      <protection locked="0"/>
    </xf>
    <xf numFmtId="49" fontId="27" fillId="0" borderId="19" xfId="44" applyNumberFormat="1" applyFont="1" applyBorder="1" applyAlignment="1" applyProtection="1">
      <alignment horizontal="center" vertical="top" wrapText="1"/>
      <protection locked="0"/>
    </xf>
    <xf numFmtId="0" fontId="24" fillId="0" borderId="29" xfId="44" applyFont="1" applyBorder="1" applyAlignment="1" applyProtection="1">
      <alignment horizontal="center" vertical="center"/>
      <protection locked="0"/>
    </xf>
    <xf numFmtId="0" fontId="24" fillId="0" borderId="30" xfId="44" applyFont="1" applyBorder="1" applyAlignment="1" applyProtection="1">
      <alignment horizontal="center" vertical="center"/>
      <protection locked="0"/>
    </xf>
    <xf numFmtId="0" fontId="24" fillId="0" borderId="31" xfId="44" applyFont="1" applyBorder="1" applyAlignment="1" applyProtection="1">
      <alignment horizontal="center" vertical="center"/>
      <protection locked="0"/>
    </xf>
    <xf numFmtId="0" fontId="24" fillId="0" borderId="14" xfId="44" applyFont="1" applyBorder="1" applyAlignment="1" applyProtection="1">
      <alignment horizontal="center" vertical="center"/>
      <protection locked="0"/>
    </xf>
    <xf numFmtId="0" fontId="24" fillId="0" borderId="0" xfId="44" applyFont="1" applyAlignment="1" applyProtection="1">
      <alignment horizontal="center" vertical="center"/>
      <protection locked="0"/>
    </xf>
    <xf numFmtId="0" fontId="24" fillId="0" borderId="11" xfId="44" applyFont="1" applyBorder="1" applyAlignment="1" applyProtection="1">
      <alignment horizontal="center" vertical="center"/>
      <protection locked="0"/>
    </xf>
    <xf numFmtId="0" fontId="24" fillId="0" borderId="32" xfId="44" applyFont="1" applyBorder="1" applyAlignment="1" applyProtection="1">
      <alignment horizontal="center" vertical="center"/>
      <protection locked="0"/>
    </xf>
    <xf numFmtId="0" fontId="24" fillId="0" borderId="13" xfId="44" applyFont="1" applyBorder="1" applyAlignment="1" applyProtection="1">
      <alignment horizontal="center" vertical="center"/>
      <protection locked="0"/>
    </xf>
    <xf numFmtId="0" fontId="24" fillId="0" borderId="33" xfId="44" applyFont="1" applyBorder="1" applyAlignment="1" applyProtection="1">
      <alignment horizontal="center" vertical="center"/>
      <protection locked="0"/>
    </xf>
    <xf numFmtId="49" fontId="27" fillId="0" borderId="19" xfId="44" applyNumberFormat="1" applyFont="1" applyBorder="1" applyAlignment="1" applyProtection="1">
      <alignment vertical="top"/>
      <protection locked="0"/>
    </xf>
    <xf numFmtId="0" fontId="24" fillId="0" borderId="19" xfId="44" applyFont="1" applyBorder="1" applyAlignment="1" applyProtection="1">
      <alignment horizontal="center" vertical="center"/>
      <protection locked="0"/>
    </xf>
    <xf numFmtId="0" fontId="28" fillId="0" borderId="19" xfId="44" applyFont="1" applyBorder="1" applyAlignment="1" applyProtection="1">
      <alignment horizontal="center" vertical="center"/>
      <protection locked="0"/>
    </xf>
    <xf numFmtId="164" fontId="27" fillId="0" borderId="19" xfId="44" applyNumberFormat="1" applyFont="1" applyBorder="1" applyAlignment="1" applyProtection="1">
      <alignment horizontal="center" vertical="top"/>
      <protection locked="0"/>
    </xf>
    <xf numFmtId="164" fontId="27" fillId="0" borderId="19" xfId="44" applyNumberFormat="1" applyFont="1" applyBorder="1" applyAlignment="1" applyProtection="1">
      <alignment horizontal="center" vertical="top" wrapText="1"/>
      <protection locked="0"/>
    </xf>
    <xf numFmtId="164" fontId="24" fillId="0" borderId="19" xfId="44" applyNumberFormat="1" applyFont="1" applyBorder="1" applyAlignment="1" applyProtection="1">
      <alignment horizontal="center" vertical="center"/>
      <protection locked="0"/>
    </xf>
    <xf numFmtId="164" fontId="28" fillId="0" borderId="19" xfId="44" applyNumberFormat="1" applyFont="1" applyBorder="1" applyAlignment="1" applyProtection="1">
      <alignment horizontal="center" vertical="center"/>
      <protection locked="0"/>
    </xf>
    <xf numFmtId="164" fontId="27" fillId="0" borderId="19" xfId="44" applyNumberFormat="1" applyFont="1" applyBorder="1" applyAlignment="1" applyProtection="1">
      <alignment vertical="top"/>
      <protection locked="0"/>
    </xf>
    <xf numFmtId="0" fontId="27" fillId="0" borderId="0" xfId="41" applyFont="1" applyAlignment="1">
      <alignment horizontal="left" vertical="top" wrapText="1"/>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10" xfId="40"/>
    <cellStyle name="Normal 2" xfId="41"/>
    <cellStyle name="Normal 2 2" xfId="42"/>
    <cellStyle name="Normal 2 3" xfId="43"/>
    <cellStyle name="Normal 2 4" xfId="44"/>
    <cellStyle name="Normal 3" xfId="45"/>
    <cellStyle name="Normal 3 2" xfId="46"/>
    <cellStyle name="Normal 3 3" xfId="47"/>
    <cellStyle name="Normal 4" xfId="48"/>
    <cellStyle name="Normal 4 2" xfId="49"/>
    <cellStyle name="Normal 8" xfId="50"/>
    <cellStyle name="Normal_2008-2" xfId="51"/>
    <cellStyle name="Note" xfId="52" builtinId="10" customBuiltin="1"/>
    <cellStyle name="Output" xfId="53" builtinId="21" customBuiltin="1"/>
    <cellStyle name="Percent 2" xfId="54"/>
    <cellStyle name="Title" xfId="55" builtinId="15" customBuiltin="1"/>
    <cellStyle name="Total" xfId="56" builtinId="25" customBuiltin="1"/>
    <cellStyle name="Warning Text" xfId="5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EB99-4C28-909A-8741451E008F}"/>
            </c:ext>
          </c:extLst>
        </c:ser>
        <c:dLbls>
          <c:showLegendKey val="0"/>
          <c:showVal val="0"/>
          <c:showCatName val="0"/>
          <c:showSerName val="0"/>
          <c:showPercent val="0"/>
          <c:showBubbleSize val="0"/>
        </c:dLbls>
        <c:marker val="1"/>
        <c:smooth val="0"/>
        <c:axId val="439226800"/>
        <c:axId val="1"/>
      </c:lineChart>
      <c:catAx>
        <c:axId val="43922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2680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33" r="0.75000000000000233" t="1" header="0.5" footer="0.5"/>
    <c:pageSetup paperSize="9" orientation="landscape" horizontalDpi="180" verticalDpi="18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BDD5-4A28-B458-7945BA445844}"/>
            </c:ext>
          </c:extLst>
        </c:ser>
        <c:dLbls>
          <c:showLegendKey val="0"/>
          <c:showVal val="0"/>
          <c:showCatName val="0"/>
          <c:showSerName val="0"/>
          <c:showPercent val="0"/>
          <c:showBubbleSize val="0"/>
        </c:dLbls>
        <c:marker val="1"/>
        <c:smooth val="0"/>
        <c:axId val="439218928"/>
        <c:axId val="1"/>
      </c:lineChart>
      <c:catAx>
        <c:axId val="439218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1892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AED-4644-955F-3223CB7F4D3B}"/>
            </c:ext>
          </c:extLst>
        </c:ser>
        <c:dLbls>
          <c:showLegendKey val="0"/>
          <c:showVal val="0"/>
          <c:showCatName val="0"/>
          <c:showSerName val="0"/>
          <c:showPercent val="0"/>
          <c:showBubbleSize val="0"/>
        </c:dLbls>
        <c:marker val="1"/>
        <c:smooth val="0"/>
        <c:axId val="439223520"/>
        <c:axId val="1"/>
      </c:lineChart>
      <c:catAx>
        <c:axId val="439223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2352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949-4E28-AF09-5D2C166DC2C6}"/>
            </c:ext>
          </c:extLst>
        </c:ser>
        <c:dLbls>
          <c:showLegendKey val="0"/>
          <c:showVal val="0"/>
          <c:showCatName val="0"/>
          <c:showSerName val="0"/>
          <c:showPercent val="0"/>
          <c:showBubbleSize val="0"/>
        </c:dLbls>
        <c:marker val="1"/>
        <c:smooth val="0"/>
        <c:axId val="439216960"/>
        <c:axId val="1"/>
      </c:lineChart>
      <c:catAx>
        <c:axId val="439216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1696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A49-4711-A122-2B89C0A31B2E}"/>
            </c:ext>
          </c:extLst>
        </c:ser>
        <c:dLbls>
          <c:showLegendKey val="0"/>
          <c:showVal val="0"/>
          <c:showCatName val="0"/>
          <c:showSerName val="0"/>
          <c:showPercent val="0"/>
          <c:showBubbleSize val="0"/>
        </c:dLbls>
        <c:marker val="1"/>
        <c:smooth val="0"/>
        <c:axId val="439221552"/>
        <c:axId val="1"/>
      </c:lineChart>
      <c:catAx>
        <c:axId val="43922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2155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8A7-4136-88F0-63A9B4E2F62F}"/>
            </c:ext>
          </c:extLst>
        </c:ser>
        <c:dLbls>
          <c:showLegendKey val="0"/>
          <c:showVal val="0"/>
          <c:showCatName val="0"/>
          <c:showSerName val="0"/>
          <c:showPercent val="0"/>
          <c:showBubbleSize val="0"/>
        </c:dLbls>
        <c:marker val="1"/>
        <c:smooth val="0"/>
        <c:axId val="439225488"/>
        <c:axId val="1"/>
      </c:lineChart>
      <c:catAx>
        <c:axId val="439225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2548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4E4-482F-B088-4A9D554B1523}"/>
            </c:ext>
          </c:extLst>
        </c:ser>
        <c:dLbls>
          <c:showLegendKey val="0"/>
          <c:showVal val="0"/>
          <c:showCatName val="0"/>
          <c:showSerName val="0"/>
          <c:showPercent val="0"/>
          <c:showBubbleSize val="0"/>
        </c:dLbls>
        <c:marker val="1"/>
        <c:smooth val="0"/>
        <c:axId val="439233688"/>
        <c:axId val="1"/>
      </c:lineChart>
      <c:catAx>
        <c:axId val="439233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3368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D7D-4F01-8144-17AFCBAFA8E9}"/>
            </c:ext>
          </c:extLst>
        </c:ser>
        <c:dLbls>
          <c:showLegendKey val="0"/>
          <c:showVal val="0"/>
          <c:showCatName val="0"/>
          <c:showSerName val="0"/>
          <c:showPercent val="0"/>
          <c:showBubbleSize val="0"/>
        </c:dLbls>
        <c:marker val="1"/>
        <c:smooth val="0"/>
        <c:axId val="435400952"/>
        <c:axId val="1"/>
      </c:lineChart>
      <c:catAx>
        <c:axId val="435400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540095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17E-46A6-80AD-72A95FDD46C2}"/>
            </c:ext>
          </c:extLst>
        </c:ser>
        <c:dLbls>
          <c:showLegendKey val="0"/>
          <c:showVal val="0"/>
          <c:showCatName val="0"/>
          <c:showSerName val="0"/>
          <c:showPercent val="0"/>
          <c:showBubbleSize val="0"/>
        </c:dLbls>
        <c:marker val="1"/>
        <c:smooth val="0"/>
        <c:axId val="435692832"/>
        <c:axId val="1"/>
      </c:lineChart>
      <c:catAx>
        <c:axId val="435692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569283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9D1-4D6B-8B0D-CA49809A57D7}"/>
            </c:ext>
          </c:extLst>
        </c:ser>
        <c:dLbls>
          <c:showLegendKey val="0"/>
          <c:showVal val="0"/>
          <c:showCatName val="0"/>
          <c:showSerName val="0"/>
          <c:showPercent val="0"/>
          <c:showBubbleSize val="0"/>
        </c:dLbls>
        <c:marker val="1"/>
        <c:smooth val="0"/>
        <c:axId val="435693488"/>
        <c:axId val="1"/>
      </c:lineChart>
      <c:catAx>
        <c:axId val="43569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569348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E4F-4256-A5F5-57A6CCDD2E51}"/>
            </c:ext>
          </c:extLst>
        </c:ser>
        <c:dLbls>
          <c:showLegendKey val="0"/>
          <c:showVal val="0"/>
          <c:showCatName val="0"/>
          <c:showSerName val="0"/>
          <c:showPercent val="0"/>
          <c:showBubbleSize val="0"/>
        </c:dLbls>
        <c:marker val="1"/>
        <c:smooth val="0"/>
        <c:axId val="435693816"/>
        <c:axId val="1"/>
      </c:lineChart>
      <c:catAx>
        <c:axId val="435693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569381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D0F-45E0-AE5A-30A6421D3665}"/>
            </c:ext>
          </c:extLst>
        </c:ser>
        <c:dLbls>
          <c:showLegendKey val="0"/>
          <c:showVal val="0"/>
          <c:showCatName val="0"/>
          <c:showSerName val="0"/>
          <c:showPercent val="0"/>
          <c:showBubbleSize val="0"/>
        </c:dLbls>
        <c:marker val="1"/>
        <c:smooth val="0"/>
        <c:axId val="438485272"/>
        <c:axId val="1"/>
      </c:lineChart>
      <c:catAx>
        <c:axId val="438485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848527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08D-4E41-AC5F-91C01D2F85E6}"/>
            </c:ext>
          </c:extLst>
        </c:ser>
        <c:dLbls>
          <c:showLegendKey val="0"/>
          <c:showVal val="0"/>
          <c:showCatName val="0"/>
          <c:showSerName val="0"/>
          <c:showPercent val="0"/>
          <c:showBubbleSize val="0"/>
        </c:dLbls>
        <c:marker val="1"/>
        <c:smooth val="0"/>
        <c:axId val="435697096"/>
        <c:axId val="1"/>
      </c:lineChart>
      <c:catAx>
        <c:axId val="435697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569709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CE9-497A-A8C4-A2FFA715C227}"/>
            </c:ext>
          </c:extLst>
        </c:ser>
        <c:dLbls>
          <c:showLegendKey val="0"/>
          <c:showVal val="0"/>
          <c:showCatName val="0"/>
          <c:showSerName val="0"/>
          <c:showPercent val="0"/>
          <c:showBubbleSize val="0"/>
        </c:dLbls>
        <c:marker val="1"/>
        <c:smooth val="0"/>
        <c:axId val="435910824"/>
        <c:axId val="1"/>
      </c:lineChart>
      <c:catAx>
        <c:axId val="435910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591082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D98-437C-BD0F-6EF2C5D9EB35}"/>
            </c:ext>
          </c:extLst>
        </c:ser>
        <c:dLbls>
          <c:showLegendKey val="0"/>
          <c:showVal val="0"/>
          <c:showCatName val="0"/>
          <c:showSerName val="0"/>
          <c:showPercent val="0"/>
          <c:showBubbleSize val="0"/>
        </c:dLbls>
        <c:marker val="1"/>
        <c:smooth val="0"/>
        <c:axId val="435911480"/>
        <c:axId val="1"/>
      </c:lineChart>
      <c:catAx>
        <c:axId val="435911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591148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BD0-40D1-B1E0-89A9A867CD02}"/>
            </c:ext>
          </c:extLst>
        </c:ser>
        <c:dLbls>
          <c:showLegendKey val="0"/>
          <c:showVal val="0"/>
          <c:showCatName val="0"/>
          <c:showSerName val="0"/>
          <c:showPercent val="0"/>
          <c:showBubbleSize val="0"/>
        </c:dLbls>
        <c:marker val="1"/>
        <c:smooth val="0"/>
        <c:axId val="435912464"/>
        <c:axId val="1"/>
      </c:lineChart>
      <c:catAx>
        <c:axId val="435912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591246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CFE-4B51-8E3B-188942240CC2}"/>
            </c:ext>
          </c:extLst>
        </c:ser>
        <c:dLbls>
          <c:showLegendKey val="0"/>
          <c:showVal val="0"/>
          <c:showCatName val="0"/>
          <c:showSerName val="0"/>
          <c:showPercent val="0"/>
          <c:showBubbleSize val="0"/>
        </c:dLbls>
        <c:marker val="1"/>
        <c:smooth val="0"/>
        <c:axId val="436379600"/>
        <c:axId val="1"/>
      </c:lineChart>
      <c:catAx>
        <c:axId val="436379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37960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65F-4A8B-A010-D37FFEA9D77B}"/>
            </c:ext>
          </c:extLst>
        </c:ser>
        <c:dLbls>
          <c:showLegendKey val="0"/>
          <c:showVal val="0"/>
          <c:showCatName val="0"/>
          <c:showSerName val="0"/>
          <c:showPercent val="0"/>
          <c:showBubbleSize val="0"/>
        </c:dLbls>
        <c:marker val="1"/>
        <c:smooth val="0"/>
        <c:axId val="436383208"/>
        <c:axId val="1"/>
      </c:lineChart>
      <c:catAx>
        <c:axId val="436383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38320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D6B-4E82-81C3-B9EB3352C10D}"/>
            </c:ext>
          </c:extLst>
        </c:ser>
        <c:dLbls>
          <c:showLegendKey val="0"/>
          <c:showVal val="0"/>
          <c:showCatName val="0"/>
          <c:showSerName val="0"/>
          <c:showPercent val="0"/>
          <c:showBubbleSize val="0"/>
        </c:dLbls>
        <c:marker val="1"/>
        <c:smooth val="0"/>
        <c:axId val="436379928"/>
        <c:axId val="1"/>
      </c:lineChart>
      <c:catAx>
        <c:axId val="436379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37992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BA16-46F3-9D74-038518C4ABB8}"/>
            </c:ext>
          </c:extLst>
        </c:ser>
        <c:dLbls>
          <c:showLegendKey val="0"/>
          <c:showVal val="0"/>
          <c:showCatName val="0"/>
          <c:showSerName val="0"/>
          <c:showPercent val="0"/>
          <c:showBubbleSize val="0"/>
        </c:dLbls>
        <c:marker val="1"/>
        <c:smooth val="0"/>
        <c:axId val="436377960"/>
        <c:axId val="1"/>
      </c:lineChart>
      <c:catAx>
        <c:axId val="436377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37796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3DD-4FE8-AA5C-7AD7142990C7}"/>
            </c:ext>
          </c:extLst>
        </c:ser>
        <c:dLbls>
          <c:showLegendKey val="0"/>
          <c:showVal val="0"/>
          <c:showCatName val="0"/>
          <c:showSerName val="0"/>
          <c:showPercent val="0"/>
          <c:showBubbleSize val="0"/>
        </c:dLbls>
        <c:marker val="1"/>
        <c:smooth val="0"/>
        <c:axId val="436139256"/>
        <c:axId val="1"/>
      </c:lineChart>
      <c:catAx>
        <c:axId val="436139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13925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145-40DE-AF0E-583263014EAA}"/>
            </c:ext>
          </c:extLst>
        </c:ser>
        <c:dLbls>
          <c:showLegendKey val="0"/>
          <c:showVal val="0"/>
          <c:showCatName val="0"/>
          <c:showSerName val="0"/>
          <c:showPercent val="0"/>
          <c:showBubbleSize val="0"/>
        </c:dLbls>
        <c:marker val="1"/>
        <c:smooth val="0"/>
        <c:axId val="436135648"/>
        <c:axId val="1"/>
      </c:lineChart>
      <c:catAx>
        <c:axId val="436135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13564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78" r="0.75000000000000278" t="1" header="0.5" footer="0.5"/>
    <c:pageSetup paperSize="9" orientation="landscape" horizontalDpi="180" verticalDpi="18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FA6-4AF3-A78E-C43A1CD7A83D}"/>
            </c:ext>
          </c:extLst>
        </c:ser>
        <c:dLbls>
          <c:showLegendKey val="0"/>
          <c:showVal val="0"/>
          <c:showCatName val="0"/>
          <c:showSerName val="0"/>
          <c:showPercent val="0"/>
          <c:showBubbleSize val="0"/>
        </c:dLbls>
        <c:marker val="1"/>
        <c:smooth val="0"/>
        <c:axId val="438491832"/>
        <c:axId val="1"/>
      </c:lineChart>
      <c:catAx>
        <c:axId val="438491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849183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8CB-4CE3-9459-FAA59E0CE5AF}"/>
            </c:ext>
          </c:extLst>
        </c:ser>
        <c:dLbls>
          <c:showLegendKey val="0"/>
          <c:showVal val="0"/>
          <c:showCatName val="0"/>
          <c:showSerName val="0"/>
          <c:showPercent val="0"/>
          <c:showBubbleSize val="0"/>
        </c:dLbls>
        <c:marker val="1"/>
        <c:smooth val="0"/>
        <c:axId val="436141224"/>
        <c:axId val="1"/>
      </c:lineChart>
      <c:catAx>
        <c:axId val="436141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14122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FE4-4B10-88B8-0732F510288C}"/>
            </c:ext>
          </c:extLst>
        </c:ser>
        <c:dLbls>
          <c:showLegendKey val="0"/>
          <c:showVal val="0"/>
          <c:showCatName val="0"/>
          <c:showSerName val="0"/>
          <c:showPercent val="0"/>
          <c:showBubbleSize val="0"/>
        </c:dLbls>
        <c:marker val="1"/>
        <c:smooth val="0"/>
        <c:axId val="436046136"/>
        <c:axId val="1"/>
      </c:lineChart>
      <c:catAx>
        <c:axId val="436046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04613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5B1-47CA-8E4F-2A1E5E8F9AC0}"/>
            </c:ext>
          </c:extLst>
        </c:ser>
        <c:dLbls>
          <c:showLegendKey val="0"/>
          <c:showVal val="0"/>
          <c:showCatName val="0"/>
          <c:showSerName val="0"/>
          <c:showPercent val="0"/>
          <c:showBubbleSize val="0"/>
        </c:dLbls>
        <c:marker val="1"/>
        <c:smooth val="0"/>
        <c:axId val="436044824"/>
        <c:axId val="1"/>
      </c:lineChart>
      <c:catAx>
        <c:axId val="436044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04482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3F6-486C-BA6F-B124B2CA6D08}"/>
            </c:ext>
          </c:extLst>
        </c:ser>
        <c:dLbls>
          <c:showLegendKey val="0"/>
          <c:showVal val="0"/>
          <c:showCatName val="0"/>
          <c:showSerName val="0"/>
          <c:showPercent val="0"/>
          <c:showBubbleSize val="0"/>
        </c:dLbls>
        <c:marker val="1"/>
        <c:smooth val="0"/>
        <c:axId val="436879448"/>
        <c:axId val="1"/>
      </c:lineChart>
      <c:catAx>
        <c:axId val="436879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87944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BBB-4A4B-9898-4869A0CD6598}"/>
            </c:ext>
          </c:extLst>
        </c:ser>
        <c:dLbls>
          <c:showLegendKey val="0"/>
          <c:showVal val="0"/>
          <c:showCatName val="0"/>
          <c:showSerName val="0"/>
          <c:showPercent val="0"/>
          <c:showBubbleSize val="0"/>
        </c:dLbls>
        <c:marker val="1"/>
        <c:smooth val="0"/>
        <c:axId val="436878792"/>
        <c:axId val="1"/>
      </c:lineChart>
      <c:catAx>
        <c:axId val="436878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87879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1B8-422F-A01F-BE8DF499E9FA}"/>
            </c:ext>
          </c:extLst>
        </c:ser>
        <c:dLbls>
          <c:showLegendKey val="0"/>
          <c:showVal val="0"/>
          <c:showCatName val="0"/>
          <c:showSerName val="0"/>
          <c:showPercent val="0"/>
          <c:showBubbleSize val="0"/>
        </c:dLbls>
        <c:marker val="1"/>
        <c:smooth val="0"/>
        <c:axId val="436874200"/>
        <c:axId val="1"/>
      </c:lineChart>
      <c:catAx>
        <c:axId val="436874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87420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8FC-4CDF-B686-EEBE3CF080B4}"/>
            </c:ext>
          </c:extLst>
        </c:ser>
        <c:dLbls>
          <c:showLegendKey val="0"/>
          <c:showVal val="0"/>
          <c:showCatName val="0"/>
          <c:showSerName val="0"/>
          <c:showPercent val="0"/>
          <c:showBubbleSize val="0"/>
        </c:dLbls>
        <c:marker val="1"/>
        <c:smooth val="0"/>
        <c:axId val="436883056"/>
        <c:axId val="1"/>
      </c:lineChart>
      <c:catAx>
        <c:axId val="436883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88305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28A-49EA-9EDA-BBFB9D5D146C}"/>
            </c:ext>
          </c:extLst>
        </c:ser>
        <c:dLbls>
          <c:showLegendKey val="0"/>
          <c:showVal val="0"/>
          <c:showCatName val="0"/>
          <c:showSerName val="0"/>
          <c:showPercent val="0"/>
          <c:showBubbleSize val="0"/>
        </c:dLbls>
        <c:marker val="1"/>
        <c:smooth val="0"/>
        <c:axId val="436884696"/>
        <c:axId val="1"/>
      </c:lineChart>
      <c:catAx>
        <c:axId val="436884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88469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33A-44C6-805E-1D236C8506F8}"/>
            </c:ext>
          </c:extLst>
        </c:ser>
        <c:dLbls>
          <c:showLegendKey val="0"/>
          <c:showVal val="0"/>
          <c:showCatName val="0"/>
          <c:showSerName val="0"/>
          <c:showPercent val="0"/>
          <c:showBubbleSize val="0"/>
        </c:dLbls>
        <c:marker val="1"/>
        <c:smooth val="0"/>
        <c:axId val="436889288"/>
        <c:axId val="1"/>
      </c:lineChart>
      <c:catAx>
        <c:axId val="436889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88928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5A6-4462-8F15-9DFC2F4344E4}"/>
            </c:ext>
          </c:extLst>
        </c:ser>
        <c:dLbls>
          <c:showLegendKey val="0"/>
          <c:showVal val="0"/>
          <c:showCatName val="0"/>
          <c:showSerName val="0"/>
          <c:showPercent val="0"/>
          <c:showBubbleSize val="0"/>
        </c:dLbls>
        <c:marker val="1"/>
        <c:smooth val="0"/>
        <c:axId val="436886992"/>
        <c:axId val="1"/>
      </c:lineChart>
      <c:catAx>
        <c:axId val="436886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688699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F88-4DA1-BF3C-6E65CDEDFAE3}"/>
            </c:ext>
          </c:extLst>
        </c:ser>
        <c:dLbls>
          <c:showLegendKey val="0"/>
          <c:showVal val="0"/>
          <c:showCatName val="0"/>
          <c:showSerName val="0"/>
          <c:showPercent val="0"/>
          <c:showBubbleSize val="0"/>
        </c:dLbls>
        <c:marker val="1"/>
        <c:smooth val="0"/>
        <c:axId val="438492488"/>
        <c:axId val="1"/>
      </c:lineChart>
      <c:catAx>
        <c:axId val="438492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849248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463-4795-812F-B58C735976AA}"/>
            </c:ext>
          </c:extLst>
        </c:ser>
        <c:dLbls>
          <c:showLegendKey val="0"/>
          <c:showVal val="0"/>
          <c:showCatName val="0"/>
          <c:showSerName val="0"/>
          <c:showPercent val="0"/>
          <c:showBubbleSize val="0"/>
        </c:dLbls>
        <c:marker val="1"/>
        <c:smooth val="0"/>
        <c:axId val="437379368"/>
        <c:axId val="1"/>
      </c:lineChart>
      <c:catAx>
        <c:axId val="437379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37936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E60-47DE-8B84-D1A96B6E2F5A}"/>
            </c:ext>
          </c:extLst>
        </c:ser>
        <c:dLbls>
          <c:showLegendKey val="0"/>
          <c:showVal val="0"/>
          <c:showCatName val="0"/>
          <c:showSerName val="0"/>
          <c:showPercent val="0"/>
          <c:showBubbleSize val="0"/>
        </c:dLbls>
        <c:marker val="1"/>
        <c:smooth val="0"/>
        <c:axId val="437381008"/>
        <c:axId val="1"/>
      </c:lineChart>
      <c:catAx>
        <c:axId val="437381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38100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9E0-4297-ADC5-D3A50AC11E7B}"/>
            </c:ext>
          </c:extLst>
        </c:ser>
        <c:dLbls>
          <c:showLegendKey val="0"/>
          <c:showVal val="0"/>
          <c:showCatName val="0"/>
          <c:showSerName val="0"/>
          <c:showPercent val="0"/>
          <c:showBubbleSize val="0"/>
        </c:dLbls>
        <c:marker val="1"/>
        <c:smooth val="0"/>
        <c:axId val="437374776"/>
        <c:axId val="1"/>
      </c:lineChart>
      <c:catAx>
        <c:axId val="437374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37477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25A-4564-893C-7131BA149783}"/>
            </c:ext>
          </c:extLst>
        </c:ser>
        <c:dLbls>
          <c:showLegendKey val="0"/>
          <c:showVal val="0"/>
          <c:showCatName val="0"/>
          <c:showSerName val="0"/>
          <c:showPercent val="0"/>
          <c:showBubbleSize val="0"/>
        </c:dLbls>
        <c:marker val="1"/>
        <c:smooth val="0"/>
        <c:axId val="437370840"/>
        <c:axId val="1"/>
      </c:lineChart>
      <c:catAx>
        <c:axId val="437370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37084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 r="0.750000000000003" t="1" header="0.5" footer="0.5"/>
    <c:pageSetup paperSize="9" orientation="landscape" horizontalDpi="180" verticalDpi="180"/>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452-48A9-AF06-3D03DEF9FC07}"/>
            </c:ext>
          </c:extLst>
        </c:ser>
        <c:dLbls>
          <c:showLegendKey val="0"/>
          <c:showVal val="0"/>
          <c:showCatName val="0"/>
          <c:showSerName val="0"/>
          <c:showPercent val="0"/>
          <c:showBubbleSize val="0"/>
        </c:dLbls>
        <c:marker val="1"/>
        <c:smooth val="0"/>
        <c:axId val="437371168"/>
        <c:axId val="1"/>
      </c:lineChart>
      <c:catAx>
        <c:axId val="437371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37116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B817-4BF3-9795-1257A06C87D1}"/>
            </c:ext>
          </c:extLst>
        </c:ser>
        <c:dLbls>
          <c:showLegendKey val="0"/>
          <c:showVal val="0"/>
          <c:showCatName val="0"/>
          <c:showSerName val="0"/>
          <c:showPercent val="0"/>
          <c:showBubbleSize val="0"/>
        </c:dLbls>
        <c:marker val="1"/>
        <c:smooth val="0"/>
        <c:axId val="437373792"/>
        <c:axId val="1"/>
      </c:lineChart>
      <c:catAx>
        <c:axId val="43737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37379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81A-4537-AEFB-5721EFB83A50}"/>
            </c:ext>
          </c:extLst>
        </c:ser>
        <c:dLbls>
          <c:showLegendKey val="0"/>
          <c:showVal val="0"/>
          <c:showCatName val="0"/>
          <c:showSerName val="0"/>
          <c:showPercent val="0"/>
          <c:showBubbleSize val="0"/>
        </c:dLbls>
        <c:marker val="1"/>
        <c:smooth val="0"/>
        <c:axId val="437369200"/>
        <c:axId val="1"/>
      </c:lineChart>
      <c:catAx>
        <c:axId val="437369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36920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9A2-4D9B-9D4D-34CDC5BA0480}"/>
            </c:ext>
          </c:extLst>
        </c:ser>
        <c:dLbls>
          <c:showLegendKey val="0"/>
          <c:showVal val="0"/>
          <c:showCatName val="0"/>
          <c:showSerName val="0"/>
          <c:showPercent val="0"/>
          <c:showBubbleSize val="0"/>
        </c:dLbls>
        <c:marker val="1"/>
        <c:smooth val="0"/>
        <c:axId val="437930616"/>
        <c:axId val="1"/>
      </c:lineChart>
      <c:catAx>
        <c:axId val="437930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93061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20A-4C68-9F10-4018AD6E121E}"/>
            </c:ext>
          </c:extLst>
        </c:ser>
        <c:dLbls>
          <c:showLegendKey val="0"/>
          <c:showVal val="0"/>
          <c:showCatName val="0"/>
          <c:showSerName val="0"/>
          <c:showPercent val="0"/>
          <c:showBubbleSize val="0"/>
        </c:dLbls>
        <c:marker val="1"/>
        <c:smooth val="0"/>
        <c:axId val="437927008"/>
        <c:axId val="1"/>
      </c:lineChart>
      <c:catAx>
        <c:axId val="437927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92700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E35-41A3-A3AE-FA21139963FD}"/>
            </c:ext>
          </c:extLst>
        </c:ser>
        <c:dLbls>
          <c:showLegendKey val="0"/>
          <c:showVal val="0"/>
          <c:showCatName val="0"/>
          <c:showSerName val="0"/>
          <c:showPercent val="0"/>
          <c:showBubbleSize val="0"/>
        </c:dLbls>
        <c:marker val="1"/>
        <c:smooth val="0"/>
        <c:axId val="437919792"/>
        <c:axId val="1"/>
      </c:lineChart>
      <c:catAx>
        <c:axId val="437919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91979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B56-4290-98B3-B20C092A8BFE}"/>
            </c:ext>
          </c:extLst>
        </c:ser>
        <c:dLbls>
          <c:showLegendKey val="0"/>
          <c:showVal val="0"/>
          <c:showCatName val="0"/>
          <c:showSerName val="0"/>
          <c:showPercent val="0"/>
          <c:showBubbleSize val="0"/>
        </c:dLbls>
        <c:marker val="1"/>
        <c:smooth val="0"/>
        <c:axId val="439242872"/>
        <c:axId val="1"/>
      </c:lineChart>
      <c:catAx>
        <c:axId val="439242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4287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D9D-42AA-9295-3A5F8895631E}"/>
            </c:ext>
          </c:extLst>
        </c:ser>
        <c:dLbls>
          <c:showLegendKey val="0"/>
          <c:showVal val="0"/>
          <c:showCatName val="0"/>
          <c:showSerName val="0"/>
          <c:showPercent val="0"/>
          <c:showBubbleSize val="0"/>
        </c:dLbls>
        <c:marker val="1"/>
        <c:smooth val="0"/>
        <c:axId val="437922416"/>
        <c:axId val="1"/>
      </c:lineChart>
      <c:catAx>
        <c:axId val="43792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92241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086-44CB-ACE8-ECBF4A3B9F05}"/>
            </c:ext>
          </c:extLst>
        </c:ser>
        <c:dLbls>
          <c:showLegendKey val="0"/>
          <c:showVal val="0"/>
          <c:showCatName val="0"/>
          <c:showSerName val="0"/>
          <c:showPercent val="0"/>
          <c:showBubbleSize val="0"/>
        </c:dLbls>
        <c:marker val="1"/>
        <c:smooth val="0"/>
        <c:axId val="437917168"/>
        <c:axId val="1"/>
      </c:lineChart>
      <c:catAx>
        <c:axId val="43791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91716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F04-4FBD-B347-9A999336DCD0}"/>
            </c:ext>
          </c:extLst>
        </c:ser>
        <c:dLbls>
          <c:showLegendKey val="0"/>
          <c:showVal val="0"/>
          <c:showCatName val="0"/>
          <c:showSerName val="0"/>
          <c:showPercent val="0"/>
          <c:showBubbleSize val="0"/>
        </c:dLbls>
        <c:marker val="1"/>
        <c:smooth val="0"/>
        <c:axId val="437924056"/>
        <c:axId val="1"/>
      </c:lineChart>
      <c:catAx>
        <c:axId val="437924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92405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CCD-41E8-9C6D-1B5277FB1998}"/>
            </c:ext>
          </c:extLst>
        </c:ser>
        <c:dLbls>
          <c:showLegendKey val="0"/>
          <c:showVal val="0"/>
          <c:showCatName val="0"/>
          <c:showSerName val="0"/>
          <c:showPercent val="0"/>
          <c:showBubbleSize val="0"/>
        </c:dLbls>
        <c:marker val="1"/>
        <c:smooth val="0"/>
        <c:axId val="437921432"/>
        <c:axId val="1"/>
      </c:lineChart>
      <c:catAx>
        <c:axId val="437921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92143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87E-4267-B962-02E3E9AC65C9}"/>
            </c:ext>
          </c:extLst>
        </c:ser>
        <c:dLbls>
          <c:showLegendKey val="0"/>
          <c:showVal val="0"/>
          <c:showCatName val="0"/>
          <c:showSerName val="0"/>
          <c:showPercent val="0"/>
          <c:showBubbleSize val="0"/>
        </c:dLbls>
        <c:marker val="1"/>
        <c:smooth val="0"/>
        <c:axId val="438488224"/>
        <c:axId val="1"/>
      </c:lineChart>
      <c:catAx>
        <c:axId val="438488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848822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038-492A-9FD3-D790B24BF3BB}"/>
            </c:ext>
          </c:extLst>
        </c:ser>
        <c:dLbls>
          <c:showLegendKey val="0"/>
          <c:showVal val="0"/>
          <c:showCatName val="0"/>
          <c:showSerName val="0"/>
          <c:showPercent val="0"/>
          <c:showBubbleSize val="0"/>
        </c:dLbls>
        <c:marker val="1"/>
        <c:smooth val="0"/>
        <c:axId val="438485928"/>
        <c:axId val="1"/>
      </c:lineChart>
      <c:catAx>
        <c:axId val="438485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848592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510-445B-BC85-A7EC2293EC5E}"/>
            </c:ext>
          </c:extLst>
        </c:ser>
        <c:dLbls>
          <c:showLegendKey val="0"/>
          <c:showVal val="0"/>
          <c:showCatName val="0"/>
          <c:showSerName val="0"/>
          <c:showPercent val="0"/>
          <c:showBubbleSize val="0"/>
        </c:dLbls>
        <c:marker val="1"/>
        <c:smooth val="0"/>
        <c:axId val="438482320"/>
        <c:axId val="1"/>
      </c:lineChart>
      <c:catAx>
        <c:axId val="438482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848232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779-49A7-A89C-C09EF274F4E6}"/>
            </c:ext>
          </c:extLst>
        </c:ser>
        <c:dLbls>
          <c:showLegendKey val="0"/>
          <c:showVal val="0"/>
          <c:showCatName val="0"/>
          <c:showSerName val="0"/>
          <c:showPercent val="0"/>
          <c:showBubbleSize val="0"/>
        </c:dLbls>
        <c:marker val="1"/>
        <c:smooth val="0"/>
        <c:axId val="438482976"/>
        <c:axId val="1"/>
      </c:lineChart>
      <c:catAx>
        <c:axId val="438482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848297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322" r="0.75000000000000322" t="1" header="0.5" footer="0.5"/>
    <c:pageSetup paperSize="9" orientation="landscape" horizontalDpi="180" verticalDpi="18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821-4EB9-8EAB-FE05B9DED41F}"/>
            </c:ext>
          </c:extLst>
        </c:ser>
        <c:dLbls>
          <c:showLegendKey val="0"/>
          <c:showVal val="0"/>
          <c:showCatName val="0"/>
          <c:showSerName val="0"/>
          <c:showPercent val="0"/>
          <c:showBubbleSize val="0"/>
        </c:dLbls>
        <c:marker val="1"/>
        <c:smooth val="0"/>
        <c:axId val="439240576"/>
        <c:axId val="1"/>
      </c:lineChart>
      <c:catAx>
        <c:axId val="439240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4057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393-44E0-87B4-D4CEE0DE2DF9}"/>
            </c:ext>
          </c:extLst>
        </c:ser>
        <c:dLbls>
          <c:showLegendKey val="0"/>
          <c:showVal val="0"/>
          <c:showCatName val="0"/>
          <c:showSerName val="0"/>
          <c:showPercent val="0"/>
          <c:showBubbleSize val="0"/>
        </c:dLbls>
        <c:marker val="1"/>
        <c:smooth val="0"/>
        <c:axId val="439244840"/>
        <c:axId val="1"/>
      </c:lineChart>
      <c:catAx>
        <c:axId val="439244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4484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129-4C62-8EE5-97AF6B042594}"/>
            </c:ext>
          </c:extLst>
        </c:ser>
        <c:dLbls>
          <c:showLegendKey val="0"/>
          <c:showVal val="0"/>
          <c:showCatName val="0"/>
          <c:showSerName val="0"/>
          <c:showPercent val="0"/>
          <c:showBubbleSize val="0"/>
        </c:dLbls>
        <c:marker val="1"/>
        <c:smooth val="0"/>
        <c:axId val="439243200"/>
        <c:axId val="1"/>
      </c:lineChart>
      <c:catAx>
        <c:axId val="43924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4320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2A3-4FE6-AC40-6D0A9FA7BDCB}"/>
            </c:ext>
          </c:extLst>
        </c:ser>
        <c:dLbls>
          <c:showLegendKey val="0"/>
          <c:showVal val="0"/>
          <c:showCatName val="0"/>
          <c:showSerName val="0"/>
          <c:showPercent val="0"/>
          <c:showBubbleSize val="0"/>
        </c:dLbls>
        <c:marker val="1"/>
        <c:smooth val="0"/>
        <c:axId val="439237624"/>
        <c:axId val="1"/>
      </c:lineChart>
      <c:catAx>
        <c:axId val="439237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3762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paperSize="9" orientation="landscape" horizontalDpi="180" verticalDpi="18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3" Type="http://schemas.openxmlformats.org/officeDocument/2006/relationships/chart" Target="../charts/chart32.xml"/><Relationship Id="rId7" Type="http://schemas.openxmlformats.org/officeDocument/2006/relationships/chart" Target="../charts/chart36.xml"/><Relationship Id="rId12" Type="http://schemas.openxmlformats.org/officeDocument/2006/relationships/chart" Target="../charts/chart41.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51.xml"/><Relationship Id="rId13" Type="http://schemas.openxmlformats.org/officeDocument/2006/relationships/chart" Target="../charts/chart56.xml"/><Relationship Id="rId3" Type="http://schemas.openxmlformats.org/officeDocument/2006/relationships/chart" Target="../charts/chart46.xml"/><Relationship Id="rId7" Type="http://schemas.openxmlformats.org/officeDocument/2006/relationships/chart" Target="../charts/chart50.xml"/><Relationship Id="rId12" Type="http://schemas.openxmlformats.org/officeDocument/2006/relationships/chart" Target="../charts/chart55.xml"/><Relationship Id="rId2" Type="http://schemas.openxmlformats.org/officeDocument/2006/relationships/chart" Target="../charts/chart45.xml"/><Relationship Id="rId1" Type="http://schemas.openxmlformats.org/officeDocument/2006/relationships/chart" Target="../charts/chart44.xml"/><Relationship Id="rId6" Type="http://schemas.openxmlformats.org/officeDocument/2006/relationships/chart" Target="../charts/chart49.xml"/><Relationship Id="rId11" Type="http://schemas.openxmlformats.org/officeDocument/2006/relationships/chart" Target="../charts/chart54.xml"/><Relationship Id="rId5" Type="http://schemas.openxmlformats.org/officeDocument/2006/relationships/chart" Target="../charts/chart48.xml"/><Relationship Id="rId10" Type="http://schemas.openxmlformats.org/officeDocument/2006/relationships/chart" Target="../charts/chart53.xml"/><Relationship Id="rId4" Type="http://schemas.openxmlformats.org/officeDocument/2006/relationships/chart" Target="../charts/chart47.xml"/><Relationship Id="rId9" Type="http://schemas.openxmlformats.org/officeDocument/2006/relationships/chart" Target="../charts/chart52.xml"/><Relationship Id="rId14" Type="http://schemas.openxmlformats.org/officeDocument/2006/relationships/chart" Target="../charts/chart57.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142875</xdr:rowOff>
    </xdr:from>
    <xdr:to>
      <xdr:col>0</xdr:col>
      <xdr:colOff>0</xdr:colOff>
      <xdr:row>13</xdr:row>
      <xdr:rowOff>152400</xdr:rowOff>
    </xdr:to>
    <xdr:graphicFrame macro="">
      <xdr:nvGraphicFramePr>
        <xdr:cNvPr id="1025" name="Chart 1">
          <a:extLst>
            <a:ext uri="{FF2B5EF4-FFF2-40B4-BE49-F238E27FC236}">
              <a16:creationId xmlns:a16="http://schemas.microsoft.com/office/drawing/2014/main" id="{73469677-3C09-461F-B0FA-3CF4D2F06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graphicFrame macro="">
      <xdr:nvGraphicFramePr>
        <xdr:cNvPr id="2049" name="Chart 1">
          <a:extLst>
            <a:ext uri="{FF2B5EF4-FFF2-40B4-BE49-F238E27FC236}">
              <a16:creationId xmlns:a16="http://schemas.microsoft.com/office/drawing/2014/main" id="{E3DD2E03-708F-4056-9401-D193E06542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50" name="Chart 2">
          <a:extLst>
            <a:ext uri="{FF2B5EF4-FFF2-40B4-BE49-F238E27FC236}">
              <a16:creationId xmlns:a16="http://schemas.microsoft.com/office/drawing/2014/main" id="{948085A6-28AE-44CB-AD92-4919D8D9B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51" name="Chart 3">
          <a:extLst>
            <a:ext uri="{FF2B5EF4-FFF2-40B4-BE49-F238E27FC236}">
              <a16:creationId xmlns:a16="http://schemas.microsoft.com/office/drawing/2014/main" id="{D306E572-8C05-4EA0-B482-1FEADE3F32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52" name="Chart 4">
          <a:extLst>
            <a:ext uri="{FF2B5EF4-FFF2-40B4-BE49-F238E27FC236}">
              <a16:creationId xmlns:a16="http://schemas.microsoft.com/office/drawing/2014/main" id="{25A90AAA-9D1A-40D3-84E4-CF75B6E35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53" name="Chart 5">
          <a:extLst>
            <a:ext uri="{FF2B5EF4-FFF2-40B4-BE49-F238E27FC236}">
              <a16:creationId xmlns:a16="http://schemas.microsoft.com/office/drawing/2014/main" id="{CF87F91A-FEE8-45FF-A0B1-48D3FE9651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54" name="Chart 6">
          <a:extLst>
            <a:ext uri="{FF2B5EF4-FFF2-40B4-BE49-F238E27FC236}">
              <a16:creationId xmlns:a16="http://schemas.microsoft.com/office/drawing/2014/main" id="{38EE643E-3860-4848-A32C-A5393A6FA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55" name="Chart 7">
          <a:extLst>
            <a:ext uri="{FF2B5EF4-FFF2-40B4-BE49-F238E27FC236}">
              <a16:creationId xmlns:a16="http://schemas.microsoft.com/office/drawing/2014/main" id="{E5ECB40C-EA30-43D7-8868-763AFC2247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56" name="Chart 8">
          <a:extLst>
            <a:ext uri="{FF2B5EF4-FFF2-40B4-BE49-F238E27FC236}">
              <a16:creationId xmlns:a16="http://schemas.microsoft.com/office/drawing/2014/main" id="{B77186E6-7A8F-4C10-AC11-4667F6B806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57" name="Chart 9">
          <a:extLst>
            <a:ext uri="{FF2B5EF4-FFF2-40B4-BE49-F238E27FC236}">
              <a16:creationId xmlns:a16="http://schemas.microsoft.com/office/drawing/2014/main" id="{E2021CF6-0685-42FA-A001-886133271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58" name="Chart 10">
          <a:extLst>
            <a:ext uri="{FF2B5EF4-FFF2-40B4-BE49-F238E27FC236}">
              <a16:creationId xmlns:a16="http://schemas.microsoft.com/office/drawing/2014/main" id="{7F3EF0E5-19D0-4BD0-8C1B-3767AC702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59" name="Chart 11">
          <a:extLst>
            <a:ext uri="{FF2B5EF4-FFF2-40B4-BE49-F238E27FC236}">
              <a16:creationId xmlns:a16="http://schemas.microsoft.com/office/drawing/2014/main" id="{5DD05076-51B2-431C-90FE-D56B854D12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60" name="Chart 12">
          <a:extLst>
            <a:ext uri="{FF2B5EF4-FFF2-40B4-BE49-F238E27FC236}">
              <a16:creationId xmlns:a16="http://schemas.microsoft.com/office/drawing/2014/main" id="{6CAB5F75-AC12-46B8-BE18-427DE067AE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61" name="Chart 13">
          <a:extLst>
            <a:ext uri="{FF2B5EF4-FFF2-40B4-BE49-F238E27FC236}">
              <a16:creationId xmlns:a16="http://schemas.microsoft.com/office/drawing/2014/main" id="{641391B9-DE48-45EF-9859-9B866CAB24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2062" name="Chart 14">
          <a:extLst>
            <a:ext uri="{FF2B5EF4-FFF2-40B4-BE49-F238E27FC236}">
              <a16:creationId xmlns:a16="http://schemas.microsoft.com/office/drawing/2014/main" id="{E208276D-968A-4F4B-A629-02767039F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graphicFrame macro="">
      <xdr:nvGraphicFramePr>
        <xdr:cNvPr id="3073" name="Chart 1">
          <a:extLst>
            <a:ext uri="{FF2B5EF4-FFF2-40B4-BE49-F238E27FC236}">
              <a16:creationId xmlns:a16="http://schemas.microsoft.com/office/drawing/2014/main" id="{68A0B36E-4564-4B6B-B9D3-B34175B764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74" name="Chart 2">
          <a:extLst>
            <a:ext uri="{FF2B5EF4-FFF2-40B4-BE49-F238E27FC236}">
              <a16:creationId xmlns:a16="http://schemas.microsoft.com/office/drawing/2014/main" id="{DF6C1C73-7096-45C2-9FB8-4467D3416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75" name="Chart 3">
          <a:extLst>
            <a:ext uri="{FF2B5EF4-FFF2-40B4-BE49-F238E27FC236}">
              <a16:creationId xmlns:a16="http://schemas.microsoft.com/office/drawing/2014/main" id="{A7B460D2-AA27-4462-A649-EEF5B30023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76" name="Chart 4">
          <a:extLst>
            <a:ext uri="{FF2B5EF4-FFF2-40B4-BE49-F238E27FC236}">
              <a16:creationId xmlns:a16="http://schemas.microsoft.com/office/drawing/2014/main" id="{D7DE159E-B139-44F1-B994-350A51EB5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77" name="Chart 5">
          <a:extLst>
            <a:ext uri="{FF2B5EF4-FFF2-40B4-BE49-F238E27FC236}">
              <a16:creationId xmlns:a16="http://schemas.microsoft.com/office/drawing/2014/main" id="{3E39EFAC-B4CB-461F-804C-19F82FA45A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78" name="Chart 6">
          <a:extLst>
            <a:ext uri="{FF2B5EF4-FFF2-40B4-BE49-F238E27FC236}">
              <a16:creationId xmlns:a16="http://schemas.microsoft.com/office/drawing/2014/main" id="{C9286439-0B98-4F85-876E-1DC9D6D518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79" name="Chart 7">
          <a:extLst>
            <a:ext uri="{FF2B5EF4-FFF2-40B4-BE49-F238E27FC236}">
              <a16:creationId xmlns:a16="http://schemas.microsoft.com/office/drawing/2014/main" id="{9610630F-5071-4EAE-B045-EA17F178B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80" name="Chart 8">
          <a:extLst>
            <a:ext uri="{FF2B5EF4-FFF2-40B4-BE49-F238E27FC236}">
              <a16:creationId xmlns:a16="http://schemas.microsoft.com/office/drawing/2014/main" id="{3A1054A7-3F87-4FEC-8D91-3A0E014A6B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81" name="Chart 9">
          <a:extLst>
            <a:ext uri="{FF2B5EF4-FFF2-40B4-BE49-F238E27FC236}">
              <a16:creationId xmlns:a16="http://schemas.microsoft.com/office/drawing/2014/main" id="{AD100997-0894-42BE-A2B9-7DCC348C9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82" name="Chart 10">
          <a:extLst>
            <a:ext uri="{FF2B5EF4-FFF2-40B4-BE49-F238E27FC236}">
              <a16:creationId xmlns:a16="http://schemas.microsoft.com/office/drawing/2014/main" id="{24D5E775-BEE2-41A8-98BD-EE651ECDFD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83" name="Chart 11">
          <a:extLst>
            <a:ext uri="{FF2B5EF4-FFF2-40B4-BE49-F238E27FC236}">
              <a16:creationId xmlns:a16="http://schemas.microsoft.com/office/drawing/2014/main" id="{40F83143-8AA8-4DA0-8C3C-2A9EF213DA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84" name="Chart 12">
          <a:extLst>
            <a:ext uri="{FF2B5EF4-FFF2-40B4-BE49-F238E27FC236}">
              <a16:creationId xmlns:a16="http://schemas.microsoft.com/office/drawing/2014/main" id="{E5F5684D-5C57-4F74-857D-38A9F65C5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85" name="Chart 13">
          <a:extLst>
            <a:ext uri="{FF2B5EF4-FFF2-40B4-BE49-F238E27FC236}">
              <a16:creationId xmlns:a16="http://schemas.microsoft.com/office/drawing/2014/main" id="{48C2D125-D188-43AB-B349-D4430F4CF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3086" name="Chart 14">
          <a:extLst>
            <a:ext uri="{FF2B5EF4-FFF2-40B4-BE49-F238E27FC236}">
              <a16:creationId xmlns:a16="http://schemas.microsoft.com/office/drawing/2014/main" id="{B97F4756-9490-43CF-8ECB-4C614FA12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graphicFrame macro="">
      <xdr:nvGraphicFramePr>
        <xdr:cNvPr id="4097" name="Chart 1">
          <a:extLst>
            <a:ext uri="{FF2B5EF4-FFF2-40B4-BE49-F238E27FC236}">
              <a16:creationId xmlns:a16="http://schemas.microsoft.com/office/drawing/2014/main" id="{14AF05C9-0F48-4501-B331-312FE31DC1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098" name="Chart 2">
          <a:extLst>
            <a:ext uri="{FF2B5EF4-FFF2-40B4-BE49-F238E27FC236}">
              <a16:creationId xmlns:a16="http://schemas.microsoft.com/office/drawing/2014/main" id="{88CB455A-D686-4A65-88C4-F6B182D2BC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099" name="Chart 3">
          <a:extLst>
            <a:ext uri="{FF2B5EF4-FFF2-40B4-BE49-F238E27FC236}">
              <a16:creationId xmlns:a16="http://schemas.microsoft.com/office/drawing/2014/main" id="{2698A9DC-E0A7-4B30-A4DD-1EF3C0714D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100" name="Chart 4">
          <a:extLst>
            <a:ext uri="{FF2B5EF4-FFF2-40B4-BE49-F238E27FC236}">
              <a16:creationId xmlns:a16="http://schemas.microsoft.com/office/drawing/2014/main" id="{B1523FC4-FF19-4009-9E02-BFE19BEA2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101" name="Chart 5">
          <a:extLst>
            <a:ext uri="{FF2B5EF4-FFF2-40B4-BE49-F238E27FC236}">
              <a16:creationId xmlns:a16="http://schemas.microsoft.com/office/drawing/2014/main" id="{5468503B-BA42-40F0-8CB9-946A75AF73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102" name="Chart 6">
          <a:extLst>
            <a:ext uri="{FF2B5EF4-FFF2-40B4-BE49-F238E27FC236}">
              <a16:creationId xmlns:a16="http://schemas.microsoft.com/office/drawing/2014/main" id="{00B959C8-8A6B-4FAB-9F90-DA1101897B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103" name="Chart 7">
          <a:extLst>
            <a:ext uri="{FF2B5EF4-FFF2-40B4-BE49-F238E27FC236}">
              <a16:creationId xmlns:a16="http://schemas.microsoft.com/office/drawing/2014/main" id="{23C54A61-B7EF-4D85-83F5-440DCCBC0D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104" name="Chart 8">
          <a:extLst>
            <a:ext uri="{FF2B5EF4-FFF2-40B4-BE49-F238E27FC236}">
              <a16:creationId xmlns:a16="http://schemas.microsoft.com/office/drawing/2014/main" id="{F324726D-D181-45DC-ACF1-FA4602FCA6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105" name="Chart 9">
          <a:extLst>
            <a:ext uri="{FF2B5EF4-FFF2-40B4-BE49-F238E27FC236}">
              <a16:creationId xmlns:a16="http://schemas.microsoft.com/office/drawing/2014/main" id="{B6DFBAC5-529E-4EA8-A128-27454A9DD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106" name="Chart 10">
          <a:extLst>
            <a:ext uri="{FF2B5EF4-FFF2-40B4-BE49-F238E27FC236}">
              <a16:creationId xmlns:a16="http://schemas.microsoft.com/office/drawing/2014/main" id="{FDC4D20C-6C15-4CF7-ABCD-A677AE92B4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107" name="Chart 11">
          <a:extLst>
            <a:ext uri="{FF2B5EF4-FFF2-40B4-BE49-F238E27FC236}">
              <a16:creationId xmlns:a16="http://schemas.microsoft.com/office/drawing/2014/main" id="{85A36520-6FB1-44B5-B0FE-A35843C96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108" name="Chart 12">
          <a:extLst>
            <a:ext uri="{FF2B5EF4-FFF2-40B4-BE49-F238E27FC236}">
              <a16:creationId xmlns:a16="http://schemas.microsoft.com/office/drawing/2014/main" id="{F59D5BC1-EB5B-4188-A954-4F629EF76A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109" name="Chart 13">
          <a:extLst>
            <a:ext uri="{FF2B5EF4-FFF2-40B4-BE49-F238E27FC236}">
              <a16:creationId xmlns:a16="http://schemas.microsoft.com/office/drawing/2014/main" id="{7F817C3C-A3EF-4C20-B1B9-5C751C1F60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4110" name="Chart 14">
          <a:extLst>
            <a:ext uri="{FF2B5EF4-FFF2-40B4-BE49-F238E27FC236}">
              <a16:creationId xmlns:a16="http://schemas.microsoft.com/office/drawing/2014/main" id="{A21D400B-80EE-4D08-A3E0-BB7C5A889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graphicFrame macro="">
      <xdr:nvGraphicFramePr>
        <xdr:cNvPr id="5121" name="Chart 1">
          <a:extLst>
            <a:ext uri="{FF2B5EF4-FFF2-40B4-BE49-F238E27FC236}">
              <a16:creationId xmlns:a16="http://schemas.microsoft.com/office/drawing/2014/main" id="{DFD1E9DB-4A79-4147-8093-DD2B2F0B5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22" name="Chart 2">
          <a:extLst>
            <a:ext uri="{FF2B5EF4-FFF2-40B4-BE49-F238E27FC236}">
              <a16:creationId xmlns:a16="http://schemas.microsoft.com/office/drawing/2014/main" id="{59A66CB0-A70D-4B65-AFF9-581E4A43B2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23" name="Chart 3">
          <a:extLst>
            <a:ext uri="{FF2B5EF4-FFF2-40B4-BE49-F238E27FC236}">
              <a16:creationId xmlns:a16="http://schemas.microsoft.com/office/drawing/2014/main" id="{059CBFB0-E547-42C0-802E-590459F79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24" name="Chart 4">
          <a:extLst>
            <a:ext uri="{FF2B5EF4-FFF2-40B4-BE49-F238E27FC236}">
              <a16:creationId xmlns:a16="http://schemas.microsoft.com/office/drawing/2014/main" id="{B250B2C5-7E7F-467E-BC22-BC475EBF2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25" name="Chart 5">
          <a:extLst>
            <a:ext uri="{FF2B5EF4-FFF2-40B4-BE49-F238E27FC236}">
              <a16:creationId xmlns:a16="http://schemas.microsoft.com/office/drawing/2014/main" id="{393810A9-26D0-44E6-880B-0B6E54D65C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26" name="Chart 6">
          <a:extLst>
            <a:ext uri="{FF2B5EF4-FFF2-40B4-BE49-F238E27FC236}">
              <a16:creationId xmlns:a16="http://schemas.microsoft.com/office/drawing/2014/main" id="{3AE9FFF6-C598-42F1-932E-A55FBEDEE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27" name="Chart 7">
          <a:extLst>
            <a:ext uri="{FF2B5EF4-FFF2-40B4-BE49-F238E27FC236}">
              <a16:creationId xmlns:a16="http://schemas.microsoft.com/office/drawing/2014/main" id="{6CAECAD9-1CBE-43D2-9255-BF18629E8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28" name="Chart 8">
          <a:extLst>
            <a:ext uri="{FF2B5EF4-FFF2-40B4-BE49-F238E27FC236}">
              <a16:creationId xmlns:a16="http://schemas.microsoft.com/office/drawing/2014/main" id="{F635CA6D-EA86-48CF-AD07-BB112D02F3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29" name="Chart 9">
          <a:extLst>
            <a:ext uri="{FF2B5EF4-FFF2-40B4-BE49-F238E27FC236}">
              <a16:creationId xmlns:a16="http://schemas.microsoft.com/office/drawing/2014/main" id="{CE685F84-1FAE-4161-98B8-6C3667576A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30" name="Chart 10">
          <a:extLst>
            <a:ext uri="{FF2B5EF4-FFF2-40B4-BE49-F238E27FC236}">
              <a16:creationId xmlns:a16="http://schemas.microsoft.com/office/drawing/2014/main" id="{0E1BA651-7125-4EBF-B981-7F1535EE63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31" name="Chart 11">
          <a:extLst>
            <a:ext uri="{FF2B5EF4-FFF2-40B4-BE49-F238E27FC236}">
              <a16:creationId xmlns:a16="http://schemas.microsoft.com/office/drawing/2014/main" id="{4DB286AB-2179-4039-87B1-F7C2866B7C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32" name="Chart 12">
          <a:extLst>
            <a:ext uri="{FF2B5EF4-FFF2-40B4-BE49-F238E27FC236}">
              <a16:creationId xmlns:a16="http://schemas.microsoft.com/office/drawing/2014/main" id="{95CA4EEF-7CCC-4EBA-95B5-7AD01621F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33" name="Chart 13">
          <a:extLst>
            <a:ext uri="{FF2B5EF4-FFF2-40B4-BE49-F238E27FC236}">
              <a16:creationId xmlns:a16="http://schemas.microsoft.com/office/drawing/2014/main" id="{FC608E19-84C8-439A-A7B8-6F6E555A2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4</xdr:row>
      <xdr:rowOff>0</xdr:rowOff>
    </xdr:from>
    <xdr:to>
      <xdr:col>0</xdr:col>
      <xdr:colOff>0</xdr:colOff>
      <xdr:row>4</xdr:row>
      <xdr:rowOff>0</xdr:rowOff>
    </xdr:to>
    <xdr:graphicFrame macro="">
      <xdr:nvGraphicFramePr>
        <xdr:cNvPr id="5134" name="Chart 14">
          <a:extLst>
            <a:ext uri="{FF2B5EF4-FFF2-40B4-BE49-F238E27FC236}">
              <a16:creationId xmlns:a16="http://schemas.microsoft.com/office/drawing/2014/main" id="{5E7D3367-B077-43B9-8ECB-9DC35EF891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12.22\rsd\Documents%20and%20Settings\Nandia\My%20Documents\yui\Annreport2004\Anreport\jiliin%20tail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12.22\rsd\Documents%20and%20Settings\munkhbat\My%20Documents\Annual%20Report%202008\International%20Department\annual%20BOM%20report%20BOP%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s>
    <sheetDataSet>
      <sheetData sheetId="0" refreshError="1"/>
      <sheetData sheetId="1" refreshError="1"/>
      <sheetData sheetId="2" refreshError="1"/>
      <sheetData sheetId="3" refreshError="1"/>
      <sheetData sheetId="4">
        <row r="10">
          <cell r="B10">
            <v>181765.80000000002</v>
          </cell>
          <cell r="D10">
            <v>179483.90000000002</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sheetName val="current account"/>
      <sheetName val="current account composition"/>
      <sheetName val="Sheet1"/>
      <sheetName val="Import"/>
      <sheetName val="Export"/>
      <sheetName val="Import (2)"/>
      <sheetName val="Export (2)"/>
      <sheetName val="EXIM"/>
      <sheetName val="4.10."/>
      <sheetName val="4.11."/>
      <sheetName val="4.12."/>
      <sheetName val="4.13."/>
      <sheetName val="4.14."/>
      <sheetName val="4.15. Financial acc"/>
      <sheetName val="Reporting BOP 2008"/>
      <sheetName val="Foreign trade table"/>
      <sheetName val="Sheet13"/>
      <sheetName val="gold copper export"/>
      <sheetName val="cashmere pivot"/>
      <sheetName val="cashmere export"/>
      <sheetName val="Sheet6"/>
      <sheetName val="total export 2007-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P1</v>
          </cell>
          <cell r="B1" t="str">
            <v>P2</v>
          </cell>
          <cell r="C1" t="str">
            <v>G_BURDELT</v>
          </cell>
          <cell r="D1" t="str">
            <v>XARILCAA</v>
          </cell>
          <cell r="E1" t="str">
            <v>E_TOO</v>
          </cell>
          <cell r="F1" t="str">
            <v>E_VAL_DOLL</v>
          </cell>
          <cell r="G1" t="str">
            <v>E_STOO</v>
          </cell>
          <cell r="H1" t="str">
            <v>E_SVAL_DOLL</v>
          </cell>
          <cell r="I1" t="str">
            <v>C_DATE</v>
          </cell>
          <cell r="J1" t="str">
            <v>m</v>
          </cell>
          <cell r="K1" t="str">
            <v>нэр төрөл</v>
          </cell>
        </row>
        <row r="2">
          <cell r="A2" t="str">
            <v>5102.11.20</v>
          </cell>
          <cell r="B2" t="str">
            <v xml:space="preserve">156 </v>
          </cell>
          <cell r="C2" t="str">
            <v>100</v>
          </cell>
          <cell r="D2" t="str">
            <v>111</v>
          </cell>
          <cell r="E2">
            <v>32054.6</v>
          </cell>
          <cell r="F2">
            <v>957057.89999999991</v>
          </cell>
          <cell r="G2">
            <v>1929181.6300000004</v>
          </cell>
          <cell r="H2">
            <v>77228777.650000006</v>
          </cell>
          <cell r="I2">
            <v>39818.506402627318</v>
          </cell>
          <cell r="J2">
            <v>12</v>
          </cell>
          <cell r="K2" t="str">
            <v>ноолуур</v>
          </cell>
        </row>
        <row r="3">
          <cell r="A3" t="str">
            <v>5102.11.41</v>
          </cell>
          <cell r="B3" t="str">
            <v xml:space="preserve">156 </v>
          </cell>
          <cell r="C3" t="str">
            <v>100</v>
          </cell>
          <cell r="D3" t="str">
            <v>111</v>
          </cell>
          <cell r="E3">
            <v>0</v>
          </cell>
          <cell r="F3">
            <v>0</v>
          </cell>
          <cell r="G3">
            <v>2282.1999999999998</v>
          </cell>
          <cell r="H3">
            <v>456.44000000000005</v>
          </cell>
          <cell r="I3">
            <v>39818.506402627318</v>
          </cell>
          <cell r="J3">
            <v>12</v>
          </cell>
          <cell r="K3" t="str">
            <v>ноолуур</v>
          </cell>
        </row>
        <row r="4">
          <cell r="A4" t="str">
            <v>5102.11.42</v>
          </cell>
          <cell r="B4" t="str">
            <v xml:space="preserve">156 </v>
          </cell>
          <cell r="C4" t="str">
            <v>100</v>
          </cell>
          <cell r="D4" t="str">
            <v>111</v>
          </cell>
          <cell r="E4">
            <v>9302.6</v>
          </cell>
          <cell r="F4">
            <v>13953.9</v>
          </cell>
          <cell r="G4">
            <v>1050686.2699999996</v>
          </cell>
          <cell r="H4">
            <v>2066641.1689999998</v>
          </cell>
          <cell r="I4">
            <v>39818.506402627318</v>
          </cell>
          <cell r="J4">
            <v>12</v>
          </cell>
          <cell r="K4" t="str">
            <v>ноолуур</v>
          </cell>
        </row>
        <row r="5">
          <cell r="A5" t="str">
            <v>5103.20.11</v>
          </cell>
          <cell r="B5" t="str">
            <v xml:space="preserve">156 </v>
          </cell>
          <cell r="C5" t="str">
            <v>100</v>
          </cell>
          <cell r="D5" t="str">
            <v>111</v>
          </cell>
          <cell r="E5">
            <v>0</v>
          </cell>
          <cell r="F5">
            <v>0</v>
          </cell>
          <cell r="G5">
            <v>126222.6</v>
          </cell>
          <cell r="H5">
            <v>186541.16</v>
          </cell>
          <cell r="I5">
            <v>39818.506402627318</v>
          </cell>
          <cell r="J5">
            <v>12</v>
          </cell>
          <cell r="K5" t="str">
            <v>ноолуур</v>
          </cell>
        </row>
        <row r="6">
          <cell r="A6" t="str">
            <v>5103.20.12</v>
          </cell>
          <cell r="B6" t="str">
            <v xml:space="preserve">156 </v>
          </cell>
          <cell r="C6" t="str">
            <v>100</v>
          </cell>
          <cell r="D6" t="str">
            <v>111</v>
          </cell>
          <cell r="E6">
            <v>0</v>
          </cell>
          <cell r="F6">
            <v>0</v>
          </cell>
          <cell r="G6">
            <v>51739.4</v>
          </cell>
          <cell r="H6">
            <v>36306.33</v>
          </cell>
          <cell r="I6">
            <v>39818.506402627318</v>
          </cell>
          <cell r="J6">
            <v>12</v>
          </cell>
          <cell r="K6" t="str">
            <v>ноолуур</v>
          </cell>
        </row>
        <row r="7">
          <cell r="A7" t="str">
            <v>5105.31.10</v>
          </cell>
          <cell r="B7" t="str">
            <v xml:space="preserve">276 </v>
          </cell>
          <cell r="C7" t="str">
            <v>100</v>
          </cell>
          <cell r="D7" t="str">
            <v>111</v>
          </cell>
          <cell r="E7">
            <v>2000</v>
          </cell>
          <cell r="F7">
            <v>107500</v>
          </cell>
          <cell r="G7">
            <v>2000</v>
          </cell>
          <cell r="H7">
            <v>107500</v>
          </cell>
          <cell r="I7">
            <v>39818.506402627318</v>
          </cell>
          <cell r="J7">
            <v>12</v>
          </cell>
          <cell r="K7" t="str">
            <v>ноолуур</v>
          </cell>
        </row>
        <row r="8">
          <cell r="A8" t="str">
            <v>5105.31.10</v>
          </cell>
          <cell r="B8" t="str">
            <v xml:space="preserve">356 </v>
          </cell>
          <cell r="C8" t="str">
            <v>100</v>
          </cell>
          <cell r="D8" t="str">
            <v>111</v>
          </cell>
          <cell r="E8">
            <v>3157</v>
          </cell>
          <cell r="F8">
            <v>207402.59999999998</v>
          </cell>
          <cell r="G8">
            <v>9943.4</v>
          </cell>
          <cell r="H8">
            <v>785821.79999999993</v>
          </cell>
          <cell r="I8">
            <v>39818.506402627318</v>
          </cell>
          <cell r="J8">
            <v>12</v>
          </cell>
          <cell r="K8" t="str">
            <v>ноолуур</v>
          </cell>
        </row>
        <row r="9">
          <cell r="A9" t="str">
            <v>5105.31.10</v>
          </cell>
          <cell r="B9" t="str">
            <v xml:space="preserve">344 </v>
          </cell>
          <cell r="C9" t="str">
            <v>100</v>
          </cell>
          <cell r="D9" t="str">
            <v>111</v>
          </cell>
          <cell r="E9">
            <v>0</v>
          </cell>
          <cell r="F9">
            <v>0</v>
          </cell>
          <cell r="G9">
            <v>10030</v>
          </cell>
          <cell r="H9">
            <v>406215</v>
          </cell>
          <cell r="I9">
            <v>39818.506402627318</v>
          </cell>
          <cell r="J9">
            <v>12</v>
          </cell>
          <cell r="K9" t="str">
            <v>ноолуур</v>
          </cell>
        </row>
        <row r="10">
          <cell r="A10" t="str">
            <v>5105.31.10</v>
          </cell>
          <cell r="B10" t="str">
            <v xml:space="preserve">156 </v>
          </cell>
          <cell r="C10" t="str">
            <v>100</v>
          </cell>
          <cell r="D10" t="str">
            <v>111</v>
          </cell>
          <cell r="E10">
            <v>41449</v>
          </cell>
          <cell r="F10">
            <v>2115989.7999999998</v>
          </cell>
          <cell r="G10">
            <v>759139.4999650002</v>
          </cell>
          <cell r="H10">
            <v>43779717.600000001</v>
          </cell>
          <cell r="I10">
            <v>39818.506402627318</v>
          </cell>
          <cell r="J10">
            <v>12</v>
          </cell>
          <cell r="K10" t="str">
            <v>ноолуур</v>
          </cell>
        </row>
        <row r="11">
          <cell r="A11" t="str">
            <v>5105.31.10</v>
          </cell>
          <cell r="B11" t="str">
            <v xml:space="preserve">826 </v>
          </cell>
          <cell r="C11" t="str">
            <v>100</v>
          </cell>
          <cell r="D11" t="str">
            <v>111</v>
          </cell>
          <cell r="E11">
            <v>15886.9</v>
          </cell>
          <cell r="F11">
            <v>939780.6</v>
          </cell>
          <cell r="G11">
            <v>135608.6</v>
          </cell>
          <cell r="H11">
            <v>9237150.9013694245</v>
          </cell>
          <cell r="I11">
            <v>39818.506402627318</v>
          </cell>
          <cell r="J11">
            <v>12</v>
          </cell>
          <cell r="K11" t="str">
            <v>ноолуур</v>
          </cell>
        </row>
        <row r="12">
          <cell r="A12" t="str">
            <v>5105.31.10</v>
          </cell>
          <cell r="B12" t="str">
            <v xml:space="preserve">840 </v>
          </cell>
          <cell r="C12" t="str">
            <v>100</v>
          </cell>
          <cell r="D12" t="str">
            <v>111</v>
          </cell>
          <cell r="E12">
            <v>0</v>
          </cell>
          <cell r="F12">
            <v>0</v>
          </cell>
          <cell r="G12">
            <v>15241.3</v>
          </cell>
          <cell r="H12">
            <v>952920.10000000009</v>
          </cell>
          <cell r="I12">
            <v>39818.506402627318</v>
          </cell>
          <cell r="J12">
            <v>12</v>
          </cell>
          <cell r="K12" t="str">
            <v>ноолуур</v>
          </cell>
        </row>
        <row r="13">
          <cell r="A13" t="str">
            <v>5105.31.10</v>
          </cell>
          <cell r="B13" t="str">
            <v xml:space="preserve">380 </v>
          </cell>
          <cell r="C13" t="str">
            <v>100</v>
          </cell>
          <cell r="D13" t="str">
            <v>111</v>
          </cell>
          <cell r="E13">
            <v>70352.5</v>
          </cell>
          <cell r="F13">
            <v>4395797.05</v>
          </cell>
          <cell r="G13">
            <v>603446.64999999967</v>
          </cell>
          <cell r="H13">
            <v>40107544.399999999</v>
          </cell>
          <cell r="I13">
            <v>39818.506402627318</v>
          </cell>
          <cell r="J13">
            <v>12</v>
          </cell>
          <cell r="K13" t="str">
            <v>ноолуур</v>
          </cell>
        </row>
        <row r="14">
          <cell r="A14" t="str">
            <v>5105.31.10</v>
          </cell>
          <cell r="B14" t="str">
            <v xml:space="preserve">410 </v>
          </cell>
          <cell r="C14" t="str">
            <v>100</v>
          </cell>
          <cell r="D14" t="str">
            <v>111</v>
          </cell>
          <cell r="E14">
            <v>5000</v>
          </cell>
          <cell r="F14">
            <v>307105</v>
          </cell>
          <cell r="G14">
            <v>6952</v>
          </cell>
          <cell r="H14">
            <v>442913</v>
          </cell>
          <cell r="I14">
            <v>39818.506402627318</v>
          </cell>
          <cell r="J14">
            <v>12</v>
          </cell>
          <cell r="K14" t="str">
            <v>ноолуур</v>
          </cell>
        </row>
        <row r="15">
          <cell r="A15" t="str">
            <v>5105.31.10</v>
          </cell>
          <cell r="B15" t="str">
            <v xml:space="preserve">392 </v>
          </cell>
          <cell r="C15" t="str">
            <v>100</v>
          </cell>
          <cell r="D15" t="str">
            <v>111</v>
          </cell>
          <cell r="E15">
            <v>3424.5</v>
          </cell>
          <cell r="F15">
            <v>184530.32085039985</v>
          </cell>
          <cell r="G15">
            <v>22964.450000000004</v>
          </cell>
          <cell r="H15">
            <v>1706590.1108502967</v>
          </cell>
          <cell r="I15">
            <v>39818.506402627318</v>
          </cell>
          <cell r="J15">
            <v>12</v>
          </cell>
          <cell r="K15" t="str">
            <v>ноолуур</v>
          </cell>
        </row>
        <row r="16">
          <cell r="A16" t="str">
            <v>5105.31.10</v>
          </cell>
          <cell r="B16" t="str">
            <v xml:space="preserve">524 </v>
          </cell>
          <cell r="C16" t="str">
            <v>100</v>
          </cell>
          <cell r="D16" t="str">
            <v>111</v>
          </cell>
          <cell r="E16">
            <v>0</v>
          </cell>
          <cell r="F16">
            <v>0</v>
          </cell>
          <cell r="G16">
            <v>1406</v>
          </cell>
          <cell r="H16">
            <v>87877.2</v>
          </cell>
          <cell r="I16">
            <v>39818.506402627318</v>
          </cell>
          <cell r="J16">
            <v>12</v>
          </cell>
          <cell r="K16" t="str">
            <v>ноолуур</v>
          </cell>
        </row>
        <row r="17">
          <cell r="A17" t="str">
            <v>5105.31.10</v>
          </cell>
          <cell r="B17" t="str">
            <v xml:space="preserve">380 </v>
          </cell>
          <cell r="C17" t="str">
            <v>100</v>
          </cell>
          <cell r="D17" t="str">
            <v>180</v>
          </cell>
          <cell r="E17">
            <v>0</v>
          </cell>
          <cell r="F17">
            <v>0</v>
          </cell>
          <cell r="G17">
            <v>1.9</v>
          </cell>
          <cell r="H17">
            <v>4.9999999099999997</v>
          </cell>
          <cell r="I17">
            <v>39818.506402627318</v>
          </cell>
          <cell r="J17">
            <v>12</v>
          </cell>
          <cell r="K17" t="str">
            <v>ноолуур</v>
          </cell>
        </row>
        <row r="18">
          <cell r="A18" t="str">
            <v>5105.31.20</v>
          </cell>
          <cell r="B18" t="str">
            <v xml:space="preserve">826 </v>
          </cell>
          <cell r="C18" t="str">
            <v>100</v>
          </cell>
          <cell r="D18" t="str">
            <v>111</v>
          </cell>
          <cell r="E18">
            <v>0</v>
          </cell>
          <cell r="F18">
            <v>0</v>
          </cell>
          <cell r="G18">
            <v>4007.5</v>
          </cell>
          <cell r="H18">
            <v>360858.64863057469</v>
          </cell>
          <cell r="I18">
            <v>39818.506402627318</v>
          </cell>
          <cell r="J18">
            <v>12</v>
          </cell>
          <cell r="K18" t="str">
            <v>ноолууран бүтээгдэхүүн</v>
          </cell>
        </row>
        <row r="19">
          <cell r="A19" t="str">
            <v>5105.31.30</v>
          </cell>
          <cell r="B19" t="str">
            <v xml:space="preserve">156 </v>
          </cell>
          <cell r="C19" t="str">
            <v>100</v>
          </cell>
          <cell r="D19" t="str">
            <v>111</v>
          </cell>
          <cell r="E19">
            <v>0</v>
          </cell>
          <cell r="F19">
            <v>0</v>
          </cell>
          <cell r="G19">
            <v>1422.2</v>
          </cell>
          <cell r="H19">
            <v>82487.600000000006</v>
          </cell>
          <cell r="I19">
            <v>39818.506402627318</v>
          </cell>
          <cell r="J19">
            <v>12</v>
          </cell>
          <cell r="K19" t="str">
            <v>ноолуур</v>
          </cell>
        </row>
        <row r="20">
          <cell r="A20" t="str">
            <v>5105.31.30</v>
          </cell>
          <cell r="B20" t="str">
            <v xml:space="preserve">392 </v>
          </cell>
          <cell r="C20" t="str">
            <v>100</v>
          </cell>
          <cell r="D20" t="str">
            <v>111</v>
          </cell>
          <cell r="E20">
            <v>139.1</v>
          </cell>
          <cell r="F20">
            <v>5180.4791496001553</v>
          </cell>
          <cell r="G20">
            <v>139.1</v>
          </cell>
          <cell r="H20">
            <v>5180.4791496001553</v>
          </cell>
          <cell r="I20">
            <v>39818.506402627318</v>
          </cell>
          <cell r="J20">
            <v>12</v>
          </cell>
          <cell r="K20" t="str">
            <v>ноолуур</v>
          </cell>
        </row>
        <row r="21">
          <cell r="A21" t="str">
            <v>6101.90.20</v>
          </cell>
          <cell r="B21" t="str">
            <v xml:space="preserve">643 </v>
          </cell>
          <cell r="C21" t="str">
            <v>100</v>
          </cell>
          <cell r="D21" t="str">
            <v>111</v>
          </cell>
          <cell r="E21">
            <v>0</v>
          </cell>
          <cell r="F21">
            <v>0</v>
          </cell>
          <cell r="G21">
            <v>5</v>
          </cell>
          <cell r="H21">
            <v>275.11157302683864</v>
          </cell>
          <cell r="I21">
            <v>39818.506402627318</v>
          </cell>
          <cell r="J21">
            <v>12</v>
          </cell>
          <cell r="K21" t="str">
            <v>ноолууран бүтээгдэхүүн</v>
          </cell>
        </row>
        <row r="22">
          <cell r="A22" t="str">
            <v>6101.90.20</v>
          </cell>
          <cell r="B22" t="str">
            <v xml:space="preserve">380 </v>
          </cell>
          <cell r="C22" t="str">
            <v>100</v>
          </cell>
          <cell r="D22" t="str">
            <v>111</v>
          </cell>
          <cell r="E22">
            <v>0</v>
          </cell>
          <cell r="F22">
            <v>0</v>
          </cell>
          <cell r="G22">
            <v>43</v>
          </cell>
          <cell r="H22">
            <v>5070.5957853720565</v>
          </cell>
          <cell r="I22">
            <v>39818.506402627318</v>
          </cell>
          <cell r="J22">
            <v>12</v>
          </cell>
          <cell r="K22" t="str">
            <v>ноолууран бүтээгдэхүүн</v>
          </cell>
        </row>
        <row r="23">
          <cell r="A23" t="str">
            <v>6102.10.20</v>
          </cell>
          <cell r="B23" t="str">
            <v xml:space="preserve">276 </v>
          </cell>
          <cell r="C23" t="str">
            <v>100</v>
          </cell>
          <cell r="D23" t="str">
            <v>111</v>
          </cell>
          <cell r="E23">
            <v>416</v>
          </cell>
          <cell r="F23">
            <v>34528</v>
          </cell>
          <cell r="G23">
            <v>1359</v>
          </cell>
          <cell r="H23">
            <v>116303</v>
          </cell>
          <cell r="I23">
            <v>39818.506402627318</v>
          </cell>
          <cell r="J23">
            <v>12</v>
          </cell>
          <cell r="K23" t="str">
            <v>ноолууран бүтээгдэхүүн</v>
          </cell>
        </row>
        <row r="24">
          <cell r="A24" t="str">
            <v>6102.10.20</v>
          </cell>
          <cell r="B24" t="str">
            <v xml:space="preserve">392 </v>
          </cell>
          <cell r="C24" t="str">
            <v>100</v>
          </cell>
          <cell r="D24" t="str">
            <v>111</v>
          </cell>
          <cell r="E24">
            <v>0</v>
          </cell>
          <cell r="F24">
            <v>0</v>
          </cell>
          <cell r="G24">
            <v>97</v>
          </cell>
          <cell r="H24">
            <v>11601.999989971</v>
          </cell>
          <cell r="I24">
            <v>39818.506402627318</v>
          </cell>
          <cell r="J24">
            <v>12</v>
          </cell>
          <cell r="K24" t="str">
            <v>ноолууран бүтээгдэхүүн</v>
          </cell>
        </row>
        <row r="25">
          <cell r="A25" t="str">
            <v>6102.10.20</v>
          </cell>
          <cell r="B25" t="str">
            <v xml:space="preserve">724 </v>
          </cell>
          <cell r="C25" t="str">
            <v>100</v>
          </cell>
          <cell r="D25" t="str">
            <v>111</v>
          </cell>
          <cell r="E25">
            <v>0</v>
          </cell>
          <cell r="F25">
            <v>0</v>
          </cell>
          <cell r="G25">
            <v>7</v>
          </cell>
          <cell r="H25">
            <v>1403.5</v>
          </cell>
          <cell r="I25">
            <v>39818.506402627318</v>
          </cell>
          <cell r="J25">
            <v>12</v>
          </cell>
          <cell r="K25" t="str">
            <v>ноолууран бүтээгдэхүүн</v>
          </cell>
        </row>
        <row r="26">
          <cell r="A26" t="str">
            <v>6102.10.20</v>
          </cell>
          <cell r="B26" t="str">
            <v xml:space="preserve">756 </v>
          </cell>
          <cell r="C26" t="str">
            <v>100</v>
          </cell>
          <cell r="D26" t="str">
            <v>111</v>
          </cell>
          <cell r="E26">
            <v>0</v>
          </cell>
          <cell r="F26">
            <v>0</v>
          </cell>
          <cell r="G26">
            <v>298</v>
          </cell>
          <cell r="H26">
            <v>26618.219999999998</v>
          </cell>
          <cell r="I26">
            <v>39818.506402627318</v>
          </cell>
          <cell r="J26">
            <v>12</v>
          </cell>
          <cell r="K26" t="str">
            <v>ноолууран бүтээгдэхүүн</v>
          </cell>
        </row>
        <row r="27">
          <cell r="A27" t="str">
            <v>6102.10.20</v>
          </cell>
          <cell r="B27" t="str">
            <v xml:space="preserve">040 </v>
          </cell>
          <cell r="C27" t="str">
            <v>100</v>
          </cell>
          <cell r="D27" t="str">
            <v>111</v>
          </cell>
          <cell r="E27">
            <v>0</v>
          </cell>
          <cell r="F27">
            <v>0</v>
          </cell>
          <cell r="G27">
            <v>42</v>
          </cell>
          <cell r="H27">
            <v>3823.7321801526978</v>
          </cell>
          <cell r="I27">
            <v>39818.506402627318</v>
          </cell>
          <cell r="J27">
            <v>12</v>
          </cell>
          <cell r="K27" t="str">
            <v>ноолууран бүтээгдэхүүн</v>
          </cell>
        </row>
        <row r="28">
          <cell r="A28" t="str">
            <v>6102.10.20</v>
          </cell>
          <cell r="B28" t="str">
            <v xml:space="preserve">414 </v>
          </cell>
          <cell r="C28" t="str">
            <v>100</v>
          </cell>
          <cell r="D28" t="str">
            <v>111</v>
          </cell>
          <cell r="E28">
            <v>0</v>
          </cell>
          <cell r="F28">
            <v>0</v>
          </cell>
          <cell r="G28">
            <v>56</v>
          </cell>
          <cell r="H28">
            <v>6870.2399999520003</v>
          </cell>
          <cell r="I28">
            <v>39818.506402627318</v>
          </cell>
          <cell r="J28">
            <v>12</v>
          </cell>
          <cell r="K28" t="str">
            <v>ноолууран бүтээгдэхүүн</v>
          </cell>
        </row>
        <row r="29">
          <cell r="A29" t="str">
            <v>6102.10.20</v>
          </cell>
          <cell r="B29" t="str">
            <v xml:space="preserve">840 </v>
          </cell>
          <cell r="C29" t="str">
            <v>100</v>
          </cell>
          <cell r="D29" t="str">
            <v>111</v>
          </cell>
          <cell r="E29">
            <v>30</v>
          </cell>
          <cell r="F29">
            <v>2880</v>
          </cell>
          <cell r="G29">
            <v>292</v>
          </cell>
          <cell r="H29">
            <v>23127.399999999998</v>
          </cell>
          <cell r="I29">
            <v>39818.506402627318</v>
          </cell>
          <cell r="J29">
            <v>12</v>
          </cell>
          <cell r="K29" t="str">
            <v>ноолууран бүтээгдэхүүн</v>
          </cell>
        </row>
        <row r="30">
          <cell r="A30" t="str">
            <v>6102.10.20</v>
          </cell>
          <cell r="B30" t="str">
            <v xml:space="preserve">276 </v>
          </cell>
          <cell r="C30" t="str">
            <v>100</v>
          </cell>
          <cell r="D30" t="str">
            <v>180</v>
          </cell>
          <cell r="E30">
            <v>44</v>
          </cell>
          <cell r="F30">
            <v>1797.4</v>
          </cell>
          <cell r="G30">
            <v>44</v>
          </cell>
          <cell r="H30">
            <v>1797.4</v>
          </cell>
          <cell r="I30">
            <v>39818.506402627318</v>
          </cell>
          <cell r="J30">
            <v>12</v>
          </cell>
          <cell r="K30" t="str">
            <v>ноолууран бүтээгдэхүүн</v>
          </cell>
        </row>
        <row r="31">
          <cell r="A31" t="str">
            <v>6102.10.20</v>
          </cell>
          <cell r="B31" t="str">
            <v xml:space="preserve">398 </v>
          </cell>
          <cell r="C31" t="str">
            <v>100</v>
          </cell>
          <cell r="D31" t="str">
            <v>111</v>
          </cell>
          <cell r="E31">
            <v>0</v>
          </cell>
          <cell r="F31">
            <v>0</v>
          </cell>
          <cell r="G31">
            <v>5</v>
          </cell>
          <cell r="H31">
            <v>160</v>
          </cell>
          <cell r="I31">
            <v>39818.506402627318</v>
          </cell>
          <cell r="J31">
            <v>12</v>
          </cell>
          <cell r="K31" t="str">
            <v>ноолууран бүтээгдэхүүн</v>
          </cell>
        </row>
        <row r="32">
          <cell r="A32" t="str">
            <v>6102.10.20</v>
          </cell>
          <cell r="B32" t="str">
            <v xml:space="preserve">826 </v>
          </cell>
          <cell r="C32" t="str">
            <v>100</v>
          </cell>
          <cell r="D32" t="str">
            <v>111</v>
          </cell>
          <cell r="E32">
            <v>16</v>
          </cell>
          <cell r="F32">
            <v>640</v>
          </cell>
          <cell r="G32">
            <v>324</v>
          </cell>
          <cell r="H32">
            <v>25619.88</v>
          </cell>
          <cell r="I32">
            <v>39818.506402627318</v>
          </cell>
          <cell r="J32">
            <v>12</v>
          </cell>
          <cell r="K32" t="str">
            <v>ноолууран бүтээгдэхүүн</v>
          </cell>
        </row>
        <row r="33">
          <cell r="A33" t="str">
            <v>6102.10.20</v>
          </cell>
          <cell r="B33" t="str">
            <v xml:space="preserve">756 </v>
          </cell>
          <cell r="C33" t="str">
            <v>100</v>
          </cell>
          <cell r="D33" t="str">
            <v>180</v>
          </cell>
          <cell r="E33">
            <v>0</v>
          </cell>
          <cell r="F33">
            <v>0</v>
          </cell>
          <cell r="G33">
            <v>4</v>
          </cell>
          <cell r="H33">
            <v>801.4</v>
          </cell>
          <cell r="I33">
            <v>39818.506402627318</v>
          </cell>
          <cell r="J33">
            <v>12</v>
          </cell>
          <cell r="K33" t="str">
            <v>ноолууран бүтээгдэхүүн</v>
          </cell>
        </row>
        <row r="34">
          <cell r="A34" t="str">
            <v>6102.10.20</v>
          </cell>
          <cell r="B34" t="str">
            <v xml:space="preserve">250 </v>
          </cell>
          <cell r="C34" t="str">
            <v>100</v>
          </cell>
          <cell r="D34" t="str">
            <v>111</v>
          </cell>
          <cell r="E34">
            <v>6</v>
          </cell>
          <cell r="F34">
            <v>689</v>
          </cell>
          <cell r="G34">
            <v>23</v>
          </cell>
          <cell r="H34">
            <v>1443.98</v>
          </cell>
          <cell r="I34">
            <v>39818.506402627318</v>
          </cell>
          <cell r="J34">
            <v>12</v>
          </cell>
          <cell r="K34" t="str">
            <v>ноолууран бүтээгдэхүүн</v>
          </cell>
        </row>
        <row r="35">
          <cell r="A35" t="str">
            <v>6102.10.20</v>
          </cell>
          <cell r="B35" t="str">
            <v xml:space="preserve">804 </v>
          </cell>
          <cell r="C35" t="str">
            <v>100</v>
          </cell>
          <cell r="D35" t="str">
            <v>111</v>
          </cell>
          <cell r="E35">
            <v>0</v>
          </cell>
          <cell r="F35">
            <v>0</v>
          </cell>
          <cell r="G35">
            <v>13</v>
          </cell>
          <cell r="H35">
            <v>1808.3569596125012</v>
          </cell>
          <cell r="I35">
            <v>39818.506402627318</v>
          </cell>
          <cell r="J35">
            <v>12</v>
          </cell>
          <cell r="K35" t="str">
            <v>ноолууран бүтээгдэхүүн</v>
          </cell>
        </row>
        <row r="36">
          <cell r="A36" t="str">
            <v>6102.10.20</v>
          </cell>
          <cell r="B36" t="str">
            <v xml:space="preserve">203 </v>
          </cell>
          <cell r="C36" t="str">
            <v>100</v>
          </cell>
          <cell r="D36" t="str">
            <v>111</v>
          </cell>
          <cell r="E36">
            <v>0</v>
          </cell>
          <cell r="F36">
            <v>0</v>
          </cell>
          <cell r="G36">
            <v>10</v>
          </cell>
          <cell r="H36">
            <v>612.84</v>
          </cell>
          <cell r="I36">
            <v>39818.506402627318</v>
          </cell>
          <cell r="J36">
            <v>12</v>
          </cell>
          <cell r="K36" t="str">
            <v>ноолууран бүтээгдэхүүн</v>
          </cell>
        </row>
        <row r="37">
          <cell r="A37" t="str">
            <v>6102.10.20</v>
          </cell>
          <cell r="B37" t="str">
            <v xml:space="preserve">643 </v>
          </cell>
          <cell r="C37" t="str">
            <v>100</v>
          </cell>
          <cell r="D37" t="str">
            <v>111</v>
          </cell>
          <cell r="E37">
            <v>4</v>
          </cell>
          <cell r="F37">
            <v>281.39</v>
          </cell>
          <cell r="G37">
            <v>55</v>
          </cell>
          <cell r="H37">
            <v>2242.807301199312</v>
          </cell>
          <cell r="I37">
            <v>39818.506402627318</v>
          </cell>
          <cell r="J37">
            <v>12</v>
          </cell>
          <cell r="K37" t="str">
            <v>ноолууран бүтээгдэхүүн</v>
          </cell>
        </row>
        <row r="38">
          <cell r="A38" t="str">
            <v>6102.10.20</v>
          </cell>
          <cell r="B38" t="str">
            <v xml:space="preserve">410 </v>
          </cell>
          <cell r="C38" t="str">
            <v>100</v>
          </cell>
          <cell r="D38" t="str">
            <v>111</v>
          </cell>
          <cell r="E38">
            <v>0</v>
          </cell>
          <cell r="F38">
            <v>0</v>
          </cell>
          <cell r="G38">
            <v>143</v>
          </cell>
          <cell r="H38">
            <v>20395.839999936001</v>
          </cell>
          <cell r="I38">
            <v>39818.506402627318</v>
          </cell>
          <cell r="J38">
            <v>12</v>
          </cell>
          <cell r="K38" t="str">
            <v>ноолууран бүтээгдэхүүн</v>
          </cell>
        </row>
        <row r="39">
          <cell r="A39" t="str">
            <v>6102.10.20</v>
          </cell>
          <cell r="B39" t="str">
            <v xml:space="preserve">380 </v>
          </cell>
          <cell r="C39" t="str">
            <v>100</v>
          </cell>
          <cell r="D39" t="str">
            <v>180</v>
          </cell>
          <cell r="E39">
            <v>0</v>
          </cell>
          <cell r="F39">
            <v>0</v>
          </cell>
          <cell r="G39">
            <v>4</v>
          </cell>
          <cell r="H39">
            <v>376.57578242677823</v>
          </cell>
          <cell r="I39">
            <v>39818.506402627318</v>
          </cell>
          <cell r="J39">
            <v>12</v>
          </cell>
          <cell r="K39" t="str">
            <v>ноолууран бүтээгдэхүүн</v>
          </cell>
        </row>
        <row r="40">
          <cell r="A40" t="str">
            <v>6102.10.20</v>
          </cell>
          <cell r="B40" t="str">
            <v xml:space="preserve">380 </v>
          </cell>
          <cell r="C40" t="str">
            <v>100</v>
          </cell>
          <cell r="D40" t="str">
            <v>111</v>
          </cell>
          <cell r="E40">
            <v>3</v>
          </cell>
          <cell r="F40">
            <v>419.18</v>
          </cell>
          <cell r="G40">
            <v>127</v>
          </cell>
          <cell r="H40">
            <v>13615.480116498515</v>
          </cell>
          <cell r="I40">
            <v>39818.506402627318</v>
          </cell>
          <cell r="J40">
            <v>12</v>
          </cell>
          <cell r="K40" t="str">
            <v>ноолууран бүтээгдэхүүн</v>
          </cell>
        </row>
        <row r="41">
          <cell r="A41" t="str">
            <v>6102.10.20</v>
          </cell>
          <cell r="B41" t="str">
            <v xml:space="preserve">056 </v>
          </cell>
          <cell r="C41" t="str">
            <v>100</v>
          </cell>
          <cell r="D41" t="str">
            <v>111</v>
          </cell>
          <cell r="E41">
            <v>0</v>
          </cell>
          <cell r="F41">
            <v>0</v>
          </cell>
          <cell r="G41">
            <v>30</v>
          </cell>
          <cell r="H41">
            <v>1983.3999999993998</v>
          </cell>
          <cell r="I41">
            <v>39818.506402627318</v>
          </cell>
          <cell r="J41">
            <v>12</v>
          </cell>
          <cell r="K41" t="str">
            <v>ноолууран бүтээгдэхүүн</v>
          </cell>
        </row>
        <row r="42">
          <cell r="A42" t="str">
            <v>6102.10.20</v>
          </cell>
          <cell r="B42" t="str">
            <v xml:space="preserve">840 </v>
          </cell>
          <cell r="C42" t="str">
            <v>100</v>
          </cell>
          <cell r="D42" t="str">
            <v>180</v>
          </cell>
          <cell r="E42">
            <v>0</v>
          </cell>
          <cell r="F42">
            <v>0</v>
          </cell>
          <cell r="G42">
            <v>7</v>
          </cell>
          <cell r="H42">
            <v>1645</v>
          </cell>
          <cell r="I42">
            <v>39818.506402627318</v>
          </cell>
          <cell r="J42">
            <v>12</v>
          </cell>
          <cell r="K42" t="str">
            <v>ноолууран бүтээгдэхүүн</v>
          </cell>
        </row>
        <row r="43">
          <cell r="A43" t="str">
            <v>6102.10.20</v>
          </cell>
          <cell r="B43" t="str">
            <v xml:space="preserve">826 </v>
          </cell>
          <cell r="C43" t="str">
            <v>100</v>
          </cell>
          <cell r="D43" t="str">
            <v>180</v>
          </cell>
          <cell r="E43">
            <v>0</v>
          </cell>
          <cell r="F43">
            <v>0</v>
          </cell>
          <cell r="G43">
            <v>8</v>
          </cell>
          <cell r="H43">
            <v>720</v>
          </cell>
          <cell r="I43">
            <v>39818.506402627318</v>
          </cell>
          <cell r="J43">
            <v>12</v>
          </cell>
          <cell r="K43" t="str">
            <v>ноолууран бүтээгдэхүүн</v>
          </cell>
        </row>
        <row r="44">
          <cell r="A44" t="str">
            <v>6102.10.20</v>
          </cell>
          <cell r="B44" t="str">
            <v xml:space="preserve">826 </v>
          </cell>
          <cell r="C44" t="str">
            <v>100</v>
          </cell>
          <cell r="D44" t="str">
            <v>900</v>
          </cell>
          <cell r="E44">
            <v>0</v>
          </cell>
          <cell r="F44">
            <v>0</v>
          </cell>
          <cell r="G44">
            <v>1</v>
          </cell>
          <cell r="H44">
            <v>146.15</v>
          </cell>
          <cell r="I44">
            <v>39818.506402627318</v>
          </cell>
          <cell r="J44">
            <v>12</v>
          </cell>
          <cell r="K44" t="str">
            <v>ноолууран бүтээгдэхүүн</v>
          </cell>
        </row>
        <row r="45">
          <cell r="A45" t="str">
            <v>6104.31.20</v>
          </cell>
          <cell r="B45" t="str">
            <v xml:space="preserve">040 </v>
          </cell>
          <cell r="C45" t="str">
            <v>100</v>
          </cell>
          <cell r="D45" t="str">
            <v>180</v>
          </cell>
          <cell r="E45">
            <v>0</v>
          </cell>
          <cell r="F45">
            <v>0</v>
          </cell>
          <cell r="G45">
            <v>2</v>
          </cell>
          <cell r="H45">
            <v>81.7</v>
          </cell>
          <cell r="I45">
            <v>39818.506402627318</v>
          </cell>
          <cell r="J45">
            <v>12</v>
          </cell>
          <cell r="K45" t="str">
            <v>ноолууран бүтээгдэхүүн</v>
          </cell>
        </row>
        <row r="46">
          <cell r="A46" t="str">
            <v>6104.31.20</v>
          </cell>
          <cell r="B46" t="str">
            <v xml:space="preserve">840 </v>
          </cell>
          <cell r="C46" t="str">
            <v>100</v>
          </cell>
          <cell r="D46" t="str">
            <v>111</v>
          </cell>
          <cell r="E46">
            <v>0</v>
          </cell>
          <cell r="F46">
            <v>0</v>
          </cell>
          <cell r="G46">
            <v>1</v>
          </cell>
          <cell r="H46">
            <v>118</v>
          </cell>
          <cell r="I46">
            <v>39818.506402627318</v>
          </cell>
          <cell r="J46">
            <v>12</v>
          </cell>
          <cell r="K46" t="str">
            <v>ноолууран бүтээгдэхүүн</v>
          </cell>
        </row>
        <row r="47">
          <cell r="A47" t="str">
            <v>6104.31.20</v>
          </cell>
          <cell r="B47" t="str">
            <v xml:space="preserve">124 </v>
          </cell>
          <cell r="C47" t="str">
            <v>100</v>
          </cell>
          <cell r="D47" t="str">
            <v>111</v>
          </cell>
          <cell r="E47">
            <v>0</v>
          </cell>
          <cell r="F47">
            <v>0</v>
          </cell>
          <cell r="G47">
            <v>51</v>
          </cell>
          <cell r="H47">
            <v>2285.5499999972999</v>
          </cell>
          <cell r="I47">
            <v>39818.506402627318</v>
          </cell>
          <cell r="J47">
            <v>12</v>
          </cell>
          <cell r="K47" t="str">
            <v>ноолууран бүтээгдэхүүн</v>
          </cell>
        </row>
        <row r="48">
          <cell r="A48" t="str">
            <v>6104.31.20</v>
          </cell>
          <cell r="B48" t="str">
            <v xml:space="preserve">040 </v>
          </cell>
          <cell r="C48" t="str">
            <v>100</v>
          </cell>
          <cell r="D48" t="str">
            <v>111</v>
          </cell>
          <cell r="E48">
            <v>0</v>
          </cell>
          <cell r="F48">
            <v>0</v>
          </cell>
          <cell r="G48">
            <v>1</v>
          </cell>
          <cell r="H48">
            <v>94.352906604898791</v>
          </cell>
          <cell r="I48">
            <v>39818.506402627318</v>
          </cell>
          <cell r="J48">
            <v>12</v>
          </cell>
          <cell r="K48" t="str">
            <v>ноолууран бүтээгдэхүүн</v>
          </cell>
        </row>
        <row r="49">
          <cell r="A49" t="str">
            <v>6104.31.20</v>
          </cell>
          <cell r="B49" t="str">
            <v xml:space="preserve">392 </v>
          </cell>
          <cell r="C49" t="str">
            <v>100</v>
          </cell>
          <cell r="D49" t="str">
            <v>180</v>
          </cell>
          <cell r="E49">
            <v>0</v>
          </cell>
          <cell r="F49">
            <v>0</v>
          </cell>
          <cell r="G49">
            <v>1</v>
          </cell>
          <cell r="H49">
            <v>438</v>
          </cell>
          <cell r="I49">
            <v>39818.506402627318</v>
          </cell>
          <cell r="J49">
            <v>12</v>
          </cell>
          <cell r="K49" t="str">
            <v>ноолууран бүтээгдэхүүн</v>
          </cell>
        </row>
        <row r="50">
          <cell r="A50" t="str">
            <v>6104.31.20</v>
          </cell>
          <cell r="B50" t="str">
            <v xml:space="preserve">804 </v>
          </cell>
          <cell r="C50" t="str">
            <v>100</v>
          </cell>
          <cell r="D50" t="str">
            <v>111</v>
          </cell>
          <cell r="E50">
            <v>0</v>
          </cell>
          <cell r="F50">
            <v>0</v>
          </cell>
          <cell r="G50">
            <v>8</v>
          </cell>
          <cell r="H50">
            <v>605.12401506119124</v>
          </cell>
          <cell r="I50">
            <v>39818.506402627318</v>
          </cell>
          <cell r="J50">
            <v>12</v>
          </cell>
          <cell r="K50" t="str">
            <v>ноолууран бүтээгдэхүүн</v>
          </cell>
        </row>
        <row r="51">
          <cell r="A51" t="str">
            <v>6104.31.20</v>
          </cell>
          <cell r="B51" t="str">
            <v xml:space="preserve">250 </v>
          </cell>
          <cell r="C51" t="str">
            <v>100</v>
          </cell>
          <cell r="D51" t="str">
            <v>111</v>
          </cell>
          <cell r="E51">
            <v>0</v>
          </cell>
          <cell r="F51">
            <v>0</v>
          </cell>
          <cell r="G51">
            <v>12</v>
          </cell>
          <cell r="H51">
            <v>363</v>
          </cell>
          <cell r="I51">
            <v>39818.506402627318</v>
          </cell>
          <cell r="J51">
            <v>12</v>
          </cell>
          <cell r="K51" t="str">
            <v>ноолууран бүтээгдэхүүн</v>
          </cell>
        </row>
        <row r="52">
          <cell r="A52" t="str">
            <v>6104.31.20</v>
          </cell>
          <cell r="B52" t="str">
            <v xml:space="preserve">756 </v>
          </cell>
          <cell r="C52" t="str">
            <v>100</v>
          </cell>
          <cell r="D52" t="str">
            <v>111</v>
          </cell>
          <cell r="E52">
            <v>0</v>
          </cell>
          <cell r="F52">
            <v>0</v>
          </cell>
          <cell r="G52">
            <v>1</v>
          </cell>
          <cell r="H52">
            <v>35.340000000000003</v>
          </cell>
          <cell r="I52">
            <v>39818.506402627318</v>
          </cell>
          <cell r="J52">
            <v>12</v>
          </cell>
          <cell r="K52" t="str">
            <v>ноолууран бүтээгдэхүүн</v>
          </cell>
        </row>
        <row r="53">
          <cell r="A53" t="str">
            <v>6104.41.20</v>
          </cell>
          <cell r="B53" t="str">
            <v xml:space="preserve">398 </v>
          </cell>
          <cell r="C53" t="str">
            <v>100</v>
          </cell>
          <cell r="D53" t="str">
            <v>111</v>
          </cell>
          <cell r="E53">
            <v>0</v>
          </cell>
          <cell r="F53">
            <v>0</v>
          </cell>
          <cell r="G53">
            <v>6</v>
          </cell>
          <cell r="H53">
            <v>169</v>
          </cell>
          <cell r="I53">
            <v>39818.506402627318</v>
          </cell>
          <cell r="J53">
            <v>12</v>
          </cell>
          <cell r="K53" t="str">
            <v>ноолууран бүтээгдэхүүн</v>
          </cell>
        </row>
        <row r="54">
          <cell r="A54" t="str">
            <v>6104.41.20</v>
          </cell>
          <cell r="B54" t="str">
            <v xml:space="preserve">398 </v>
          </cell>
          <cell r="C54" t="str">
            <v>100</v>
          </cell>
          <cell r="D54" t="str">
            <v>900</v>
          </cell>
          <cell r="E54">
            <v>0</v>
          </cell>
          <cell r="F54">
            <v>0</v>
          </cell>
          <cell r="G54">
            <v>20</v>
          </cell>
          <cell r="H54">
            <v>380</v>
          </cell>
          <cell r="I54">
            <v>39818.506402627318</v>
          </cell>
          <cell r="J54">
            <v>12</v>
          </cell>
          <cell r="K54" t="str">
            <v>ноолууран бүтээгдэхүүн</v>
          </cell>
        </row>
        <row r="55">
          <cell r="A55" t="str">
            <v>6104.41.20</v>
          </cell>
          <cell r="B55" t="str">
            <v xml:space="preserve">528 </v>
          </cell>
          <cell r="C55" t="str">
            <v>100</v>
          </cell>
          <cell r="D55" t="str">
            <v>111</v>
          </cell>
          <cell r="E55">
            <v>0</v>
          </cell>
          <cell r="F55">
            <v>0</v>
          </cell>
          <cell r="G55">
            <v>12</v>
          </cell>
          <cell r="H55">
            <v>1163.1428571428571</v>
          </cell>
          <cell r="I55">
            <v>39818.506402627318</v>
          </cell>
          <cell r="J55">
            <v>12</v>
          </cell>
          <cell r="K55" t="str">
            <v>ноолууран бүтээгдэхүүн</v>
          </cell>
        </row>
        <row r="56">
          <cell r="A56" t="str">
            <v>6104.41.20</v>
          </cell>
          <cell r="B56" t="str">
            <v xml:space="preserve">276 </v>
          </cell>
          <cell r="C56" t="str">
            <v>100</v>
          </cell>
          <cell r="D56" t="str">
            <v>111</v>
          </cell>
          <cell r="E56">
            <v>0</v>
          </cell>
          <cell r="F56">
            <v>0</v>
          </cell>
          <cell r="G56">
            <v>878</v>
          </cell>
          <cell r="H56">
            <v>61650.899055119502</v>
          </cell>
          <cell r="I56">
            <v>39818.506402627318</v>
          </cell>
          <cell r="J56">
            <v>12</v>
          </cell>
          <cell r="K56" t="str">
            <v>ноолууран бүтээгдэхүүн</v>
          </cell>
        </row>
        <row r="57">
          <cell r="A57" t="str">
            <v>6104.41.20</v>
          </cell>
          <cell r="B57" t="str">
            <v xml:space="preserve">804 </v>
          </cell>
          <cell r="C57" t="str">
            <v>100</v>
          </cell>
          <cell r="D57" t="str">
            <v>111</v>
          </cell>
          <cell r="E57">
            <v>0</v>
          </cell>
          <cell r="F57">
            <v>0</v>
          </cell>
          <cell r="G57">
            <v>17</v>
          </cell>
          <cell r="H57">
            <v>1023.4862859504096</v>
          </cell>
          <cell r="I57">
            <v>39818.506402627318</v>
          </cell>
          <cell r="J57">
            <v>12</v>
          </cell>
          <cell r="K57" t="str">
            <v>ноолууран бүтээгдэхүүн</v>
          </cell>
        </row>
        <row r="58">
          <cell r="A58" t="str">
            <v>6104.41.20</v>
          </cell>
          <cell r="B58" t="str">
            <v xml:space="preserve">752 </v>
          </cell>
          <cell r="C58" t="str">
            <v>100</v>
          </cell>
          <cell r="D58" t="str">
            <v>111</v>
          </cell>
          <cell r="E58">
            <v>0</v>
          </cell>
          <cell r="F58">
            <v>0</v>
          </cell>
          <cell r="G58">
            <v>34</v>
          </cell>
          <cell r="H58">
            <v>2131.8000000000002</v>
          </cell>
          <cell r="I58">
            <v>39818.506402627318</v>
          </cell>
          <cell r="J58">
            <v>12</v>
          </cell>
          <cell r="K58" t="str">
            <v>ноолууран бүтээгдэхүүн</v>
          </cell>
        </row>
        <row r="59">
          <cell r="A59" t="str">
            <v>6104.41.20</v>
          </cell>
          <cell r="B59" t="str">
            <v xml:space="preserve">840 </v>
          </cell>
          <cell r="C59" t="str">
            <v>100</v>
          </cell>
          <cell r="D59" t="str">
            <v>111</v>
          </cell>
          <cell r="E59">
            <v>6</v>
          </cell>
          <cell r="F59">
            <v>302.10000000000002</v>
          </cell>
          <cell r="G59">
            <v>512</v>
          </cell>
          <cell r="H59">
            <v>40587.499999982996</v>
          </cell>
          <cell r="I59">
            <v>39818.506402627318</v>
          </cell>
          <cell r="J59">
            <v>12</v>
          </cell>
          <cell r="K59" t="str">
            <v>ноолууран бүтээгдэхүүн</v>
          </cell>
        </row>
        <row r="60">
          <cell r="A60" t="str">
            <v>6104.41.20</v>
          </cell>
          <cell r="B60" t="str">
            <v xml:space="preserve">276 </v>
          </cell>
          <cell r="C60" t="str">
            <v>100</v>
          </cell>
          <cell r="D60" t="str">
            <v>180</v>
          </cell>
          <cell r="E60">
            <v>25</v>
          </cell>
          <cell r="F60">
            <v>1425</v>
          </cell>
          <cell r="G60">
            <v>25</v>
          </cell>
          <cell r="H60">
            <v>1425</v>
          </cell>
          <cell r="I60">
            <v>39818.506402627318</v>
          </cell>
          <cell r="J60">
            <v>12</v>
          </cell>
          <cell r="K60" t="str">
            <v>ноолууран бүтээгдэхүүн</v>
          </cell>
        </row>
        <row r="61">
          <cell r="A61" t="str">
            <v>6104.41.20</v>
          </cell>
          <cell r="B61" t="str">
            <v xml:space="preserve">840 </v>
          </cell>
          <cell r="C61" t="str">
            <v>300</v>
          </cell>
          <cell r="D61" t="str">
            <v>113</v>
          </cell>
          <cell r="E61">
            <v>0</v>
          </cell>
          <cell r="F61">
            <v>0</v>
          </cell>
          <cell r="G61">
            <v>47</v>
          </cell>
          <cell r="H61">
            <v>2778</v>
          </cell>
          <cell r="I61">
            <v>39818.506402627318</v>
          </cell>
          <cell r="J61">
            <v>12</v>
          </cell>
          <cell r="K61" t="str">
            <v>ноолууран бүтээгдэхүүн</v>
          </cell>
        </row>
        <row r="62">
          <cell r="A62" t="str">
            <v>6104.41.20</v>
          </cell>
          <cell r="B62" t="str">
            <v xml:space="preserve">380 </v>
          </cell>
          <cell r="C62" t="str">
            <v>100</v>
          </cell>
          <cell r="D62" t="str">
            <v>180</v>
          </cell>
          <cell r="E62">
            <v>0</v>
          </cell>
          <cell r="F62">
            <v>0</v>
          </cell>
          <cell r="G62">
            <v>5</v>
          </cell>
          <cell r="H62">
            <v>359.00546548117148</v>
          </cell>
          <cell r="I62">
            <v>39818.506402627318</v>
          </cell>
          <cell r="J62">
            <v>12</v>
          </cell>
          <cell r="K62" t="str">
            <v>ноолууран бүтээгдэхүүн</v>
          </cell>
        </row>
        <row r="63">
          <cell r="A63" t="str">
            <v>6104.41.20</v>
          </cell>
          <cell r="B63" t="str">
            <v xml:space="preserve">250 </v>
          </cell>
          <cell r="C63" t="str">
            <v>100</v>
          </cell>
          <cell r="D63" t="str">
            <v>111</v>
          </cell>
          <cell r="E63">
            <v>6</v>
          </cell>
          <cell r="F63">
            <v>378</v>
          </cell>
          <cell r="G63">
            <v>986</v>
          </cell>
          <cell r="H63">
            <v>73723.384569614704</v>
          </cell>
          <cell r="I63">
            <v>39818.506402627318</v>
          </cell>
          <cell r="J63">
            <v>12</v>
          </cell>
          <cell r="K63" t="str">
            <v>ноолууран бүтээгдэхүүн</v>
          </cell>
        </row>
        <row r="64">
          <cell r="A64" t="str">
            <v>6104.41.20</v>
          </cell>
          <cell r="B64" t="str">
            <v xml:space="preserve">752 </v>
          </cell>
          <cell r="C64" t="str">
            <v>100</v>
          </cell>
          <cell r="D64" t="str">
            <v>180</v>
          </cell>
          <cell r="E64">
            <v>0</v>
          </cell>
          <cell r="F64">
            <v>0</v>
          </cell>
          <cell r="G64">
            <v>4</v>
          </cell>
          <cell r="H64">
            <v>258.39999999999998</v>
          </cell>
          <cell r="I64">
            <v>39818.506402627318</v>
          </cell>
          <cell r="J64">
            <v>12</v>
          </cell>
          <cell r="K64" t="str">
            <v>ноолууран бүтээгдэхүүн</v>
          </cell>
        </row>
        <row r="65">
          <cell r="A65" t="str">
            <v>6104.41.20</v>
          </cell>
          <cell r="B65" t="str">
            <v xml:space="preserve">826 </v>
          </cell>
          <cell r="C65" t="str">
            <v>100</v>
          </cell>
          <cell r="D65" t="str">
            <v>111</v>
          </cell>
          <cell r="E65">
            <v>0</v>
          </cell>
          <cell r="F65">
            <v>0</v>
          </cell>
          <cell r="G65">
            <v>315</v>
          </cell>
          <cell r="H65">
            <v>30371.529999905706</v>
          </cell>
          <cell r="I65">
            <v>39818.506402627318</v>
          </cell>
          <cell r="J65">
            <v>12</v>
          </cell>
          <cell r="K65" t="str">
            <v>ноолууран бүтээгдэхүүн</v>
          </cell>
        </row>
        <row r="66">
          <cell r="A66" t="str">
            <v>6104.41.20</v>
          </cell>
          <cell r="B66" t="str">
            <v xml:space="preserve">643 </v>
          </cell>
          <cell r="C66" t="str">
            <v>100</v>
          </cell>
          <cell r="D66" t="str">
            <v>111</v>
          </cell>
          <cell r="E66">
            <v>82</v>
          </cell>
          <cell r="F66">
            <v>4498.5999999994001</v>
          </cell>
          <cell r="G66">
            <v>338</v>
          </cell>
          <cell r="H66">
            <v>16714.448313590543</v>
          </cell>
          <cell r="I66">
            <v>39818.506402627318</v>
          </cell>
          <cell r="J66">
            <v>12</v>
          </cell>
          <cell r="K66" t="str">
            <v>ноолууран бүтээгдэхүүн</v>
          </cell>
        </row>
        <row r="67">
          <cell r="A67" t="str">
            <v>6104.41.20</v>
          </cell>
          <cell r="B67" t="str">
            <v xml:space="preserve">040 </v>
          </cell>
          <cell r="C67" t="str">
            <v>100</v>
          </cell>
          <cell r="D67" t="str">
            <v>111</v>
          </cell>
          <cell r="E67">
            <v>0</v>
          </cell>
          <cell r="F67">
            <v>0</v>
          </cell>
          <cell r="G67">
            <v>221</v>
          </cell>
          <cell r="H67">
            <v>15349.077709017578</v>
          </cell>
          <cell r="I67">
            <v>39818.506402627318</v>
          </cell>
          <cell r="J67">
            <v>12</v>
          </cell>
          <cell r="K67" t="str">
            <v>ноолууран бүтээгдэхүүн</v>
          </cell>
        </row>
        <row r="68">
          <cell r="A68" t="str">
            <v>6104.41.20</v>
          </cell>
          <cell r="B68" t="str">
            <v xml:space="preserve">756 </v>
          </cell>
          <cell r="C68" t="str">
            <v>100</v>
          </cell>
          <cell r="D68" t="str">
            <v>111</v>
          </cell>
          <cell r="E68">
            <v>0</v>
          </cell>
          <cell r="F68">
            <v>0</v>
          </cell>
          <cell r="G68">
            <v>4</v>
          </cell>
          <cell r="H68">
            <v>291.77999999999997</v>
          </cell>
          <cell r="I68">
            <v>39818.506402627318</v>
          </cell>
          <cell r="J68">
            <v>12</v>
          </cell>
          <cell r="K68" t="str">
            <v>ноолууран бүтээгдэхүүн</v>
          </cell>
        </row>
        <row r="69">
          <cell r="A69" t="str">
            <v>6104.41.20</v>
          </cell>
          <cell r="B69" t="str">
            <v xml:space="preserve">840 </v>
          </cell>
          <cell r="C69" t="str">
            <v>100</v>
          </cell>
          <cell r="D69" t="str">
            <v>180</v>
          </cell>
          <cell r="E69">
            <v>0</v>
          </cell>
          <cell r="F69">
            <v>0</v>
          </cell>
          <cell r="G69">
            <v>8</v>
          </cell>
          <cell r="H69">
            <v>576</v>
          </cell>
          <cell r="I69">
            <v>39818.506402627318</v>
          </cell>
          <cell r="J69">
            <v>12</v>
          </cell>
          <cell r="K69" t="str">
            <v>ноолууран бүтээгдэхүүн</v>
          </cell>
        </row>
        <row r="70">
          <cell r="A70" t="str">
            <v>6104.41.20</v>
          </cell>
          <cell r="B70" t="str">
            <v xml:space="preserve">124 </v>
          </cell>
          <cell r="C70" t="str">
            <v>100</v>
          </cell>
          <cell r="D70" t="str">
            <v>111</v>
          </cell>
          <cell r="E70">
            <v>0</v>
          </cell>
          <cell r="F70">
            <v>0</v>
          </cell>
          <cell r="G70">
            <v>119</v>
          </cell>
          <cell r="H70">
            <v>7031.9999997998002</v>
          </cell>
          <cell r="I70">
            <v>39818.506402627318</v>
          </cell>
          <cell r="J70">
            <v>12</v>
          </cell>
          <cell r="K70" t="str">
            <v>ноолууран бүтээгдэхүүн</v>
          </cell>
        </row>
        <row r="71">
          <cell r="A71" t="str">
            <v>6104.41.20</v>
          </cell>
          <cell r="B71" t="str">
            <v xml:space="preserve">392 </v>
          </cell>
          <cell r="C71" t="str">
            <v>100</v>
          </cell>
          <cell r="D71" t="str">
            <v>180</v>
          </cell>
          <cell r="E71">
            <v>0</v>
          </cell>
          <cell r="F71">
            <v>0</v>
          </cell>
          <cell r="G71">
            <v>1</v>
          </cell>
          <cell r="H71">
            <v>156</v>
          </cell>
          <cell r="I71">
            <v>39818.506402627318</v>
          </cell>
          <cell r="J71">
            <v>12</v>
          </cell>
          <cell r="K71" t="str">
            <v>ноолууран бүтээгдэхүүн</v>
          </cell>
        </row>
        <row r="72">
          <cell r="A72" t="str">
            <v>6104.41.20</v>
          </cell>
          <cell r="B72" t="str">
            <v xml:space="preserve">203 </v>
          </cell>
          <cell r="C72" t="str">
            <v>100</v>
          </cell>
          <cell r="D72" t="str">
            <v>111</v>
          </cell>
          <cell r="E72">
            <v>0</v>
          </cell>
          <cell r="F72">
            <v>0</v>
          </cell>
          <cell r="G72">
            <v>43</v>
          </cell>
          <cell r="H72">
            <v>1479.6099999582</v>
          </cell>
          <cell r="I72">
            <v>39818.506402627318</v>
          </cell>
          <cell r="J72">
            <v>12</v>
          </cell>
          <cell r="K72" t="str">
            <v>ноолууран бүтээгдэхүүн</v>
          </cell>
        </row>
        <row r="73">
          <cell r="A73" t="str">
            <v>6104.41.20</v>
          </cell>
          <cell r="B73" t="str">
            <v xml:space="preserve">392 </v>
          </cell>
          <cell r="C73" t="str">
            <v>100</v>
          </cell>
          <cell r="D73" t="str">
            <v>111</v>
          </cell>
          <cell r="E73">
            <v>0</v>
          </cell>
          <cell r="F73">
            <v>0</v>
          </cell>
          <cell r="G73">
            <v>42</v>
          </cell>
          <cell r="H73">
            <v>3192</v>
          </cell>
          <cell r="I73">
            <v>39818.506402627318</v>
          </cell>
          <cell r="J73">
            <v>12</v>
          </cell>
          <cell r="K73" t="str">
            <v>ноолууран бүтээгдэхүүн</v>
          </cell>
        </row>
        <row r="74">
          <cell r="A74" t="str">
            <v>6104.41.20</v>
          </cell>
          <cell r="B74" t="str">
            <v xml:space="preserve">250 </v>
          </cell>
          <cell r="C74" t="str">
            <v>100</v>
          </cell>
          <cell r="D74" t="str">
            <v>180</v>
          </cell>
          <cell r="E74">
            <v>0</v>
          </cell>
          <cell r="F74">
            <v>0</v>
          </cell>
          <cell r="G74">
            <v>2</v>
          </cell>
          <cell r="H74">
            <v>124.8</v>
          </cell>
          <cell r="I74">
            <v>39818.506402627318</v>
          </cell>
          <cell r="J74">
            <v>12</v>
          </cell>
          <cell r="K74" t="str">
            <v>ноолууран бүтээгдэхүүн</v>
          </cell>
        </row>
        <row r="75">
          <cell r="A75" t="str">
            <v>6104.41.20</v>
          </cell>
          <cell r="B75" t="str">
            <v xml:space="preserve">826 </v>
          </cell>
          <cell r="C75" t="str">
            <v>100</v>
          </cell>
          <cell r="D75" t="str">
            <v>180</v>
          </cell>
          <cell r="E75">
            <v>0</v>
          </cell>
          <cell r="F75">
            <v>0</v>
          </cell>
          <cell r="G75">
            <v>1</v>
          </cell>
          <cell r="H75">
            <v>118</v>
          </cell>
          <cell r="I75">
            <v>39818.506402627318</v>
          </cell>
          <cell r="J75">
            <v>12</v>
          </cell>
          <cell r="K75" t="str">
            <v>ноолууран бүтээгдэхүүн</v>
          </cell>
        </row>
        <row r="76">
          <cell r="A76" t="str">
            <v>6104.41.20</v>
          </cell>
          <cell r="B76" t="str">
            <v xml:space="preserve">410 </v>
          </cell>
          <cell r="C76" t="str">
            <v>100</v>
          </cell>
          <cell r="D76" t="str">
            <v>111</v>
          </cell>
          <cell r="E76">
            <v>0</v>
          </cell>
          <cell r="F76">
            <v>0</v>
          </cell>
          <cell r="G76">
            <v>64</v>
          </cell>
          <cell r="H76">
            <v>5629.4999879999996</v>
          </cell>
          <cell r="I76">
            <v>39818.506402627318</v>
          </cell>
          <cell r="J76">
            <v>12</v>
          </cell>
          <cell r="K76" t="str">
            <v>ноолууран бүтээгдэхүүн</v>
          </cell>
        </row>
        <row r="77">
          <cell r="A77" t="str">
            <v>6104.41.20</v>
          </cell>
          <cell r="B77" t="str">
            <v xml:space="preserve">414 </v>
          </cell>
          <cell r="C77" t="str">
            <v>100</v>
          </cell>
          <cell r="D77" t="str">
            <v>111</v>
          </cell>
          <cell r="E77">
            <v>0</v>
          </cell>
          <cell r="F77">
            <v>0</v>
          </cell>
          <cell r="G77">
            <v>7</v>
          </cell>
          <cell r="H77">
            <v>315</v>
          </cell>
          <cell r="I77">
            <v>39818.506402627318</v>
          </cell>
          <cell r="J77">
            <v>12</v>
          </cell>
          <cell r="K77" t="str">
            <v>ноолууран бүтээгдэхүүн</v>
          </cell>
        </row>
        <row r="78">
          <cell r="A78" t="str">
            <v>6104.41.20</v>
          </cell>
          <cell r="B78" t="str">
            <v xml:space="preserve">056 </v>
          </cell>
          <cell r="C78" t="str">
            <v>100</v>
          </cell>
          <cell r="D78" t="str">
            <v>111</v>
          </cell>
          <cell r="E78">
            <v>0</v>
          </cell>
          <cell r="F78">
            <v>0</v>
          </cell>
          <cell r="G78">
            <v>73</v>
          </cell>
          <cell r="H78">
            <v>4014.8</v>
          </cell>
          <cell r="I78">
            <v>39818.506402627318</v>
          </cell>
          <cell r="J78">
            <v>12</v>
          </cell>
          <cell r="K78" t="str">
            <v>ноолууран бүтээгдэхүүн</v>
          </cell>
        </row>
        <row r="79">
          <cell r="A79" t="str">
            <v>6104.41.20</v>
          </cell>
          <cell r="B79" t="str">
            <v xml:space="preserve">380 </v>
          </cell>
          <cell r="C79" t="str">
            <v>100</v>
          </cell>
          <cell r="D79" t="str">
            <v>111</v>
          </cell>
          <cell r="E79">
            <v>8</v>
          </cell>
          <cell r="F79">
            <v>538.4</v>
          </cell>
          <cell r="G79">
            <v>250</v>
          </cell>
          <cell r="H79">
            <v>19009.503825216205</v>
          </cell>
          <cell r="I79">
            <v>39818.506402627318</v>
          </cell>
          <cell r="J79">
            <v>12</v>
          </cell>
          <cell r="K79" t="str">
            <v>ноолууран бүтээгдэхүүн</v>
          </cell>
        </row>
        <row r="80">
          <cell r="A80" t="str">
            <v>6104.51.20</v>
          </cell>
          <cell r="B80" t="str">
            <v xml:space="preserve">826 </v>
          </cell>
          <cell r="C80" t="str">
            <v>100</v>
          </cell>
          <cell r="D80" t="str">
            <v>111</v>
          </cell>
          <cell r="E80">
            <v>0</v>
          </cell>
          <cell r="F80">
            <v>0</v>
          </cell>
          <cell r="G80">
            <v>2</v>
          </cell>
          <cell r="H80">
            <v>100</v>
          </cell>
          <cell r="I80">
            <v>39818.506402627318</v>
          </cell>
          <cell r="J80">
            <v>12</v>
          </cell>
          <cell r="K80" t="str">
            <v>ноолууран бүтээгдэхүүн</v>
          </cell>
        </row>
        <row r="81">
          <cell r="A81" t="str">
            <v>6104.51.20</v>
          </cell>
          <cell r="B81" t="str">
            <v xml:space="preserve">056 </v>
          </cell>
          <cell r="C81" t="str">
            <v>100</v>
          </cell>
          <cell r="D81" t="str">
            <v>111</v>
          </cell>
          <cell r="E81">
            <v>10</v>
          </cell>
          <cell r="F81">
            <v>396</v>
          </cell>
          <cell r="G81">
            <v>45</v>
          </cell>
          <cell r="H81">
            <v>1530.6000000000001</v>
          </cell>
          <cell r="I81">
            <v>39818.506402627318</v>
          </cell>
          <cell r="J81">
            <v>12</v>
          </cell>
          <cell r="K81" t="str">
            <v>ноолууран бүтээгдэхүүн</v>
          </cell>
        </row>
        <row r="82">
          <cell r="A82" t="str">
            <v>6104.51.20</v>
          </cell>
          <cell r="B82" t="str">
            <v xml:space="preserve">410 </v>
          </cell>
          <cell r="C82" t="str">
            <v>100</v>
          </cell>
          <cell r="D82" t="str">
            <v>111</v>
          </cell>
          <cell r="E82">
            <v>0</v>
          </cell>
          <cell r="F82">
            <v>0</v>
          </cell>
          <cell r="G82">
            <v>23</v>
          </cell>
          <cell r="H82">
            <v>906.02999999969995</v>
          </cell>
          <cell r="I82">
            <v>39818.506402627318</v>
          </cell>
          <cell r="J82">
            <v>12</v>
          </cell>
          <cell r="K82" t="str">
            <v>ноолууран бүтээгдэхүүн</v>
          </cell>
        </row>
        <row r="83">
          <cell r="A83" t="str">
            <v>6104.51.20</v>
          </cell>
          <cell r="B83" t="str">
            <v xml:space="preserve">643 </v>
          </cell>
          <cell r="C83" t="str">
            <v>100</v>
          </cell>
          <cell r="D83" t="str">
            <v>111</v>
          </cell>
          <cell r="E83">
            <v>65</v>
          </cell>
          <cell r="F83">
            <v>1872</v>
          </cell>
          <cell r="G83">
            <v>179</v>
          </cell>
          <cell r="H83">
            <v>4522.5991711662409</v>
          </cell>
          <cell r="I83">
            <v>39818.506402627318</v>
          </cell>
          <cell r="J83">
            <v>12</v>
          </cell>
          <cell r="K83" t="str">
            <v>ноолууран бүтээгдэхүүн</v>
          </cell>
        </row>
        <row r="84">
          <cell r="A84" t="str">
            <v>6104.51.20</v>
          </cell>
          <cell r="B84" t="str">
            <v xml:space="preserve">276 </v>
          </cell>
          <cell r="C84" t="str">
            <v>100</v>
          </cell>
          <cell r="D84" t="str">
            <v>111</v>
          </cell>
          <cell r="E84">
            <v>0</v>
          </cell>
          <cell r="F84">
            <v>0</v>
          </cell>
          <cell r="G84">
            <v>50</v>
          </cell>
          <cell r="H84">
            <v>1342.9999999984</v>
          </cell>
          <cell r="I84">
            <v>39818.506402627318</v>
          </cell>
          <cell r="J84">
            <v>12</v>
          </cell>
          <cell r="K84" t="str">
            <v>ноолууран бүтээгдэхүүн</v>
          </cell>
        </row>
        <row r="85">
          <cell r="A85" t="str">
            <v>6104.51.20</v>
          </cell>
          <cell r="B85" t="str">
            <v xml:space="preserve">380 </v>
          </cell>
          <cell r="C85" t="str">
            <v>100</v>
          </cell>
          <cell r="D85" t="str">
            <v>111</v>
          </cell>
          <cell r="E85">
            <v>0</v>
          </cell>
          <cell r="F85">
            <v>0</v>
          </cell>
          <cell r="G85">
            <v>96</v>
          </cell>
          <cell r="H85">
            <v>3323.5016385515619</v>
          </cell>
          <cell r="I85">
            <v>39818.506402627318</v>
          </cell>
          <cell r="J85">
            <v>12</v>
          </cell>
          <cell r="K85" t="str">
            <v>ноолууран бүтээгдэхүүн</v>
          </cell>
        </row>
        <row r="86">
          <cell r="A86" t="str">
            <v>6104.51.20</v>
          </cell>
          <cell r="B86" t="str">
            <v xml:space="preserve">826 </v>
          </cell>
          <cell r="C86" t="str">
            <v>100</v>
          </cell>
          <cell r="D86" t="str">
            <v>180</v>
          </cell>
          <cell r="E86">
            <v>0</v>
          </cell>
          <cell r="F86">
            <v>0</v>
          </cell>
          <cell r="G86">
            <v>1</v>
          </cell>
          <cell r="H86">
            <v>48.6</v>
          </cell>
          <cell r="I86">
            <v>39818.506402627318</v>
          </cell>
          <cell r="J86">
            <v>12</v>
          </cell>
          <cell r="K86" t="str">
            <v>ноолууран бүтээгдэхүүн</v>
          </cell>
        </row>
        <row r="87">
          <cell r="A87" t="str">
            <v>6104.51.20</v>
          </cell>
          <cell r="B87" t="str">
            <v xml:space="preserve">203 </v>
          </cell>
          <cell r="C87" t="str">
            <v>100</v>
          </cell>
          <cell r="D87" t="str">
            <v>111</v>
          </cell>
          <cell r="E87">
            <v>0</v>
          </cell>
          <cell r="F87">
            <v>0</v>
          </cell>
          <cell r="G87">
            <v>19</v>
          </cell>
          <cell r="H87">
            <v>725.88</v>
          </cell>
          <cell r="I87">
            <v>39818.506402627318</v>
          </cell>
          <cell r="J87">
            <v>12</v>
          </cell>
          <cell r="K87" t="str">
            <v>ноолууран бүтээгдэхүүн</v>
          </cell>
        </row>
        <row r="88">
          <cell r="A88" t="str">
            <v>6104.51.20</v>
          </cell>
          <cell r="B88" t="str">
            <v xml:space="preserve">124 </v>
          </cell>
          <cell r="C88" t="str">
            <v>100</v>
          </cell>
          <cell r="D88" t="str">
            <v>111</v>
          </cell>
          <cell r="E88">
            <v>0</v>
          </cell>
          <cell r="F88">
            <v>0</v>
          </cell>
          <cell r="G88">
            <v>32</v>
          </cell>
          <cell r="H88">
            <v>1521</v>
          </cell>
          <cell r="I88">
            <v>39818.506402627318</v>
          </cell>
          <cell r="J88">
            <v>12</v>
          </cell>
          <cell r="K88" t="str">
            <v>ноолууран бүтээгдэхүүн</v>
          </cell>
        </row>
        <row r="89">
          <cell r="A89" t="str">
            <v>6104.51.20</v>
          </cell>
          <cell r="B89" t="str">
            <v xml:space="preserve">398 </v>
          </cell>
          <cell r="C89" t="str">
            <v>100</v>
          </cell>
          <cell r="D89" t="str">
            <v>111</v>
          </cell>
          <cell r="E89">
            <v>0</v>
          </cell>
          <cell r="F89">
            <v>0</v>
          </cell>
          <cell r="G89">
            <v>1</v>
          </cell>
          <cell r="H89">
            <v>26</v>
          </cell>
          <cell r="I89">
            <v>39818.506402627318</v>
          </cell>
          <cell r="J89">
            <v>12</v>
          </cell>
          <cell r="K89" t="str">
            <v>ноолууран бүтээгдэхүүн</v>
          </cell>
        </row>
        <row r="90">
          <cell r="A90" t="str">
            <v>6104.61.20</v>
          </cell>
          <cell r="B90" t="str">
            <v xml:space="preserve">414 </v>
          </cell>
          <cell r="C90" t="str">
            <v>100</v>
          </cell>
          <cell r="D90" t="str">
            <v>111</v>
          </cell>
          <cell r="E90">
            <v>0</v>
          </cell>
          <cell r="F90">
            <v>0</v>
          </cell>
          <cell r="G90">
            <v>3</v>
          </cell>
          <cell r="H90">
            <v>148.80000000000001</v>
          </cell>
          <cell r="I90">
            <v>39818.506402627318</v>
          </cell>
          <cell r="J90">
            <v>12</v>
          </cell>
          <cell r="K90" t="str">
            <v>ноолууран бүтээгдэхүүн</v>
          </cell>
        </row>
        <row r="91">
          <cell r="A91" t="str">
            <v>6104.61.20</v>
          </cell>
          <cell r="B91" t="str">
            <v xml:space="preserve">380 </v>
          </cell>
          <cell r="C91" t="str">
            <v>100</v>
          </cell>
          <cell r="D91" t="str">
            <v>111</v>
          </cell>
          <cell r="E91">
            <v>0</v>
          </cell>
          <cell r="F91">
            <v>0</v>
          </cell>
          <cell r="G91">
            <v>1</v>
          </cell>
          <cell r="H91">
            <v>55.768931701925304</v>
          </cell>
          <cell r="I91">
            <v>39818.506402627318</v>
          </cell>
          <cell r="J91">
            <v>12</v>
          </cell>
          <cell r="K91" t="str">
            <v>ноолууран бүтээгдэхүүн</v>
          </cell>
        </row>
        <row r="92">
          <cell r="A92" t="str">
            <v>6104.61.20</v>
          </cell>
          <cell r="B92" t="str">
            <v xml:space="preserve">124 </v>
          </cell>
          <cell r="C92" t="str">
            <v>100</v>
          </cell>
          <cell r="D92" t="str">
            <v>111</v>
          </cell>
          <cell r="E92">
            <v>0</v>
          </cell>
          <cell r="F92">
            <v>0</v>
          </cell>
          <cell r="G92">
            <v>27</v>
          </cell>
          <cell r="H92">
            <v>1339.2</v>
          </cell>
          <cell r="I92">
            <v>39818.506402627318</v>
          </cell>
          <cell r="J92">
            <v>12</v>
          </cell>
          <cell r="K92" t="str">
            <v>ноолууран бүтээгдэхүүн</v>
          </cell>
        </row>
        <row r="93">
          <cell r="A93" t="str">
            <v>6104.61.20</v>
          </cell>
          <cell r="B93" t="str">
            <v xml:space="preserve">410 </v>
          </cell>
          <cell r="C93" t="str">
            <v>100</v>
          </cell>
          <cell r="D93" t="str">
            <v>111</v>
          </cell>
          <cell r="E93">
            <v>0</v>
          </cell>
          <cell r="F93">
            <v>0</v>
          </cell>
          <cell r="G93">
            <v>20</v>
          </cell>
          <cell r="H93">
            <v>1571.6</v>
          </cell>
          <cell r="I93">
            <v>39818.506402627318</v>
          </cell>
          <cell r="J93">
            <v>12</v>
          </cell>
          <cell r="K93" t="str">
            <v>ноолууран бүтээгдэхүүн</v>
          </cell>
        </row>
        <row r="94">
          <cell r="A94" t="str">
            <v>6104.61.20</v>
          </cell>
          <cell r="B94" t="str">
            <v xml:space="preserve">276 </v>
          </cell>
          <cell r="C94" t="str">
            <v>100</v>
          </cell>
          <cell r="D94" t="str">
            <v>111</v>
          </cell>
          <cell r="E94">
            <v>0</v>
          </cell>
          <cell r="F94">
            <v>0</v>
          </cell>
          <cell r="G94">
            <v>13</v>
          </cell>
          <cell r="H94">
            <v>377</v>
          </cell>
          <cell r="I94">
            <v>39818.506402627318</v>
          </cell>
          <cell r="J94">
            <v>12</v>
          </cell>
          <cell r="K94" t="str">
            <v>ноолууран бүтээгдэхүүн</v>
          </cell>
        </row>
        <row r="95">
          <cell r="A95" t="str">
            <v>6104.61.20</v>
          </cell>
          <cell r="B95" t="str">
            <v xml:space="preserve">392 </v>
          </cell>
          <cell r="C95" t="str">
            <v>100</v>
          </cell>
          <cell r="D95" t="str">
            <v>111</v>
          </cell>
          <cell r="E95">
            <v>0</v>
          </cell>
          <cell r="F95">
            <v>0</v>
          </cell>
          <cell r="G95">
            <v>85</v>
          </cell>
          <cell r="H95">
            <v>4351</v>
          </cell>
          <cell r="I95">
            <v>39818.506402627318</v>
          </cell>
          <cell r="J95">
            <v>12</v>
          </cell>
          <cell r="K95" t="str">
            <v>ноолууран бүтээгдэхүүн</v>
          </cell>
        </row>
        <row r="96">
          <cell r="A96" t="str">
            <v>6104.61.20</v>
          </cell>
          <cell r="B96" t="str">
            <v xml:space="preserve">528 </v>
          </cell>
          <cell r="C96" t="str">
            <v>300</v>
          </cell>
          <cell r="D96" t="str">
            <v>113</v>
          </cell>
          <cell r="E96">
            <v>0</v>
          </cell>
          <cell r="F96">
            <v>0</v>
          </cell>
          <cell r="G96">
            <v>400</v>
          </cell>
          <cell r="H96">
            <v>14960</v>
          </cell>
          <cell r="I96">
            <v>39818.506402627318</v>
          </cell>
          <cell r="J96">
            <v>12</v>
          </cell>
          <cell r="K96" t="str">
            <v>ноолууран бүтээгдэхүүн</v>
          </cell>
        </row>
        <row r="97">
          <cell r="A97" t="str">
            <v>6104.61.20</v>
          </cell>
          <cell r="B97" t="str">
            <v xml:space="preserve">392 </v>
          </cell>
          <cell r="C97" t="str">
            <v>300</v>
          </cell>
          <cell r="D97" t="str">
            <v>113</v>
          </cell>
          <cell r="E97">
            <v>0</v>
          </cell>
          <cell r="F97">
            <v>0</v>
          </cell>
          <cell r="G97">
            <v>1025</v>
          </cell>
          <cell r="H97">
            <v>43755.75</v>
          </cell>
          <cell r="I97">
            <v>39818.506402627318</v>
          </cell>
          <cell r="J97">
            <v>12</v>
          </cell>
          <cell r="K97" t="str">
            <v>ноолууран бүтээгдэхүүн</v>
          </cell>
        </row>
        <row r="98">
          <cell r="A98" t="str">
            <v>6104.61.20</v>
          </cell>
          <cell r="B98" t="str">
            <v xml:space="preserve">203 </v>
          </cell>
          <cell r="C98" t="str">
            <v>100</v>
          </cell>
          <cell r="D98" t="str">
            <v>111</v>
          </cell>
          <cell r="E98">
            <v>0</v>
          </cell>
          <cell r="F98">
            <v>0</v>
          </cell>
          <cell r="G98">
            <v>2</v>
          </cell>
          <cell r="H98">
            <v>122.64</v>
          </cell>
          <cell r="I98">
            <v>39818.506402627318</v>
          </cell>
          <cell r="J98">
            <v>12</v>
          </cell>
          <cell r="K98" t="str">
            <v>ноолууран бүтээгдэхүүн</v>
          </cell>
        </row>
        <row r="99">
          <cell r="A99" t="str">
            <v>6104.61.20</v>
          </cell>
          <cell r="B99" t="str">
            <v xml:space="preserve">643 </v>
          </cell>
          <cell r="C99" t="str">
            <v>100</v>
          </cell>
          <cell r="D99" t="str">
            <v>111</v>
          </cell>
          <cell r="E99">
            <v>5</v>
          </cell>
          <cell r="F99">
            <v>222</v>
          </cell>
          <cell r="G99">
            <v>56</v>
          </cell>
          <cell r="H99">
            <v>2080.0499960000002</v>
          </cell>
          <cell r="I99">
            <v>39818.506402627318</v>
          </cell>
          <cell r="J99">
            <v>12</v>
          </cell>
          <cell r="K99" t="str">
            <v>ноолууран бүтээгдэхүүн</v>
          </cell>
        </row>
        <row r="100">
          <cell r="A100" t="str">
            <v>6104.61.20</v>
          </cell>
          <cell r="B100" t="str">
            <v xml:space="preserve">250 </v>
          </cell>
          <cell r="C100" t="str">
            <v>100</v>
          </cell>
          <cell r="D100" t="str">
            <v>111</v>
          </cell>
          <cell r="E100">
            <v>3</v>
          </cell>
          <cell r="F100">
            <v>105</v>
          </cell>
          <cell r="G100">
            <v>32</v>
          </cell>
          <cell r="H100">
            <v>1877.4539860806412</v>
          </cell>
          <cell r="I100">
            <v>39818.506402627318</v>
          </cell>
          <cell r="J100">
            <v>12</v>
          </cell>
          <cell r="K100" t="str">
            <v>ноолууран бүтээгдэхүүн</v>
          </cell>
        </row>
        <row r="101">
          <cell r="A101" t="str">
            <v>6110.12.00</v>
          </cell>
          <cell r="B101" t="str">
            <v xml:space="preserve">840 </v>
          </cell>
          <cell r="C101" t="str">
            <v>300</v>
          </cell>
          <cell r="D101" t="str">
            <v>113</v>
          </cell>
          <cell r="E101">
            <v>0</v>
          </cell>
          <cell r="F101">
            <v>0</v>
          </cell>
          <cell r="G101">
            <v>253</v>
          </cell>
          <cell r="H101">
            <v>17660</v>
          </cell>
          <cell r="I101">
            <v>39818.506402627318</v>
          </cell>
          <cell r="J101">
            <v>12</v>
          </cell>
          <cell r="K101" t="str">
            <v>ноолууран бүтээгдэхүүн</v>
          </cell>
        </row>
        <row r="102">
          <cell r="A102" t="str">
            <v>6110.12.00</v>
          </cell>
          <cell r="B102" t="str">
            <v xml:space="preserve">752 </v>
          </cell>
          <cell r="C102" t="str">
            <v>100</v>
          </cell>
          <cell r="D102" t="str">
            <v>111</v>
          </cell>
          <cell r="E102">
            <v>0</v>
          </cell>
          <cell r="F102">
            <v>0</v>
          </cell>
          <cell r="G102">
            <v>456</v>
          </cell>
          <cell r="H102">
            <v>18138.649999996396</v>
          </cell>
          <cell r="I102">
            <v>39818.506402627318</v>
          </cell>
          <cell r="J102">
            <v>12</v>
          </cell>
          <cell r="K102" t="str">
            <v>ноолууран бүтээгдэхүүн</v>
          </cell>
        </row>
        <row r="103">
          <cell r="A103" t="str">
            <v>6110.12.00</v>
          </cell>
          <cell r="B103" t="str">
            <v xml:space="preserve">344 </v>
          </cell>
          <cell r="C103" t="str">
            <v>300</v>
          </cell>
          <cell r="D103" t="str">
            <v>113</v>
          </cell>
          <cell r="E103">
            <v>108</v>
          </cell>
          <cell r="F103">
            <v>10152.700000000001</v>
          </cell>
          <cell r="G103">
            <v>4822</v>
          </cell>
          <cell r="H103">
            <v>439734.8000000001</v>
          </cell>
          <cell r="I103">
            <v>39818.506402627318</v>
          </cell>
          <cell r="J103">
            <v>12</v>
          </cell>
          <cell r="K103" t="str">
            <v>ноолууран бүтээгдэхүүн</v>
          </cell>
        </row>
        <row r="104">
          <cell r="A104" t="str">
            <v>6110.12.00</v>
          </cell>
          <cell r="B104" t="str">
            <v xml:space="preserve">276 </v>
          </cell>
          <cell r="C104" t="str">
            <v>100</v>
          </cell>
          <cell r="D104" t="str">
            <v>111</v>
          </cell>
          <cell r="E104">
            <v>134</v>
          </cell>
          <cell r="F104">
            <v>4927.0499999972999</v>
          </cell>
          <cell r="G104">
            <v>5024</v>
          </cell>
          <cell r="H104">
            <v>169736.38461352943</v>
          </cell>
          <cell r="I104">
            <v>39818.506402627318</v>
          </cell>
          <cell r="J104">
            <v>12</v>
          </cell>
          <cell r="K104" t="str">
            <v>ноолууран бүтээгдэхүүн</v>
          </cell>
        </row>
        <row r="105">
          <cell r="A105" t="str">
            <v>6110.12.00</v>
          </cell>
          <cell r="B105" t="str">
            <v xml:space="preserve">040 </v>
          </cell>
          <cell r="C105" t="str">
            <v>100</v>
          </cell>
          <cell r="D105" t="str">
            <v>111</v>
          </cell>
          <cell r="E105">
            <v>24</v>
          </cell>
          <cell r="F105">
            <v>1200</v>
          </cell>
          <cell r="G105">
            <v>3803</v>
          </cell>
          <cell r="H105">
            <v>190076.98642079337</v>
          </cell>
          <cell r="I105">
            <v>39818.506402627318</v>
          </cell>
          <cell r="J105">
            <v>12</v>
          </cell>
          <cell r="K105" t="str">
            <v>ноолууран бүтээгдэхүүн</v>
          </cell>
        </row>
        <row r="106">
          <cell r="A106" t="str">
            <v>6110.12.00</v>
          </cell>
          <cell r="B106" t="str">
            <v xml:space="preserve">410 </v>
          </cell>
          <cell r="C106" t="str">
            <v>300</v>
          </cell>
          <cell r="D106" t="str">
            <v>113</v>
          </cell>
          <cell r="E106">
            <v>0</v>
          </cell>
          <cell r="F106">
            <v>0</v>
          </cell>
          <cell r="G106">
            <v>674</v>
          </cell>
          <cell r="H106">
            <v>7414</v>
          </cell>
          <cell r="I106">
            <v>39818.506402627318</v>
          </cell>
          <cell r="J106">
            <v>12</v>
          </cell>
          <cell r="K106" t="str">
            <v>ноолууран бүтээгдэхүүн</v>
          </cell>
        </row>
        <row r="107">
          <cell r="A107" t="str">
            <v>6110.12.00</v>
          </cell>
          <cell r="B107" t="str">
            <v xml:space="preserve">250 </v>
          </cell>
          <cell r="C107" t="str">
            <v>100</v>
          </cell>
          <cell r="D107" t="str">
            <v>111</v>
          </cell>
          <cell r="E107">
            <v>51</v>
          </cell>
          <cell r="F107">
            <v>2647</v>
          </cell>
          <cell r="G107">
            <v>6764</v>
          </cell>
          <cell r="H107">
            <v>191364.9130685323</v>
          </cell>
          <cell r="I107">
            <v>39818.506402627318</v>
          </cell>
          <cell r="J107">
            <v>12</v>
          </cell>
          <cell r="K107" t="str">
            <v>ноолууран бүтээгдэхүүн</v>
          </cell>
        </row>
        <row r="108">
          <cell r="A108" t="str">
            <v>6110.12.00</v>
          </cell>
          <cell r="B108" t="str">
            <v xml:space="preserve">752 </v>
          </cell>
          <cell r="C108" t="str">
            <v>100</v>
          </cell>
          <cell r="D108" t="str">
            <v>180</v>
          </cell>
          <cell r="E108">
            <v>0</v>
          </cell>
          <cell r="F108">
            <v>0</v>
          </cell>
          <cell r="G108">
            <v>17</v>
          </cell>
          <cell r="H108">
            <v>687</v>
          </cell>
          <cell r="I108">
            <v>39818.506402627318</v>
          </cell>
          <cell r="J108">
            <v>12</v>
          </cell>
          <cell r="K108" t="str">
            <v>ноолууран бүтээгдэхүүн</v>
          </cell>
        </row>
        <row r="109">
          <cell r="A109" t="str">
            <v>6110.12.00</v>
          </cell>
          <cell r="B109" t="str">
            <v xml:space="preserve">056 </v>
          </cell>
          <cell r="C109" t="str">
            <v>300</v>
          </cell>
          <cell r="D109" t="str">
            <v>113</v>
          </cell>
          <cell r="E109">
            <v>0</v>
          </cell>
          <cell r="F109">
            <v>0</v>
          </cell>
          <cell r="G109">
            <v>2040</v>
          </cell>
          <cell r="H109">
            <v>86627.059999997597</v>
          </cell>
          <cell r="I109">
            <v>39818.506402627318</v>
          </cell>
          <cell r="J109">
            <v>12</v>
          </cell>
          <cell r="K109" t="str">
            <v>ноолууран бүтээгдэхүүн</v>
          </cell>
        </row>
        <row r="110">
          <cell r="A110" t="str">
            <v>6110.12.00</v>
          </cell>
          <cell r="B110" t="str">
            <v xml:space="preserve">040 </v>
          </cell>
          <cell r="C110" t="str">
            <v>100</v>
          </cell>
          <cell r="D110" t="str">
            <v>180</v>
          </cell>
          <cell r="E110">
            <v>8</v>
          </cell>
          <cell r="F110">
            <v>389</v>
          </cell>
          <cell r="G110">
            <v>200</v>
          </cell>
          <cell r="H110">
            <v>25315.112177007697</v>
          </cell>
          <cell r="I110">
            <v>39818.506402627318</v>
          </cell>
          <cell r="J110">
            <v>12</v>
          </cell>
          <cell r="K110" t="str">
            <v>ноолууран бүтээгдэхүүн</v>
          </cell>
        </row>
        <row r="111">
          <cell r="A111" t="str">
            <v>6110.12.00</v>
          </cell>
          <cell r="B111" t="str">
            <v xml:space="preserve">344 </v>
          </cell>
          <cell r="C111" t="str">
            <v>100</v>
          </cell>
          <cell r="D111" t="str">
            <v>111</v>
          </cell>
          <cell r="E111">
            <v>0</v>
          </cell>
          <cell r="F111">
            <v>0</v>
          </cell>
          <cell r="G111">
            <v>286</v>
          </cell>
          <cell r="H111">
            <v>19820</v>
          </cell>
          <cell r="I111">
            <v>39818.506402627318</v>
          </cell>
          <cell r="J111">
            <v>12</v>
          </cell>
          <cell r="K111" t="str">
            <v>ноолууран бүтээгдэхүүн</v>
          </cell>
        </row>
        <row r="112">
          <cell r="A112" t="str">
            <v>6110.12.00</v>
          </cell>
          <cell r="B112" t="str">
            <v xml:space="preserve">826 </v>
          </cell>
          <cell r="C112" t="str">
            <v>100</v>
          </cell>
          <cell r="D112" t="str">
            <v>180</v>
          </cell>
          <cell r="E112">
            <v>0</v>
          </cell>
          <cell r="F112">
            <v>0</v>
          </cell>
          <cell r="G112">
            <v>84</v>
          </cell>
          <cell r="H112">
            <v>4730.5</v>
          </cell>
          <cell r="I112">
            <v>39818.506402627318</v>
          </cell>
          <cell r="J112">
            <v>12</v>
          </cell>
          <cell r="K112" t="str">
            <v>ноолууран бүтээгдэхүүн</v>
          </cell>
        </row>
        <row r="113">
          <cell r="A113" t="str">
            <v>6110.12.00</v>
          </cell>
          <cell r="B113" t="str">
            <v xml:space="preserve">792 </v>
          </cell>
          <cell r="C113" t="str">
            <v>100</v>
          </cell>
          <cell r="D113" t="str">
            <v>180</v>
          </cell>
          <cell r="E113">
            <v>0</v>
          </cell>
          <cell r="F113">
            <v>0</v>
          </cell>
          <cell r="G113">
            <v>10</v>
          </cell>
          <cell r="H113">
            <v>10</v>
          </cell>
          <cell r="I113">
            <v>39818.506402627318</v>
          </cell>
          <cell r="J113">
            <v>12</v>
          </cell>
          <cell r="K113" t="str">
            <v>ноолууран бүтээгдэхүүн</v>
          </cell>
        </row>
        <row r="114">
          <cell r="A114" t="str">
            <v>6110.12.00</v>
          </cell>
          <cell r="B114" t="str">
            <v xml:space="preserve">398 </v>
          </cell>
          <cell r="C114" t="str">
            <v>100</v>
          </cell>
          <cell r="D114" t="str">
            <v>111</v>
          </cell>
          <cell r="E114">
            <v>0</v>
          </cell>
          <cell r="F114">
            <v>0</v>
          </cell>
          <cell r="G114">
            <v>168</v>
          </cell>
          <cell r="H114">
            <v>4018.6</v>
          </cell>
          <cell r="I114">
            <v>39818.506402627318</v>
          </cell>
          <cell r="J114">
            <v>12</v>
          </cell>
          <cell r="K114" t="str">
            <v>ноолууран бүтээгдэхүүн</v>
          </cell>
        </row>
        <row r="115">
          <cell r="A115" t="str">
            <v>6110.12.00</v>
          </cell>
          <cell r="B115" t="str">
            <v xml:space="preserve">036 </v>
          </cell>
          <cell r="C115" t="str">
            <v>100</v>
          </cell>
          <cell r="D115" t="str">
            <v>111</v>
          </cell>
          <cell r="E115">
            <v>0</v>
          </cell>
          <cell r="F115">
            <v>0</v>
          </cell>
          <cell r="G115">
            <v>177</v>
          </cell>
          <cell r="H115">
            <v>6287</v>
          </cell>
          <cell r="I115">
            <v>39818.506402627318</v>
          </cell>
          <cell r="J115">
            <v>12</v>
          </cell>
          <cell r="K115" t="str">
            <v>ноолууран бүтээгдэхүүн</v>
          </cell>
        </row>
        <row r="116">
          <cell r="A116" t="str">
            <v>6110.12.00</v>
          </cell>
          <cell r="B116" t="str">
            <v xml:space="preserve">380 </v>
          </cell>
          <cell r="C116" t="str">
            <v>100</v>
          </cell>
          <cell r="D116" t="str">
            <v>320</v>
          </cell>
          <cell r="E116">
            <v>0</v>
          </cell>
          <cell r="F116">
            <v>0</v>
          </cell>
          <cell r="G116">
            <v>29</v>
          </cell>
          <cell r="H116">
            <v>1193.4699999994</v>
          </cell>
          <cell r="I116">
            <v>39818.506402627318</v>
          </cell>
          <cell r="J116">
            <v>12</v>
          </cell>
          <cell r="K116" t="str">
            <v>ноолууран бүтээгдэхүүн</v>
          </cell>
        </row>
        <row r="117">
          <cell r="A117" t="str">
            <v>6110.12.00</v>
          </cell>
          <cell r="B117" t="str">
            <v xml:space="preserve">392 </v>
          </cell>
          <cell r="C117" t="str">
            <v>300</v>
          </cell>
          <cell r="D117" t="str">
            <v>113</v>
          </cell>
          <cell r="E117">
            <v>100</v>
          </cell>
          <cell r="F117">
            <v>3300</v>
          </cell>
          <cell r="G117">
            <v>4303</v>
          </cell>
          <cell r="H117">
            <v>160751.32999915112</v>
          </cell>
          <cell r="I117">
            <v>39818.506402627318</v>
          </cell>
          <cell r="J117">
            <v>12</v>
          </cell>
          <cell r="K117" t="str">
            <v>ноолууран бүтээгдэхүүн</v>
          </cell>
        </row>
        <row r="118">
          <cell r="A118" t="str">
            <v>6110.12.00</v>
          </cell>
          <cell r="B118" t="str">
            <v xml:space="preserve">276 </v>
          </cell>
          <cell r="C118" t="str">
            <v>100</v>
          </cell>
          <cell r="D118" t="str">
            <v>180</v>
          </cell>
          <cell r="E118">
            <v>108</v>
          </cell>
          <cell r="F118">
            <v>3178.0199999999995</v>
          </cell>
          <cell r="G118">
            <v>142</v>
          </cell>
          <cell r="H118">
            <v>4536.5200000000004</v>
          </cell>
          <cell r="I118">
            <v>39818.506402627318</v>
          </cell>
          <cell r="J118">
            <v>12</v>
          </cell>
          <cell r="K118" t="str">
            <v>ноолууран бүтээгдэхүүн</v>
          </cell>
        </row>
        <row r="119">
          <cell r="A119" t="str">
            <v>6110.12.00</v>
          </cell>
          <cell r="B119" t="str">
            <v xml:space="preserve">276 </v>
          </cell>
          <cell r="C119" t="str">
            <v>300</v>
          </cell>
          <cell r="D119" t="str">
            <v>113</v>
          </cell>
          <cell r="E119">
            <v>0</v>
          </cell>
          <cell r="F119">
            <v>0</v>
          </cell>
          <cell r="G119">
            <v>466</v>
          </cell>
          <cell r="H119">
            <v>17663.3</v>
          </cell>
          <cell r="I119">
            <v>39818.506402627318</v>
          </cell>
          <cell r="J119">
            <v>12</v>
          </cell>
          <cell r="K119" t="str">
            <v>ноолууран бүтээгдэхүүн</v>
          </cell>
        </row>
        <row r="120">
          <cell r="A120" t="str">
            <v>6110.12.00</v>
          </cell>
          <cell r="B120" t="str">
            <v xml:space="preserve">392 </v>
          </cell>
          <cell r="C120" t="str">
            <v>100</v>
          </cell>
          <cell r="D120" t="str">
            <v>180</v>
          </cell>
          <cell r="E120">
            <v>0</v>
          </cell>
          <cell r="F120">
            <v>0</v>
          </cell>
          <cell r="G120">
            <v>6</v>
          </cell>
          <cell r="H120">
            <v>823</v>
          </cell>
          <cell r="I120">
            <v>39818.506402627318</v>
          </cell>
          <cell r="J120">
            <v>12</v>
          </cell>
          <cell r="K120" t="str">
            <v>ноолууран бүтээгдэхүүн</v>
          </cell>
        </row>
        <row r="121">
          <cell r="A121" t="str">
            <v>6110.12.00</v>
          </cell>
          <cell r="B121" t="str">
            <v xml:space="preserve">124 </v>
          </cell>
          <cell r="C121" t="str">
            <v>100</v>
          </cell>
          <cell r="D121" t="str">
            <v>111</v>
          </cell>
          <cell r="E121">
            <v>50</v>
          </cell>
          <cell r="F121">
            <v>3250</v>
          </cell>
          <cell r="G121">
            <v>1330</v>
          </cell>
          <cell r="H121">
            <v>64716.189932949281</v>
          </cell>
          <cell r="I121">
            <v>39818.506402627318</v>
          </cell>
          <cell r="J121">
            <v>12</v>
          </cell>
          <cell r="K121" t="str">
            <v>ноолууран бүтээгдэхүүн</v>
          </cell>
        </row>
        <row r="122">
          <cell r="A122" t="str">
            <v>6110.12.00</v>
          </cell>
          <cell r="B122" t="str">
            <v xml:space="preserve">344 </v>
          </cell>
          <cell r="C122" t="str">
            <v>100</v>
          </cell>
          <cell r="D122" t="str">
            <v>180</v>
          </cell>
          <cell r="E122">
            <v>0</v>
          </cell>
          <cell r="F122">
            <v>0</v>
          </cell>
          <cell r="G122">
            <v>45</v>
          </cell>
          <cell r="H122">
            <v>3346.9999999900001</v>
          </cell>
          <cell r="I122">
            <v>39818.506402627318</v>
          </cell>
          <cell r="J122">
            <v>12</v>
          </cell>
          <cell r="K122" t="str">
            <v>ноолууран бүтээгдэхүүн</v>
          </cell>
        </row>
        <row r="123">
          <cell r="A123" t="str">
            <v>6110.12.00</v>
          </cell>
          <cell r="B123" t="str">
            <v xml:space="preserve">398 </v>
          </cell>
          <cell r="C123" t="str">
            <v>100</v>
          </cell>
          <cell r="D123" t="str">
            <v>900</v>
          </cell>
          <cell r="E123">
            <v>27</v>
          </cell>
          <cell r="F123">
            <v>1220.47992</v>
          </cell>
          <cell r="G123">
            <v>203</v>
          </cell>
          <cell r="H123">
            <v>4740.6398599999993</v>
          </cell>
          <cell r="I123">
            <v>39818.506402627318</v>
          </cell>
          <cell r="J123">
            <v>12</v>
          </cell>
          <cell r="K123" t="str">
            <v>ноолууран бүтээгдэхүүн</v>
          </cell>
        </row>
        <row r="124">
          <cell r="A124" t="str">
            <v>6110.12.00</v>
          </cell>
          <cell r="B124" t="str">
            <v xml:space="preserve">208 </v>
          </cell>
          <cell r="C124" t="str">
            <v>100</v>
          </cell>
          <cell r="D124" t="str">
            <v>111</v>
          </cell>
          <cell r="E124">
            <v>0</v>
          </cell>
          <cell r="F124">
            <v>0</v>
          </cell>
          <cell r="G124">
            <v>45</v>
          </cell>
          <cell r="H124">
            <v>1478.9999700000001</v>
          </cell>
          <cell r="I124">
            <v>39818.506402627318</v>
          </cell>
          <cell r="J124">
            <v>12</v>
          </cell>
          <cell r="K124" t="str">
            <v>ноолууран бүтээгдэхүүн</v>
          </cell>
        </row>
        <row r="125">
          <cell r="A125" t="str">
            <v>6110.12.00</v>
          </cell>
          <cell r="B125" t="str">
            <v xml:space="preserve">250 </v>
          </cell>
          <cell r="C125" t="str">
            <v>300</v>
          </cell>
          <cell r="D125" t="str">
            <v>113</v>
          </cell>
          <cell r="E125">
            <v>0</v>
          </cell>
          <cell r="F125">
            <v>0</v>
          </cell>
          <cell r="G125">
            <v>80</v>
          </cell>
          <cell r="H125">
            <v>2400</v>
          </cell>
          <cell r="I125">
            <v>39818.506402627318</v>
          </cell>
          <cell r="J125">
            <v>12</v>
          </cell>
          <cell r="K125" t="str">
            <v>ноолууран бүтээгдэхүүн</v>
          </cell>
        </row>
        <row r="126">
          <cell r="A126" t="str">
            <v>6110.12.00</v>
          </cell>
          <cell r="B126" t="str">
            <v xml:space="preserve">528 </v>
          </cell>
          <cell r="C126" t="str">
            <v>100</v>
          </cell>
          <cell r="D126" t="str">
            <v>111</v>
          </cell>
          <cell r="E126">
            <v>0</v>
          </cell>
          <cell r="F126">
            <v>0</v>
          </cell>
          <cell r="G126">
            <v>28</v>
          </cell>
          <cell r="H126">
            <v>1979.8571428571427</v>
          </cell>
          <cell r="I126">
            <v>39818.506402627318</v>
          </cell>
          <cell r="J126">
            <v>12</v>
          </cell>
          <cell r="K126" t="str">
            <v>ноолууран бүтээгдэхүүн</v>
          </cell>
        </row>
        <row r="127">
          <cell r="A127" t="str">
            <v>6110.12.00</v>
          </cell>
          <cell r="B127" t="str">
            <v xml:space="preserve">380 </v>
          </cell>
          <cell r="C127" t="str">
            <v>100</v>
          </cell>
          <cell r="D127" t="str">
            <v>111</v>
          </cell>
          <cell r="E127">
            <v>254</v>
          </cell>
          <cell r="F127">
            <v>16596.294968263963</v>
          </cell>
          <cell r="G127">
            <v>2727</v>
          </cell>
          <cell r="H127">
            <v>117743.46533852452</v>
          </cell>
          <cell r="I127">
            <v>39818.506402627318</v>
          </cell>
          <cell r="J127">
            <v>12</v>
          </cell>
          <cell r="K127" t="str">
            <v>ноолууран бүтээгдэхүүн</v>
          </cell>
        </row>
        <row r="128">
          <cell r="A128" t="str">
            <v>6110.12.00</v>
          </cell>
          <cell r="B128" t="str">
            <v xml:space="preserve">756 </v>
          </cell>
          <cell r="C128" t="str">
            <v>100</v>
          </cell>
          <cell r="D128" t="str">
            <v>180</v>
          </cell>
          <cell r="E128">
            <v>22</v>
          </cell>
          <cell r="F128">
            <v>772.68999999840003</v>
          </cell>
          <cell r="G128">
            <v>45</v>
          </cell>
          <cell r="H128">
            <v>1990.68999999839</v>
          </cell>
          <cell r="I128">
            <v>39818.506402627318</v>
          </cell>
          <cell r="J128">
            <v>12</v>
          </cell>
          <cell r="K128" t="str">
            <v>ноолууран бүтээгдэхүүн</v>
          </cell>
        </row>
        <row r="129">
          <cell r="A129" t="str">
            <v>6110.12.00</v>
          </cell>
          <cell r="B129" t="str">
            <v xml:space="preserve">804 </v>
          </cell>
          <cell r="C129" t="str">
            <v>100</v>
          </cell>
          <cell r="D129" t="str">
            <v>111</v>
          </cell>
          <cell r="E129">
            <v>0</v>
          </cell>
          <cell r="F129">
            <v>0</v>
          </cell>
          <cell r="G129">
            <v>106</v>
          </cell>
          <cell r="H129">
            <v>6800.9910506827973</v>
          </cell>
          <cell r="I129">
            <v>39818.506402627318</v>
          </cell>
          <cell r="J129">
            <v>12</v>
          </cell>
          <cell r="K129" t="str">
            <v>ноолууран бүтээгдэхүүн</v>
          </cell>
        </row>
        <row r="130">
          <cell r="A130" t="str">
            <v>6110.12.00</v>
          </cell>
          <cell r="B130" t="str">
            <v xml:space="preserve">250 </v>
          </cell>
          <cell r="C130" t="str">
            <v>100</v>
          </cell>
          <cell r="D130" t="str">
            <v>180</v>
          </cell>
          <cell r="E130">
            <v>0</v>
          </cell>
          <cell r="F130">
            <v>0</v>
          </cell>
          <cell r="G130">
            <v>132</v>
          </cell>
          <cell r="H130">
            <v>4593.1374669280867</v>
          </cell>
          <cell r="I130">
            <v>39818.506402627318</v>
          </cell>
          <cell r="J130">
            <v>12</v>
          </cell>
          <cell r="K130" t="str">
            <v>ноолууран бүтээгдэхүүн</v>
          </cell>
        </row>
        <row r="131">
          <cell r="A131" t="str">
            <v>6110.12.00</v>
          </cell>
          <cell r="B131" t="str">
            <v xml:space="preserve">203 </v>
          </cell>
          <cell r="C131" t="str">
            <v>100</v>
          </cell>
          <cell r="D131" t="str">
            <v>111</v>
          </cell>
          <cell r="E131">
            <v>0</v>
          </cell>
          <cell r="F131">
            <v>0</v>
          </cell>
          <cell r="G131">
            <v>940</v>
          </cell>
          <cell r="H131">
            <v>44934.430017923303</v>
          </cell>
          <cell r="I131">
            <v>39818.506402627318</v>
          </cell>
          <cell r="J131">
            <v>12</v>
          </cell>
          <cell r="K131" t="str">
            <v>ноолууран бүтээгдэхүүн</v>
          </cell>
        </row>
        <row r="132">
          <cell r="A132" t="str">
            <v>6110.12.00</v>
          </cell>
          <cell r="B132" t="str">
            <v xml:space="preserve">410 </v>
          </cell>
          <cell r="C132" t="str">
            <v>100</v>
          </cell>
          <cell r="D132" t="str">
            <v>111</v>
          </cell>
          <cell r="E132">
            <v>0</v>
          </cell>
          <cell r="F132">
            <v>0</v>
          </cell>
          <cell r="G132">
            <v>155</v>
          </cell>
          <cell r="H132">
            <v>6246.9999999995998</v>
          </cell>
          <cell r="I132">
            <v>39818.506402627318</v>
          </cell>
          <cell r="J132">
            <v>12</v>
          </cell>
          <cell r="K132" t="str">
            <v>ноолууран бүтээгдэхүүн</v>
          </cell>
        </row>
        <row r="133">
          <cell r="A133" t="str">
            <v>6110.12.00</v>
          </cell>
          <cell r="B133" t="str">
            <v xml:space="preserve">156 </v>
          </cell>
          <cell r="C133" t="str">
            <v>100</v>
          </cell>
          <cell r="D133" t="str">
            <v>111</v>
          </cell>
          <cell r="E133">
            <v>0</v>
          </cell>
          <cell r="F133">
            <v>0</v>
          </cell>
          <cell r="G133">
            <v>21</v>
          </cell>
          <cell r="H133">
            <v>1143</v>
          </cell>
          <cell r="I133">
            <v>39818.506402627318</v>
          </cell>
          <cell r="J133">
            <v>12</v>
          </cell>
          <cell r="K133" t="str">
            <v>ноолууран бүтээгдэхүүн</v>
          </cell>
        </row>
        <row r="134">
          <cell r="A134" t="str">
            <v>6110.12.00</v>
          </cell>
          <cell r="B134" t="str">
            <v xml:space="preserve">056 </v>
          </cell>
          <cell r="C134" t="str">
            <v>100</v>
          </cell>
          <cell r="D134" t="str">
            <v>180</v>
          </cell>
          <cell r="E134">
            <v>0</v>
          </cell>
          <cell r="F134">
            <v>0</v>
          </cell>
          <cell r="G134">
            <v>6</v>
          </cell>
          <cell r="H134">
            <v>265.90000000000003</v>
          </cell>
          <cell r="I134">
            <v>39818.506402627318</v>
          </cell>
          <cell r="J134">
            <v>12</v>
          </cell>
          <cell r="K134" t="str">
            <v>ноолууран бүтээгдэхүүн</v>
          </cell>
        </row>
        <row r="135">
          <cell r="A135" t="str">
            <v>6110.12.00</v>
          </cell>
          <cell r="B135" t="str">
            <v xml:space="preserve">056 </v>
          </cell>
          <cell r="C135" t="str">
            <v>100</v>
          </cell>
          <cell r="D135" t="str">
            <v>111</v>
          </cell>
          <cell r="E135">
            <v>71</v>
          </cell>
          <cell r="F135">
            <v>3479</v>
          </cell>
          <cell r="G135">
            <v>831</v>
          </cell>
          <cell r="H135">
            <v>47012.739999990707</v>
          </cell>
          <cell r="I135">
            <v>39818.506402627318</v>
          </cell>
          <cell r="J135">
            <v>12</v>
          </cell>
          <cell r="K135" t="str">
            <v>ноолууран бүтээгдэхүүн</v>
          </cell>
        </row>
        <row r="136">
          <cell r="A136" t="str">
            <v>6110.12.00</v>
          </cell>
          <cell r="B136" t="str">
            <v xml:space="preserve">528 </v>
          </cell>
          <cell r="C136" t="str">
            <v>300</v>
          </cell>
          <cell r="D136" t="str">
            <v>113</v>
          </cell>
          <cell r="E136">
            <v>74</v>
          </cell>
          <cell r="F136">
            <v>2182.2599999999998</v>
          </cell>
          <cell r="G136">
            <v>1632</v>
          </cell>
          <cell r="H136">
            <v>57019.619999940005</v>
          </cell>
          <cell r="I136">
            <v>39818.506402627318</v>
          </cell>
          <cell r="J136">
            <v>12</v>
          </cell>
          <cell r="K136" t="str">
            <v>ноолууран бүтээгдэхүүн</v>
          </cell>
        </row>
        <row r="137">
          <cell r="A137" t="str">
            <v>6110.12.00</v>
          </cell>
          <cell r="B137" t="str">
            <v xml:space="preserve">380 </v>
          </cell>
          <cell r="C137" t="str">
            <v>300</v>
          </cell>
          <cell r="D137" t="str">
            <v>113</v>
          </cell>
          <cell r="E137">
            <v>0</v>
          </cell>
          <cell r="F137">
            <v>0</v>
          </cell>
          <cell r="G137">
            <v>472</v>
          </cell>
          <cell r="H137">
            <v>21240</v>
          </cell>
          <cell r="I137">
            <v>39818.506402627318</v>
          </cell>
          <cell r="J137">
            <v>12</v>
          </cell>
          <cell r="K137" t="str">
            <v>ноолууран бүтээгдэхүүн</v>
          </cell>
        </row>
        <row r="138">
          <cell r="A138" t="str">
            <v>6110.12.00</v>
          </cell>
          <cell r="B138" t="str">
            <v xml:space="preserve">040 </v>
          </cell>
          <cell r="C138" t="str">
            <v>300</v>
          </cell>
          <cell r="D138" t="str">
            <v>113</v>
          </cell>
          <cell r="E138">
            <v>889</v>
          </cell>
          <cell r="F138">
            <v>75962.976560356503</v>
          </cell>
          <cell r="G138">
            <v>1905</v>
          </cell>
          <cell r="H138">
            <v>221696.08607528408</v>
          </cell>
          <cell r="I138">
            <v>39818.506402627318</v>
          </cell>
          <cell r="J138">
            <v>12</v>
          </cell>
          <cell r="K138" t="str">
            <v>ноолууран бүтээгдэхүүн</v>
          </cell>
        </row>
        <row r="139">
          <cell r="A139" t="str">
            <v>6110.12.00</v>
          </cell>
          <cell r="B139" t="str">
            <v xml:space="preserve">417 </v>
          </cell>
          <cell r="C139" t="str">
            <v>100</v>
          </cell>
          <cell r="D139" t="str">
            <v>111</v>
          </cell>
          <cell r="E139">
            <v>0</v>
          </cell>
          <cell r="F139">
            <v>0</v>
          </cell>
          <cell r="G139">
            <v>400</v>
          </cell>
          <cell r="H139">
            <v>22400</v>
          </cell>
          <cell r="I139">
            <v>39818.506402627318</v>
          </cell>
          <cell r="J139">
            <v>12</v>
          </cell>
          <cell r="K139" t="str">
            <v>ноолууран бүтээгдэхүүн</v>
          </cell>
        </row>
        <row r="140">
          <cell r="A140" t="str">
            <v>6110.12.00</v>
          </cell>
          <cell r="B140" t="str">
            <v xml:space="preserve">840 </v>
          </cell>
          <cell r="C140" t="str">
            <v>100</v>
          </cell>
          <cell r="D140" t="str">
            <v>180</v>
          </cell>
          <cell r="E140">
            <v>0</v>
          </cell>
          <cell r="F140">
            <v>0</v>
          </cell>
          <cell r="G140">
            <v>81</v>
          </cell>
          <cell r="H140">
            <v>5843.01</v>
          </cell>
          <cell r="I140">
            <v>39818.506402627318</v>
          </cell>
          <cell r="J140">
            <v>12</v>
          </cell>
          <cell r="K140" t="str">
            <v>ноолууран бүтээгдэхүүн</v>
          </cell>
        </row>
        <row r="141">
          <cell r="A141" t="str">
            <v>6110.12.00</v>
          </cell>
          <cell r="B141" t="str">
            <v xml:space="preserve">392 </v>
          </cell>
          <cell r="C141" t="str">
            <v>100</v>
          </cell>
          <cell r="D141" t="str">
            <v>111</v>
          </cell>
          <cell r="E141">
            <v>0</v>
          </cell>
          <cell r="F141">
            <v>0</v>
          </cell>
          <cell r="G141">
            <v>1488</v>
          </cell>
          <cell r="H141">
            <v>66624.100157811074</v>
          </cell>
          <cell r="I141">
            <v>39818.506402627318</v>
          </cell>
          <cell r="J141">
            <v>12</v>
          </cell>
          <cell r="K141" t="str">
            <v>ноолууран бүтээгдэхүүн</v>
          </cell>
        </row>
        <row r="142">
          <cell r="A142" t="str">
            <v>6110.12.00</v>
          </cell>
          <cell r="B142" t="str">
            <v xml:space="preserve">756 </v>
          </cell>
          <cell r="C142" t="str">
            <v>100</v>
          </cell>
          <cell r="D142" t="str">
            <v>111</v>
          </cell>
          <cell r="E142">
            <v>4</v>
          </cell>
          <cell r="F142">
            <v>643.45675057208246</v>
          </cell>
          <cell r="G142">
            <v>329</v>
          </cell>
          <cell r="H142">
            <v>19730.3096973145</v>
          </cell>
          <cell r="I142">
            <v>39818.506402627318</v>
          </cell>
          <cell r="J142">
            <v>12</v>
          </cell>
          <cell r="K142" t="str">
            <v>ноолууран бүтээгдэхүүн</v>
          </cell>
        </row>
        <row r="143">
          <cell r="A143" t="str">
            <v>6110.12.00</v>
          </cell>
          <cell r="B143" t="str">
            <v xml:space="preserve">643 </v>
          </cell>
          <cell r="C143" t="str">
            <v>100</v>
          </cell>
          <cell r="D143" t="str">
            <v>111</v>
          </cell>
          <cell r="E143">
            <v>0</v>
          </cell>
          <cell r="F143">
            <v>0</v>
          </cell>
          <cell r="G143">
            <v>2964</v>
          </cell>
          <cell r="H143">
            <v>60299.935335541442</v>
          </cell>
          <cell r="I143">
            <v>39818.506402627318</v>
          </cell>
          <cell r="J143">
            <v>12</v>
          </cell>
          <cell r="K143" t="str">
            <v>ноолууран бүтээгдэхүүн</v>
          </cell>
        </row>
        <row r="144">
          <cell r="A144" t="str">
            <v>6110.12.00</v>
          </cell>
          <cell r="B144" t="str">
            <v xml:space="preserve">380 </v>
          </cell>
          <cell r="C144" t="str">
            <v>100</v>
          </cell>
          <cell r="D144" t="str">
            <v>180</v>
          </cell>
          <cell r="E144">
            <v>15</v>
          </cell>
          <cell r="F144">
            <v>780.90000000000009</v>
          </cell>
          <cell r="G144">
            <v>260</v>
          </cell>
          <cell r="H144">
            <v>4453.8944267782435</v>
          </cell>
          <cell r="I144">
            <v>39818.506402627318</v>
          </cell>
          <cell r="J144">
            <v>12</v>
          </cell>
          <cell r="K144" t="str">
            <v>ноолууран бүтээгдэхүүн</v>
          </cell>
        </row>
        <row r="145">
          <cell r="A145" t="str">
            <v>6110.12.00</v>
          </cell>
          <cell r="B145" t="str">
            <v xml:space="preserve">826 </v>
          </cell>
          <cell r="C145" t="str">
            <v>100</v>
          </cell>
          <cell r="D145" t="str">
            <v>111</v>
          </cell>
          <cell r="E145">
            <v>16</v>
          </cell>
          <cell r="F145">
            <v>856.8</v>
          </cell>
          <cell r="G145">
            <v>2171</v>
          </cell>
          <cell r="H145">
            <v>109202.46999973198</v>
          </cell>
          <cell r="I145">
            <v>39818.506402627318</v>
          </cell>
          <cell r="J145">
            <v>12</v>
          </cell>
          <cell r="K145" t="str">
            <v>ноолууран бүтээгдэхүүн</v>
          </cell>
        </row>
        <row r="146">
          <cell r="A146" t="str">
            <v>6110.12.00</v>
          </cell>
          <cell r="B146" t="str">
            <v xml:space="preserve">840 </v>
          </cell>
          <cell r="C146" t="str">
            <v>100</v>
          </cell>
          <cell r="D146" t="str">
            <v>111</v>
          </cell>
          <cell r="E146">
            <v>63</v>
          </cell>
          <cell r="F146">
            <v>2201.9</v>
          </cell>
          <cell r="G146">
            <v>800</v>
          </cell>
          <cell r="H146">
            <v>46225.699999979304</v>
          </cell>
          <cell r="I146">
            <v>39818.506402627318</v>
          </cell>
          <cell r="J146">
            <v>12</v>
          </cell>
          <cell r="K146" t="str">
            <v>ноолууран бүтээгдэхүүн</v>
          </cell>
        </row>
        <row r="147">
          <cell r="A147" t="str">
            <v>6301.20.10</v>
          </cell>
          <cell r="B147" t="str">
            <v xml:space="preserve">392 </v>
          </cell>
          <cell r="C147" t="str">
            <v>100</v>
          </cell>
          <cell r="D147" t="str">
            <v>111</v>
          </cell>
          <cell r="E147">
            <v>69</v>
          </cell>
          <cell r="F147">
            <v>13830</v>
          </cell>
          <cell r="G147">
            <v>69</v>
          </cell>
          <cell r="H147">
            <v>13830</v>
          </cell>
          <cell r="I147">
            <v>39818.506402627318</v>
          </cell>
          <cell r="J147">
            <v>12</v>
          </cell>
          <cell r="K147" t="str">
            <v>ноолууран бүтээгдэхүүн</v>
          </cell>
        </row>
        <row r="148">
          <cell r="A148" t="str">
            <v>6301.20.10</v>
          </cell>
          <cell r="B148" t="str">
            <v xml:space="preserve">276 </v>
          </cell>
          <cell r="C148" t="str">
            <v>100</v>
          </cell>
          <cell r="D148" t="str">
            <v>111</v>
          </cell>
          <cell r="E148">
            <v>7</v>
          </cell>
          <cell r="F148">
            <v>1078</v>
          </cell>
          <cell r="G148">
            <v>74</v>
          </cell>
          <cell r="H148">
            <v>6159.5</v>
          </cell>
          <cell r="I148">
            <v>39818.506402627318</v>
          </cell>
          <cell r="J148">
            <v>12</v>
          </cell>
          <cell r="K148" t="str">
            <v>ноолууран бүтээгдэхүүн</v>
          </cell>
        </row>
        <row r="149">
          <cell r="A149" t="str">
            <v>6301.20.10</v>
          </cell>
          <cell r="B149" t="str">
            <v xml:space="preserve">268 </v>
          </cell>
          <cell r="C149" t="str">
            <v>100</v>
          </cell>
          <cell r="D149" t="str">
            <v>111</v>
          </cell>
          <cell r="E149">
            <v>0</v>
          </cell>
          <cell r="F149">
            <v>0</v>
          </cell>
          <cell r="G149">
            <v>10</v>
          </cell>
          <cell r="H149">
            <v>1906</v>
          </cell>
          <cell r="I149">
            <v>39818.506402627318</v>
          </cell>
          <cell r="J149">
            <v>12</v>
          </cell>
          <cell r="K149" t="str">
            <v>ноолууран бүтээгдэхүүн</v>
          </cell>
        </row>
        <row r="150">
          <cell r="A150" t="str">
            <v>6301.20.10</v>
          </cell>
          <cell r="B150" t="str">
            <v xml:space="preserve">203 </v>
          </cell>
          <cell r="C150" t="str">
            <v>100</v>
          </cell>
          <cell r="D150" t="str">
            <v>111</v>
          </cell>
          <cell r="E150">
            <v>0</v>
          </cell>
          <cell r="F150">
            <v>0</v>
          </cell>
          <cell r="G150">
            <v>2</v>
          </cell>
          <cell r="H150">
            <v>439.32</v>
          </cell>
          <cell r="I150">
            <v>39818.506402627318</v>
          </cell>
          <cell r="J150">
            <v>12</v>
          </cell>
          <cell r="K150" t="str">
            <v>ноолууран бүтээгдэхүүн</v>
          </cell>
        </row>
        <row r="151">
          <cell r="A151" t="str">
            <v>6301.20.10</v>
          </cell>
          <cell r="B151" t="str">
            <v xml:space="preserve">276 </v>
          </cell>
          <cell r="C151" t="str">
            <v>100</v>
          </cell>
          <cell r="D151" t="str">
            <v>180</v>
          </cell>
          <cell r="E151">
            <v>1</v>
          </cell>
          <cell r="F151">
            <v>109.23</v>
          </cell>
          <cell r="G151">
            <v>1</v>
          </cell>
          <cell r="H151">
            <v>109.23</v>
          </cell>
          <cell r="I151">
            <v>39818.506402627318</v>
          </cell>
          <cell r="J151">
            <v>12</v>
          </cell>
          <cell r="K151" t="str">
            <v>ноолууран бүтээгдэхүүн</v>
          </cell>
        </row>
        <row r="152">
          <cell r="A152" t="str">
            <v>6301.20.10</v>
          </cell>
          <cell r="B152" t="str">
            <v xml:space="preserve">840 </v>
          </cell>
          <cell r="C152" t="str">
            <v>100</v>
          </cell>
          <cell r="D152" t="str">
            <v>111</v>
          </cell>
          <cell r="E152">
            <v>0</v>
          </cell>
          <cell r="F152">
            <v>0</v>
          </cell>
          <cell r="G152">
            <v>7</v>
          </cell>
          <cell r="H152">
            <v>776</v>
          </cell>
          <cell r="I152">
            <v>39818.506402627318</v>
          </cell>
          <cell r="J152">
            <v>12</v>
          </cell>
          <cell r="K152" t="str">
            <v>ноолууран бүтээгдэхүүн</v>
          </cell>
        </row>
        <row r="153">
          <cell r="A153" t="str">
            <v>6301.20.10</v>
          </cell>
          <cell r="B153" t="str">
            <v xml:space="preserve">414 </v>
          </cell>
          <cell r="C153" t="str">
            <v>100</v>
          </cell>
          <cell r="D153" t="str">
            <v>111</v>
          </cell>
          <cell r="E153">
            <v>0</v>
          </cell>
          <cell r="F153">
            <v>0</v>
          </cell>
          <cell r="G153">
            <v>194</v>
          </cell>
          <cell r="H153">
            <v>30010.009993986801</v>
          </cell>
          <cell r="I153">
            <v>39818.506402627318</v>
          </cell>
          <cell r="J153">
            <v>12</v>
          </cell>
          <cell r="K153" t="str">
            <v>ноолууран бүтээгдэхүүн</v>
          </cell>
        </row>
        <row r="154">
          <cell r="A154" t="str">
            <v>6301.20.10</v>
          </cell>
          <cell r="B154" t="str">
            <v xml:space="preserve">826 </v>
          </cell>
          <cell r="C154" t="str">
            <v>100</v>
          </cell>
          <cell r="D154" t="str">
            <v>111</v>
          </cell>
          <cell r="E154">
            <v>2</v>
          </cell>
          <cell r="F154">
            <v>596.79999999999995</v>
          </cell>
          <cell r="G154">
            <v>355</v>
          </cell>
          <cell r="H154">
            <v>17262.999999997599</v>
          </cell>
          <cell r="I154">
            <v>39818.506402627318</v>
          </cell>
          <cell r="J154">
            <v>12</v>
          </cell>
          <cell r="K154" t="str">
            <v>ноолууран бүтээгдэхүүн</v>
          </cell>
        </row>
        <row r="155">
          <cell r="A155" t="str">
            <v>6301.20.10</v>
          </cell>
          <cell r="B155" t="str">
            <v xml:space="preserve">158 </v>
          </cell>
          <cell r="C155" t="str">
            <v>100</v>
          </cell>
          <cell r="D155" t="str">
            <v>111</v>
          </cell>
          <cell r="E155">
            <v>0</v>
          </cell>
          <cell r="F155">
            <v>0</v>
          </cell>
          <cell r="G155">
            <v>50</v>
          </cell>
          <cell r="H155">
            <v>1550</v>
          </cell>
          <cell r="I155">
            <v>39818.506402627318</v>
          </cell>
          <cell r="J155">
            <v>12</v>
          </cell>
          <cell r="K155" t="str">
            <v>ноолууран бүтээгдэхүүн</v>
          </cell>
        </row>
        <row r="156">
          <cell r="A156" t="str">
            <v>6301.20.10</v>
          </cell>
          <cell r="B156" t="str">
            <v xml:space="preserve">643 </v>
          </cell>
          <cell r="C156" t="str">
            <v>100</v>
          </cell>
          <cell r="D156" t="str">
            <v>111</v>
          </cell>
          <cell r="E156">
            <v>0</v>
          </cell>
          <cell r="F156">
            <v>0</v>
          </cell>
          <cell r="G156">
            <v>162</v>
          </cell>
          <cell r="H156">
            <v>18264.451711516071</v>
          </cell>
          <cell r="I156">
            <v>39818.506402627318</v>
          </cell>
          <cell r="J156">
            <v>12</v>
          </cell>
          <cell r="K156" t="str">
            <v>ноолууран бүтээгдэхүүн</v>
          </cell>
        </row>
        <row r="157">
          <cell r="A157" t="str">
            <v>6301.20.10</v>
          </cell>
          <cell r="B157" t="str">
            <v xml:space="preserve">410 </v>
          </cell>
          <cell r="C157" t="str">
            <v>100</v>
          </cell>
          <cell r="D157" t="str">
            <v>111</v>
          </cell>
          <cell r="E157">
            <v>0</v>
          </cell>
          <cell r="F157">
            <v>0</v>
          </cell>
          <cell r="G157">
            <v>14</v>
          </cell>
          <cell r="H157">
            <v>2720.4</v>
          </cell>
          <cell r="I157">
            <v>39818.506402627318</v>
          </cell>
          <cell r="J157">
            <v>12</v>
          </cell>
          <cell r="K157" t="str">
            <v>ноолууран бүтээгдэхүүн</v>
          </cell>
        </row>
        <row r="158">
          <cell r="A158" t="str">
            <v>6301.20.10</v>
          </cell>
          <cell r="B158" t="str">
            <v xml:space="preserve">250 </v>
          </cell>
          <cell r="C158" t="str">
            <v>100</v>
          </cell>
          <cell r="D158" t="str">
            <v>111</v>
          </cell>
          <cell r="E158">
            <v>17</v>
          </cell>
          <cell r="F158">
            <v>820.49999999998397</v>
          </cell>
          <cell r="G158">
            <v>49</v>
          </cell>
          <cell r="H158">
            <v>3057.6099999899843</v>
          </cell>
          <cell r="I158">
            <v>39818.506402627318</v>
          </cell>
          <cell r="J158">
            <v>12</v>
          </cell>
          <cell r="K158" t="str">
            <v>ноолууран бүтээгдэхүүн</v>
          </cell>
        </row>
        <row r="159">
          <cell r="A159" t="str">
            <v>6301.20.10</v>
          </cell>
          <cell r="B159" t="str">
            <v xml:space="preserve">840 </v>
          </cell>
          <cell r="C159" t="str">
            <v>100</v>
          </cell>
          <cell r="D159" t="str">
            <v>180</v>
          </cell>
          <cell r="E159">
            <v>0</v>
          </cell>
          <cell r="F159">
            <v>0</v>
          </cell>
          <cell r="G159">
            <v>13</v>
          </cell>
          <cell r="H159">
            <v>3762.54</v>
          </cell>
          <cell r="I159">
            <v>39818.506402627318</v>
          </cell>
          <cell r="J159">
            <v>12</v>
          </cell>
          <cell r="K159" t="str">
            <v>ноолууран бүтээгдэхүүн</v>
          </cell>
        </row>
        <row r="160">
          <cell r="A160" t="str">
            <v>6301.20.10</v>
          </cell>
          <cell r="B160" t="str">
            <v xml:space="preserve">826 </v>
          </cell>
          <cell r="C160" t="str">
            <v>100</v>
          </cell>
          <cell r="D160" t="str">
            <v>180</v>
          </cell>
          <cell r="E160">
            <v>8</v>
          </cell>
          <cell r="F160">
            <v>1877.6</v>
          </cell>
          <cell r="G160">
            <v>18</v>
          </cell>
          <cell r="H160">
            <v>3997.2</v>
          </cell>
          <cell r="I160">
            <v>39818.506402627318</v>
          </cell>
          <cell r="J160">
            <v>12</v>
          </cell>
          <cell r="K160" t="str">
            <v>ноолууран бүтээгдэхүүн</v>
          </cell>
        </row>
        <row r="161">
          <cell r="A161" t="str">
            <v>6301.20.10</v>
          </cell>
          <cell r="B161" t="str">
            <v xml:space="preserve">756 </v>
          </cell>
          <cell r="C161" t="str">
            <v>100</v>
          </cell>
          <cell r="D161" t="str">
            <v>111</v>
          </cell>
          <cell r="E161">
            <v>0</v>
          </cell>
          <cell r="F161">
            <v>0</v>
          </cell>
          <cell r="G161">
            <v>2</v>
          </cell>
          <cell r="H161">
            <v>438</v>
          </cell>
          <cell r="I161">
            <v>39818.506402627318</v>
          </cell>
          <cell r="J161">
            <v>12</v>
          </cell>
          <cell r="K161" t="str">
            <v>ноолууран бүтээгдэхүүн</v>
          </cell>
        </row>
        <row r="162">
          <cell r="A162" t="str">
            <v>6301.20.10</v>
          </cell>
          <cell r="B162" t="str">
            <v xml:space="preserve">380 </v>
          </cell>
          <cell r="C162" t="str">
            <v>100</v>
          </cell>
          <cell r="D162" t="str">
            <v>111</v>
          </cell>
          <cell r="E162">
            <v>0</v>
          </cell>
          <cell r="F162">
            <v>0</v>
          </cell>
          <cell r="G162">
            <v>90</v>
          </cell>
          <cell r="H162">
            <v>10075.97485362947</v>
          </cell>
          <cell r="I162">
            <v>39818.506402627318</v>
          </cell>
          <cell r="J162">
            <v>12</v>
          </cell>
          <cell r="K162" t="str">
            <v>ноолууран бүтээгдэхүүн</v>
          </cell>
        </row>
        <row r="163">
          <cell r="A163" t="str">
            <v>6110.12.00</v>
          </cell>
          <cell r="B163" t="str">
            <v xml:space="preserve">414 </v>
          </cell>
          <cell r="C163" t="str">
            <v>100</v>
          </cell>
          <cell r="D163" t="str">
            <v>111</v>
          </cell>
          <cell r="E163">
            <v>0</v>
          </cell>
          <cell r="F163">
            <v>0</v>
          </cell>
          <cell r="G163">
            <v>1536</v>
          </cell>
          <cell r="H163">
            <v>89988.489999903904</v>
          </cell>
          <cell r="I163">
            <v>39527.737374305558</v>
          </cell>
          <cell r="J163">
            <v>12</v>
          </cell>
          <cell r="K163" t="str">
            <v>ноолууран бүтээгдэхүүн</v>
          </cell>
        </row>
        <row r="164">
          <cell r="A164" t="str">
            <v>6110.12.00</v>
          </cell>
          <cell r="B164" t="str">
            <v xml:space="preserve">040 </v>
          </cell>
          <cell r="C164" t="str">
            <v>100</v>
          </cell>
          <cell r="D164" t="str">
            <v>111</v>
          </cell>
          <cell r="E164">
            <v>881</v>
          </cell>
          <cell r="F164">
            <v>38499.650183663412</v>
          </cell>
          <cell r="G164">
            <v>7480</v>
          </cell>
          <cell r="H164">
            <v>415218.47977009218</v>
          </cell>
          <cell r="I164">
            <v>39527.737374305558</v>
          </cell>
          <cell r="J164">
            <v>12</v>
          </cell>
          <cell r="K164" t="str">
            <v>ноолууран бүтээгдэхүүн</v>
          </cell>
        </row>
        <row r="165">
          <cell r="A165" t="str">
            <v>6101.90.20</v>
          </cell>
          <cell r="B165" t="str">
            <v xml:space="preserve">380 </v>
          </cell>
          <cell r="C165" t="str">
            <v>100</v>
          </cell>
          <cell r="D165" t="str">
            <v>111</v>
          </cell>
          <cell r="E165">
            <v>0</v>
          </cell>
          <cell r="F165">
            <v>0</v>
          </cell>
          <cell r="G165">
            <v>14</v>
          </cell>
          <cell r="H165">
            <v>450.09999999999997</v>
          </cell>
          <cell r="I165">
            <v>39527.737374305558</v>
          </cell>
          <cell r="J165">
            <v>12</v>
          </cell>
          <cell r="K165" t="str">
            <v>ноолууран бүтээгдэхүүн</v>
          </cell>
        </row>
        <row r="166">
          <cell r="A166" t="str">
            <v>6110.12.00</v>
          </cell>
          <cell r="B166" t="str">
            <v xml:space="preserve">398 </v>
          </cell>
          <cell r="C166" t="str">
            <v>100</v>
          </cell>
          <cell r="D166" t="str">
            <v>900</v>
          </cell>
          <cell r="E166">
            <v>211</v>
          </cell>
          <cell r="F166">
            <v>3297.93</v>
          </cell>
          <cell r="G166">
            <v>312</v>
          </cell>
          <cell r="H166">
            <v>8809.9</v>
          </cell>
          <cell r="I166">
            <v>39527.737374305558</v>
          </cell>
          <cell r="J166">
            <v>12</v>
          </cell>
          <cell r="K166" t="str">
            <v>ноолууран бүтээгдэхүүн</v>
          </cell>
        </row>
        <row r="167">
          <cell r="A167" t="str">
            <v>6110.12.00</v>
          </cell>
          <cell r="B167" t="str">
            <v xml:space="preserve">208 </v>
          </cell>
          <cell r="C167" t="str">
            <v>100</v>
          </cell>
          <cell r="D167" t="str">
            <v>111</v>
          </cell>
          <cell r="E167">
            <v>335</v>
          </cell>
          <cell r="F167">
            <v>5817.4999999695001</v>
          </cell>
          <cell r="G167">
            <v>335</v>
          </cell>
          <cell r="H167">
            <v>5817.4999999695001</v>
          </cell>
          <cell r="I167">
            <v>39527.737374305558</v>
          </cell>
          <cell r="J167">
            <v>12</v>
          </cell>
          <cell r="K167" t="str">
            <v>ноолууран бүтээгдэхүүн</v>
          </cell>
        </row>
        <row r="168">
          <cell r="A168" t="str">
            <v>6102.10.20</v>
          </cell>
          <cell r="B168" t="str">
            <v xml:space="preserve">203 </v>
          </cell>
          <cell r="C168" t="str">
            <v>100</v>
          </cell>
          <cell r="D168" t="str">
            <v>111</v>
          </cell>
          <cell r="E168">
            <v>0</v>
          </cell>
          <cell r="F168">
            <v>0</v>
          </cell>
          <cell r="G168">
            <v>6</v>
          </cell>
          <cell r="H168">
            <v>288</v>
          </cell>
          <cell r="I168">
            <v>39527.737374305558</v>
          </cell>
          <cell r="J168">
            <v>12</v>
          </cell>
          <cell r="K168" t="str">
            <v>ноолууран бүтээгдэхүүн</v>
          </cell>
        </row>
        <row r="169">
          <cell r="A169" t="str">
            <v>6104.41.20</v>
          </cell>
          <cell r="B169" t="str">
            <v xml:space="preserve">124 </v>
          </cell>
          <cell r="C169" t="str">
            <v>100</v>
          </cell>
          <cell r="D169" t="str">
            <v>111</v>
          </cell>
          <cell r="E169">
            <v>0</v>
          </cell>
          <cell r="F169">
            <v>0</v>
          </cell>
          <cell r="G169">
            <v>26</v>
          </cell>
          <cell r="H169">
            <v>1092</v>
          </cell>
          <cell r="I169">
            <v>39527.737374305558</v>
          </cell>
          <cell r="J169">
            <v>12</v>
          </cell>
          <cell r="K169" t="str">
            <v>ноолууран бүтээгдэхүүн</v>
          </cell>
        </row>
        <row r="170">
          <cell r="A170" t="str">
            <v>6110.12.00</v>
          </cell>
          <cell r="B170" t="str">
            <v xml:space="preserve">643 </v>
          </cell>
          <cell r="C170" t="str">
            <v>100</v>
          </cell>
          <cell r="D170" t="str">
            <v>900</v>
          </cell>
          <cell r="E170">
            <v>83</v>
          </cell>
          <cell r="F170">
            <v>1494</v>
          </cell>
          <cell r="G170">
            <v>83</v>
          </cell>
          <cell r="H170">
            <v>1494</v>
          </cell>
          <cell r="I170">
            <v>39527.737374305558</v>
          </cell>
          <cell r="J170">
            <v>12</v>
          </cell>
          <cell r="K170" t="str">
            <v>ноолууран бүтээгдэхүүн</v>
          </cell>
        </row>
        <row r="171">
          <cell r="A171" t="str">
            <v>6102.10.20</v>
          </cell>
          <cell r="B171" t="str">
            <v xml:space="preserve">826 </v>
          </cell>
          <cell r="C171" t="str">
            <v>100</v>
          </cell>
          <cell r="D171" t="str">
            <v>111</v>
          </cell>
          <cell r="E171">
            <v>82</v>
          </cell>
          <cell r="F171">
            <v>5084.799999999309</v>
          </cell>
          <cell r="G171">
            <v>1338</v>
          </cell>
          <cell r="H171">
            <v>85703.10999963127</v>
          </cell>
          <cell r="I171">
            <v>39527.737374305558</v>
          </cell>
          <cell r="J171">
            <v>12</v>
          </cell>
          <cell r="K171" t="str">
            <v>ноолууран бүтээгдэхүүн</v>
          </cell>
        </row>
        <row r="172">
          <cell r="A172" t="str">
            <v>5105.31.10</v>
          </cell>
          <cell r="B172" t="str">
            <v xml:space="preserve">392 </v>
          </cell>
          <cell r="C172" t="str">
            <v>100</v>
          </cell>
          <cell r="D172" t="str">
            <v>111</v>
          </cell>
          <cell r="E172">
            <v>0</v>
          </cell>
          <cell r="F172">
            <v>0</v>
          </cell>
          <cell r="G172">
            <v>44284.6</v>
          </cell>
          <cell r="H172">
            <v>3335988.3101674342</v>
          </cell>
          <cell r="I172">
            <v>39527.737374305558</v>
          </cell>
          <cell r="J172">
            <v>12</v>
          </cell>
          <cell r="K172" t="str">
            <v>ноолуур</v>
          </cell>
        </row>
        <row r="173">
          <cell r="A173" t="str">
            <v>6110.12.00</v>
          </cell>
          <cell r="B173" t="str">
            <v xml:space="preserve">398 </v>
          </cell>
          <cell r="C173" t="str">
            <v>100</v>
          </cell>
          <cell r="D173" t="str">
            <v>111</v>
          </cell>
          <cell r="E173">
            <v>0</v>
          </cell>
          <cell r="F173">
            <v>0</v>
          </cell>
          <cell r="G173">
            <v>88</v>
          </cell>
          <cell r="H173">
            <v>1527.87994</v>
          </cell>
          <cell r="I173">
            <v>39527.737374305558</v>
          </cell>
          <cell r="J173">
            <v>12</v>
          </cell>
          <cell r="K173" t="str">
            <v>ноолууран бүтээгдэхүүн</v>
          </cell>
        </row>
        <row r="174">
          <cell r="A174" t="str">
            <v>5105.31.30</v>
          </cell>
          <cell r="B174" t="str">
            <v xml:space="preserve">156 </v>
          </cell>
          <cell r="C174" t="str">
            <v>100</v>
          </cell>
          <cell r="D174" t="str">
            <v>111</v>
          </cell>
          <cell r="E174">
            <v>0</v>
          </cell>
          <cell r="F174">
            <v>0</v>
          </cell>
          <cell r="G174">
            <v>24196.7</v>
          </cell>
          <cell r="H174">
            <v>1101534</v>
          </cell>
          <cell r="I174">
            <v>39527.737374305558</v>
          </cell>
          <cell r="J174">
            <v>12</v>
          </cell>
          <cell r="K174" t="str">
            <v>ноолуур</v>
          </cell>
        </row>
        <row r="175">
          <cell r="A175" t="str">
            <v>6110.12.00</v>
          </cell>
          <cell r="B175" t="str">
            <v xml:space="preserve">208 </v>
          </cell>
          <cell r="C175" t="str">
            <v>100</v>
          </cell>
          <cell r="D175" t="str">
            <v>180</v>
          </cell>
          <cell r="E175">
            <v>60</v>
          </cell>
          <cell r="F175">
            <v>1740</v>
          </cell>
          <cell r="G175">
            <v>60</v>
          </cell>
          <cell r="H175">
            <v>1740</v>
          </cell>
          <cell r="I175">
            <v>39527.737374305558</v>
          </cell>
          <cell r="J175">
            <v>12</v>
          </cell>
          <cell r="K175" t="str">
            <v>ноолууран бүтээгдэхүүн</v>
          </cell>
        </row>
        <row r="176">
          <cell r="A176" t="str">
            <v>6110.12.00</v>
          </cell>
          <cell r="B176" t="str">
            <v xml:space="preserve">752 </v>
          </cell>
          <cell r="C176" t="str">
            <v>100</v>
          </cell>
          <cell r="D176" t="str">
            <v>180</v>
          </cell>
          <cell r="E176">
            <v>29</v>
          </cell>
          <cell r="F176">
            <v>1479</v>
          </cell>
          <cell r="G176">
            <v>608</v>
          </cell>
          <cell r="H176">
            <v>25780.39745</v>
          </cell>
          <cell r="I176">
            <v>39527.737374305558</v>
          </cell>
          <cell r="J176">
            <v>12</v>
          </cell>
          <cell r="K176" t="str">
            <v>ноолууран бүтээгдэхүүн</v>
          </cell>
        </row>
        <row r="177">
          <cell r="A177" t="str">
            <v>6110.12.00</v>
          </cell>
          <cell r="B177" t="str">
            <v xml:space="preserve">724 </v>
          </cell>
          <cell r="C177" t="str">
            <v>100</v>
          </cell>
          <cell r="D177" t="str">
            <v>111</v>
          </cell>
          <cell r="E177">
            <v>0</v>
          </cell>
          <cell r="F177">
            <v>0</v>
          </cell>
          <cell r="G177">
            <v>316</v>
          </cell>
          <cell r="H177">
            <v>12433.199999982298</v>
          </cell>
          <cell r="I177">
            <v>39527.737374305558</v>
          </cell>
          <cell r="J177">
            <v>12</v>
          </cell>
          <cell r="K177" t="str">
            <v>ноолууран бүтээгдэхүүн</v>
          </cell>
        </row>
        <row r="178">
          <cell r="A178" t="str">
            <v>6110.12.00</v>
          </cell>
          <cell r="B178" t="str">
            <v xml:space="preserve">442 </v>
          </cell>
          <cell r="C178" t="str">
            <v>100</v>
          </cell>
          <cell r="D178" t="str">
            <v>111</v>
          </cell>
          <cell r="E178">
            <v>0</v>
          </cell>
          <cell r="F178">
            <v>0</v>
          </cell>
          <cell r="G178">
            <v>75</v>
          </cell>
          <cell r="H178">
            <v>4485</v>
          </cell>
          <cell r="I178">
            <v>39527.737374305558</v>
          </cell>
          <cell r="J178">
            <v>12</v>
          </cell>
          <cell r="K178" t="str">
            <v>ноолууран бүтээгдэхүүн</v>
          </cell>
        </row>
        <row r="179">
          <cell r="A179" t="str">
            <v>6102.10.20</v>
          </cell>
          <cell r="B179" t="str">
            <v xml:space="preserve">643 </v>
          </cell>
          <cell r="C179" t="str">
            <v>100</v>
          </cell>
          <cell r="D179" t="str">
            <v>111</v>
          </cell>
          <cell r="E179">
            <v>0</v>
          </cell>
          <cell r="F179">
            <v>0</v>
          </cell>
          <cell r="G179">
            <v>69</v>
          </cell>
          <cell r="H179">
            <v>690</v>
          </cell>
          <cell r="I179">
            <v>39527.737374305558</v>
          </cell>
          <cell r="J179">
            <v>12</v>
          </cell>
          <cell r="K179" t="str">
            <v>ноолууран бүтээгдэхүүн</v>
          </cell>
        </row>
        <row r="180">
          <cell r="A180" t="str">
            <v>6104.41.20</v>
          </cell>
          <cell r="B180" t="str">
            <v xml:space="preserve">840 </v>
          </cell>
          <cell r="C180" t="str">
            <v>100</v>
          </cell>
          <cell r="D180" t="str">
            <v>111</v>
          </cell>
          <cell r="E180">
            <v>12</v>
          </cell>
          <cell r="F180">
            <v>504.90000000000003</v>
          </cell>
          <cell r="G180">
            <v>12</v>
          </cell>
          <cell r="H180">
            <v>504.90000000000003</v>
          </cell>
          <cell r="I180">
            <v>39527.737374305558</v>
          </cell>
          <cell r="J180">
            <v>12</v>
          </cell>
          <cell r="K180" t="str">
            <v>ноолууран бүтээгдэхүүн</v>
          </cell>
        </row>
        <row r="181">
          <cell r="A181" t="str">
            <v>6301.20.10</v>
          </cell>
          <cell r="B181" t="str">
            <v xml:space="preserve">156 </v>
          </cell>
          <cell r="C181" t="str">
            <v>100</v>
          </cell>
          <cell r="D181" t="str">
            <v>180</v>
          </cell>
          <cell r="E181">
            <v>0</v>
          </cell>
          <cell r="F181">
            <v>0</v>
          </cell>
          <cell r="G181">
            <v>2</v>
          </cell>
          <cell r="H181">
            <v>365.35</v>
          </cell>
          <cell r="I181">
            <v>39527.737374305558</v>
          </cell>
          <cell r="J181">
            <v>12</v>
          </cell>
          <cell r="K181" t="str">
            <v>ноолууран бүтээгдэхүүн</v>
          </cell>
        </row>
        <row r="182">
          <cell r="A182" t="str">
            <v>6301.20.10</v>
          </cell>
          <cell r="B182" t="str">
            <v xml:space="preserve">840 </v>
          </cell>
          <cell r="C182" t="str">
            <v>100</v>
          </cell>
          <cell r="D182" t="str">
            <v>180</v>
          </cell>
          <cell r="E182">
            <v>0</v>
          </cell>
          <cell r="F182">
            <v>0</v>
          </cell>
          <cell r="G182">
            <v>1</v>
          </cell>
          <cell r="H182">
            <v>244.76</v>
          </cell>
          <cell r="I182">
            <v>39527.737374305558</v>
          </cell>
          <cell r="J182">
            <v>12</v>
          </cell>
          <cell r="K182" t="str">
            <v>ноолууран бүтээгдэхүүн</v>
          </cell>
        </row>
        <row r="183">
          <cell r="A183" t="str">
            <v>6102.10.20</v>
          </cell>
          <cell r="B183" t="str">
            <v xml:space="preserve">380 </v>
          </cell>
          <cell r="C183" t="str">
            <v>100</v>
          </cell>
          <cell r="D183" t="str">
            <v>180</v>
          </cell>
          <cell r="E183">
            <v>4</v>
          </cell>
          <cell r="F183">
            <v>173.0550234741784</v>
          </cell>
          <cell r="G183">
            <v>4</v>
          </cell>
          <cell r="H183">
            <v>173.0550234741784</v>
          </cell>
          <cell r="I183">
            <v>39527.737374305558</v>
          </cell>
          <cell r="J183">
            <v>12</v>
          </cell>
          <cell r="K183" t="str">
            <v>ноолууран бүтээгдэхүүн</v>
          </cell>
        </row>
        <row r="184">
          <cell r="A184" t="str">
            <v>6101.90.20</v>
          </cell>
          <cell r="B184" t="str">
            <v xml:space="preserve">392 </v>
          </cell>
          <cell r="C184" t="str">
            <v>100</v>
          </cell>
          <cell r="D184" t="str">
            <v>180</v>
          </cell>
          <cell r="E184">
            <v>0</v>
          </cell>
          <cell r="F184">
            <v>0</v>
          </cell>
          <cell r="G184">
            <v>84</v>
          </cell>
          <cell r="H184">
            <v>12425.6</v>
          </cell>
          <cell r="I184">
            <v>39527.737374305558</v>
          </cell>
          <cell r="J184">
            <v>12</v>
          </cell>
          <cell r="K184" t="str">
            <v>ноолууран бүтээгдэхүүн</v>
          </cell>
        </row>
        <row r="185">
          <cell r="A185" t="str">
            <v>6110.12.00</v>
          </cell>
          <cell r="B185" t="str">
            <v xml:space="preserve">036 </v>
          </cell>
          <cell r="C185" t="str">
            <v>100</v>
          </cell>
          <cell r="D185" t="str">
            <v>180</v>
          </cell>
          <cell r="E185">
            <v>0</v>
          </cell>
          <cell r="F185">
            <v>0</v>
          </cell>
          <cell r="G185">
            <v>54</v>
          </cell>
          <cell r="H185">
            <v>1435.65</v>
          </cell>
          <cell r="I185">
            <v>39527.737374305558</v>
          </cell>
          <cell r="J185">
            <v>12</v>
          </cell>
          <cell r="K185" t="str">
            <v>ноолууран бүтээгдэхүүн</v>
          </cell>
        </row>
        <row r="186">
          <cell r="A186" t="str">
            <v>6104.41.20</v>
          </cell>
          <cell r="B186" t="str">
            <v xml:space="preserve">250 </v>
          </cell>
          <cell r="C186" t="str">
            <v>100</v>
          </cell>
          <cell r="D186" t="str">
            <v>111</v>
          </cell>
          <cell r="E186">
            <v>750</v>
          </cell>
          <cell r="F186">
            <v>37930.5</v>
          </cell>
          <cell r="G186">
            <v>2040</v>
          </cell>
          <cell r="H186">
            <v>103085.5999999419</v>
          </cell>
          <cell r="I186">
            <v>39527.737374305558</v>
          </cell>
          <cell r="J186">
            <v>12</v>
          </cell>
          <cell r="K186" t="str">
            <v>ноолууран бүтээгдэхүүн</v>
          </cell>
        </row>
        <row r="187">
          <cell r="A187" t="str">
            <v>5105.31.10</v>
          </cell>
          <cell r="B187" t="str">
            <v xml:space="preserve">528 </v>
          </cell>
          <cell r="C187" t="str">
            <v>100</v>
          </cell>
          <cell r="D187" t="str">
            <v>111</v>
          </cell>
          <cell r="E187">
            <v>4483.6000000000004</v>
          </cell>
          <cell r="F187">
            <v>258966.40000000002</v>
          </cell>
          <cell r="G187">
            <v>16149.050000000001</v>
          </cell>
          <cell r="H187">
            <v>931158.1</v>
          </cell>
          <cell r="I187">
            <v>39527.737374305558</v>
          </cell>
          <cell r="J187">
            <v>12</v>
          </cell>
          <cell r="K187" t="str">
            <v>ноолуур</v>
          </cell>
        </row>
        <row r="188">
          <cell r="A188" t="str">
            <v>6110.12.00</v>
          </cell>
          <cell r="B188" t="str">
            <v xml:space="preserve">156 </v>
          </cell>
          <cell r="C188" t="str">
            <v>100</v>
          </cell>
          <cell r="D188" t="str">
            <v>111</v>
          </cell>
          <cell r="E188">
            <v>0</v>
          </cell>
          <cell r="F188">
            <v>0</v>
          </cell>
          <cell r="G188">
            <v>6</v>
          </cell>
          <cell r="H188">
            <v>507.99999999599999</v>
          </cell>
          <cell r="I188">
            <v>39527.737374305558</v>
          </cell>
          <cell r="J188">
            <v>12</v>
          </cell>
          <cell r="K188" t="str">
            <v>ноолууран бүтээгдэхүүн</v>
          </cell>
        </row>
        <row r="189">
          <cell r="A189" t="str">
            <v>6110.12.00</v>
          </cell>
          <cell r="B189" t="str">
            <v xml:space="preserve">056 </v>
          </cell>
          <cell r="C189" t="str">
            <v>100</v>
          </cell>
          <cell r="D189" t="str">
            <v>180</v>
          </cell>
          <cell r="E189">
            <v>0</v>
          </cell>
          <cell r="F189">
            <v>0</v>
          </cell>
          <cell r="G189">
            <v>10</v>
          </cell>
          <cell r="H189">
            <v>427.2</v>
          </cell>
          <cell r="I189">
            <v>39527.737374305558</v>
          </cell>
          <cell r="J189">
            <v>12</v>
          </cell>
          <cell r="K189" t="str">
            <v>ноолууран бүтээгдэхүүн</v>
          </cell>
        </row>
        <row r="190">
          <cell r="A190" t="str">
            <v>6301.20.10</v>
          </cell>
          <cell r="B190" t="str">
            <v xml:space="preserve">756 </v>
          </cell>
          <cell r="C190" t="str">
            <v>100</v>
          </cell>
          <cell r="D190" t="str">
            <v>180</v>
          </cell>
          <cell r="E190">
            <v>0</v>
          </cell>
          <cell r="F190">
            <v>0</v>
          </cell>
          <cell r="G190">
            <v>22</v>
          </cell>
          <cell r="H190">
            <v>2255.9999999920001</v>
          </cell>
          <cell r="I190">
            <v>39527.737374305558</v>
          </cell>
          <cell r="J190">
            <v>12</v>
          </cell>
          <cell r="K190" t="str">
            <v>ноолууран бүтээгдэхүүн</v>
          </cell>
        </row>
        <row r="191">
          <cell r="A191" t="str">
            <v>6101.90.20</v>
          </cell>
          <cell r="B191" t="str">
            <v xml:space="preserve">276 </v>
          </cell>
          <cell r="C191" t="str">
            <v>100</v>
          </cell>
          <cell r="D191" t="str">
            <v>111</v>
          </cell>
          <cell r="E191">
            <v>0</v>
          </cell>
          <cell r="F191">
            <v>0</v>
          </cell>
          <cell r="G191">
            <v>34</v>
          </cell>
          <cell r="H191">
            <v>2402.9999999988004</v>
          </cell>
          <cell r="I191">
            <v>39527.737374305558</v>
          </cell>
          <cell r="J191">
            <v>12</v>
          </cell>
          <cell r="K191" t="str">
            <v>ноолууран бүтээгдэхүүн</v>
          </cell>
        </row>
        <row r="192">
          <cell r="A192" t="str">
            <v>5105.31.20</v>
          </cell>
          <cell r="B192" t="str">
            <v xml:space="preserve">344 </v>
          </cell>
          <cell r="C192" t="str">
            <v>100</v>
          </cell>
          <cell r="D192" t="str">
            <v>180</v>
          </cell>
          <cell r="E192">
            <v>0</v>
          </cell>
          <cell r="F192">
            <v>0</v>
          </cell>
          <cell r="G192">
            <v>8</v>
          </cell>
          <cell r="H192">
            <v>400</v>
          </cell>
          <cell r="I192">
            <v>39527.737374305558</v>
          </cell>
          <cell r="J192">
            <v>12</v>
          </cell>
          <cell r="K192" t="str">
            <v>ноолууран бүтээгдэхүүн</v>
          </cell>
        </row>
        <row r="193">
          <cell r="A193" t="str">
            <v>6101.90.20</v>
          </cell>
          <cell r="B193" t="str">
            <v xml:space="preserve">380 </v>
          </cell>
          <cell r="C193" t="str">
            <v>100</v>
          </cell>
          <cell r="D193" t="str">
            <v>180</v>
          </cell>
          <cell r="E193">
            <v>1</v>
          </cell>
          <cell r="F193">
            <v>156.81877934272302</v>
          </cell>
          <cell r="G193">
            <v>1</v>
          </cell>
          <cell r="H193">
            <v>156.81877934272302</v>
          </cell>
          <cell r="I193">
            <v>39527.737374305558</v>
          </cell>
          <cell r="J193">
            <v>12</v>
          </cell>
          <cell r="K193" t="str">
            <v>ноолууран бүтээгдэхүүн</v>
          </cell>
        </row>
        <row r="194">
          <cell r="A194" t="str">
            <v>6110.12.00</v>
          </cell>
          <cell r="B194" t="str">
            <v xml:space="preserve">348 </v>
          </cell>
          <cell r="C194" t="str">
            <v>100</v>
          </cell>
          <cell r="D194" t="str">
            <v>111</v>
          </cell>
          <cell r="E194">
            <v>0</v>
          </cell>
          <cell r="F194">
            <v>0</v>
          </cell>
          <cell r="G194">
            <v>122</v>
          </cell>
          <cell r="H194">
            <v>4409.3999989946005</v>
          </cell>
          <cell r="I194">
            <v>39527.737374305558</v>
          </cell>
          <cell r="J194">
            <v>12</v>
          </cell>
          <cell r="K194" t="str">
            <v>ноолууран бүтээгдэхүүн</v>
          </cell>
        </row>
        <row r="195">
          <cell r="A195" t="str">
            <v>6102.10.20</v>
          </cell>
          <cell r="B195" t="str">
            <v xml:space="preserve">124 </v>
          </cell>
          <cell r="C195" t="str">
            <v>100</v>
          </cell>
          <cell r="D195" t="str">
            <v>111</v>
          </cell>
          <cell r="E195">
            <v>0</v>
          </cell>
          <cell r="F195">
            <v>0</v>
          </cell>
          <cell r="G195">
            <v>93</v>
          </cell>
          <cell r="H195">
            <v>11343.599999964001</v>
          </cell>
          <cell r="I195">
            <v>39527.737374305558</v>
          </cell>
          <cell r="J195">
            <v>12</v>
          </cell>
          <cell r="K195" t="str">
            <v>ноолууран бүтээгдэхүүн</v>
          </cell>
        </row>
        <row r="196">
          <cell r="A196" t="str">
            <v>6301.20.10</v>
          </cell>
          <cell r="B196" t="str">
            <v xml:space="preserve">056 </v>
          </cell>
          <cell r="C196" t="str">
            <v>100</v>
          </cell>
          <cell r="D196" t="str">
            <v>111</v>
          </cell>
          <cell r="E196">
            <v>0</v>
          </cell>
          <cell r="F196">
            <v>0</v>
          </cell>
          <cell r="G196">
            <v>10</v>
          </cell>
          <cell r="H196">
            <v>180</v>
          </cell>
          <cell r="I196">
            <v>39527.737374305558</v>
          </cell>
          <cell r="J196">
            <v>12</v>
          </cell>
          <cell r="K196" t="str">
            <v>ноолууран бүтээгдэхүүн</v>
          </cell>
        </row>
        <row r="197">
          <cell r="A197" t="str">
            <v>6110.12.00</v>
          </cell>
          <cell r="B197" t="str">
            <v xml:space="preserve">840 </v>
          </cell>
          <cell r="C197" t="str">
            <v>100</v>
          </cell>
          <cell r="D197" t="str">
            <v>180</v>
          </cell>
          <cell r="E197">
            <v>0</v>
          </cell>
          <cell r="F197">
            <v>0</v>
          </cell>
          <cell r="G197">
            <v>779</v>
          </cell>
          <cell r="H197">
            <v>31503.099994999942</v>
          </cell>
          <cell r="I197">
            <v>39527.737374305558</v>
          </cell>
          <cell r="J197">
            <v>12</v>
          </cell>
          <cell r="K197" t="str">
            <v>ноолууран бүтээгдэхүүн</v>
          </cell>
        </row>
        <row r="198">
          <cell r="A198" t="str">
            <v>5105.31.30</v>
          </cell>
          <cell r="B198" t="str">
            <v xml:space="preserve">826 </v>
          </cell>
          <cell r="C198" t="str">
            <v>100</v>
          </cell>
          <cell r="D198" t="str">
            <v>111</v>
          </cell>
          <cell r="E198">
            <v>512.70000000000005</v>
          </cell>
          <cell r="F198">
            <v>1822.6946523267591</v>
          </cell>
          <cell r="G198">
            <v>512.70000000000005</v>
          </cell>
          <cell r="H198">
            <v>1822.6946523267591</v>
          </cell>
          <cell r="I198">
            <v>39527.737374305558</v>
          </cell>
          <cell r="J198">
            <v>12</v>
          </cell>
          <cell r="K198" t="str">
            <v>ноолуур</v>
          </cell>
        </row>
        <row r="199">
          <cell r="A199" t="str">
            <v>6104.41.20</v>
          </cell>
          <cell r="B199" t="str">
            <v xml:space="preserve">414 </v>
          </cell>
          <cell r="C199" t="str">
            <v>100</v>
          </cell>
          <cell r="D199" t="str">
            <v>111</v>
          </cell>
          <cell r="E199">
            <v>0</v>
          </cell>
          <cell r="F199">
            <v>0</v>
          </cell>
          <cell r="G199">
            <v>157</v>
          </cell>
          <cell r="H199">
            <v>10441.199999998498</v>
          </cell>
          <cell r="I199">
            <v>39527.737374305558</v>
          </cell>
          <cell r="J199">
            <v>12</v>
          </cell>
          <cell r="K199" t="str">
            <v>ноолууран бүтээгдэхүүн</v>
          </cell>
        </row>
        <row r="200">
          <cell r="A200" t="str">
            <v>5105.31.10</v>
          </cell>
          <cell r="B200" t="str">
            <v xml:space="preserve">356 </v>
          </cell>
          <cell r="C200" t="str">
            <v>100</v>
          </cell>
          <cell r="D200" t="str">
            <v>111</v>
          </cell>
          <cell r="E200">
            <v>900</v>
          </cell>
          <cell r="F200">
            <v>84033</v>
          </cell>
          <cell r="G200">
            <v>3871.3</v>
          </cell>
          <cell r="H200">
            <v>345022.18099999998</v>
          </cell>
          <cell r="I200">
            <v>39527.737374305558</v>
          </cell>
          <cell r="J200">
            <v>12</v>
          </cell>
          <cell r="K200" t="str">
            <v>ноолуур</v>
          </cell>
        </row>
        <row r="201">
          <cell r="A201" t="str">
            <v>6110.12.00</v>
          </cell>
          <cell r="B201" t="str">
            <v xml:space="preserve">203 </v>
          </cell>
          <cell r="C201" t="str">
            <v>100</v>
          </cell>
          <cell r="D201" t="str">
            <v>111</v>
          </cell>
          <cell r="E201">
            <v>95</v>
          </cell>
          <cell r="F201">
            <v>3029.2499999940001</v>
          </cell>
          <cell r="G201">
            <v>1121</v>
          </cell>
          <cell r="H201">
            <v>37541.469999955618</v>
          </cell>
          <cell r="I201">
            <v>39527.737374305558</v>
          </cell>
          <cell r="J201">
            <v>12</v>
          </cell>
          <cell r="K201" t="str">
            <v>ноолууран бүтээгдэхүүн</v>
          </cell>
        </row>
        <row r="202">
          <cell r="A202" t="str">
            <v>6110.12.00</v>
          </cell>
          <cell r="B202" t="str">
            <v xml:space="preserve">643 </v>
          </cell>
          <cell r="C202" t="str">
            <v>100</v>
          </cell>
          <cell r="D202" t="str">
            <v>111</v>
          </cell>
          <cell r="E202">
            <v>1068</v>
          </cell>
          <cell r="F202">
            <v>10690.471182196834</v>
          </cell>
          <cell r="G202">
            <v>5281</v>
          </cell>
          <cell r="H202">
            <v>125993.38463612243</v>
          </cell>
          <cell r="I202">
            <v>39527.737374305558</v>
          </cell>
          <cell r="J202">
            <v>12</v>
          </cell>
          <cell r="K202" t="str">
            <v>ноолууран бүтээгдэхүүн</v>
          </cell>
        </row>
        <row r="203">
          <cell r="A203" t="str">
            <v>5105.31.10</v>
          </cell>
          <cell r="B203" t="str">
            <v xml:space="preserve">826 </v>
          </cell>
          <cell r="C203" t="str">
            <v>100</v>
          </cell>
          <cell r="D203" t="str">
            <v>111</v>
          </cell>
          <cell r="E203">
            <v>25559</v>
          </cell>
          <cell r="F203">
            <v>1839128.6553476732</v>
          </cell>
          <cell r="G203">
            <v>141870</v>
          </cell>
          <cell r="H203">
            <v>9956486.0206073988</v>
          </cell>
          <cell r="I203">
            <v>39527.737374305558</v>
          </cell>
          <cell r="J203">
            <v>12</v>
          </cell>
          <cell r="K203" t="str">
            <v>ноолуур</v>
          </cell>
        </row>
        <row r="204">
          <cell r="A204" t="str">
            <v>6104.51.20</v>
          </cell>
          <cell r="B204" t="str">
            <v xml:space="preserve">442 </v>
          </cell>
          <cell r="C204" t="str">
            <v>100</v>
          </cell>
          <cell r="D204" t="str">
            <v>111</v>
          </cell>
          <cell r="E204">
            <v>0</v>
          </cell>
          <cell r="F204">
            <v>0</v>
          </cell>
          <cell r="G204">
            <v>2</v>
          </cell>
          <cell r="H204">
            <v>138</v>
          </cell>
          <cell r="I204">
            <v>39527.737374305558</v>
          </cell>
          <cell r="J204">
            <v>12</v>
          </cell>
          <cell r="K204" t="str">
            <v>ноолууран бүтээгдэхүүн</v>
          </cell>
        </row>
        <row r="205">
          <cell r="A205" t="str">
            <v>6110.12.00</v>
          </cell>
          <cell r="B205" t="str">
            <v xml:space="preserve">410 </v>
          </cell>
          <cell r="C205" t="str">
            <v>100</v>
          </cell>
          <cell r="D205" t="str">
            <v>111</v>
          </cell>
          <cell r="E205">
            <v>1715</v>
          </cell>
          <cell r="F205">
            <v>68150.509999958012</v>
          </cell>
          <cell r="G205">
            <v>9167</v>
          </cell>
          <cell r="H205">
            <v>395377.19538561685</v>
          </cell>
          <cell r="I205">
            <v>39527.737374305558</v>
          </cell>
          <cell r="J205">
            <v>12</v>
          </cell>
          <cell r="K205" t="str">
            <v>ноолууран бүтээгдэхүүн</v>
          </cell>
        </row>
        <row r="206">
          <cell r="A206" t="str">
            <v>5105.31.10</v>
          </cell>
          <cell r="B206" t="str">
            <v xml:space="preserve">156 </v>
          </cell>
          <cell r="C206" t="str">
            <v>100</v>
          </cell>
          <cell r="D206" t="str">
            <v>111</v>
          </cell>
          <cell r="E206">
            <v>39627.600000000006</v>
          </cell>
          <cell r="F206">
            <v>2452003.9</v>
          </cell>
          <cell r="G206">
            <v>804473.03000000014</v>
          </cell>
          <cell r="H206">
            <v>46473093.010000005</v>
          </cell>
          <cell r="I206">
            <v>39527.737374305558</v>
          </cell>
          <cell r="J206">
            <v>12</v>
          </cell>
          <cell r="K206" t="str">
            <v>ноолуур</v>
          </cell>
        </row>
        <row r="207">
          <cell r="A207" t="str">
            <v>6104.61.20</v>
          </cell>
          <cell r="B207" t="str">
            <v xml:space="preserve">826 </v>
          </cell>
          <cell r="C207" t="str">
            <v>100</v>
          </cell>
          <cell r="D207" t="str">
            <v>111</v>
          </cell>
          <cell r="E207">
            <v>0</v>
          </cell>
          <cell r="F207">
            <v>0</v>
          </cell>
          <cell r="G207">
            <v>16</v>
          </cell>
          <cell r="H207">
            <v>960</v>
          </cell>
          <cell r="I207">
            <v>39527.737374305558</v>
          </cell>
          <cell r="J207">
            <v>12</v>
          </cell>
          <cell r="K207" t="str">
            <v>ноолууран бүтээгдэхүүн</v>
          </cell>
        </row>
        <row r="208">
          <cell r="A208" t="str">
            <v>6110.12.00</v>
          </cell>
          <cell r="B208" t="str">
            <v xml:space="preserve">826 </v>
          </cell>
          <cell r="C208" t="str">
            <v>100</v>
          </cell>
          <cell r="D208" t="str">
            <v>180</v>
          </cell>
          <cell r="E208">
            <v>48</v>
          </cell>
          <cell r="F208">
            <v>4038</v>
          </cell>
          <cell r="G208">
            <v>376</v>
          </cell>
          <cell r="H208">
            <v>17241.039899999942</v>
          </cell>
          <cell r="I208">
            <v>39527.737374305558</v>
          </cell>
          <cell r="J208">
            <v>12</v>
          </cell>
          <cell r="K208" t="str">
            <v>ноолууран бүтээгдэхүүн</v>
          </cell>
        </row>
        <row r="209">
          <cell r="A209" t="str">
            <v>6104.41.20</v>
          </cell>
          <cell r="B209" t="str">
            <v xml:space="preserve">442 </v>
          </cell>
          <cell r="C209" t="str">
            <v>100</v>
          </cell>
          <cell r="D209" t="str">
            <v>111</v>
          </cell>
          <cell r="E209">
            <v>0</v>
          </cell>
          <cell r="F209">
            <v>0</v>
          </cell>
          <cell r="G209">
            <v>3</v>
          </cell>
          <cell r="H209">
            <v>327.99999999999</v>
          </cell>
          <cell r="I209">
            <v>39527.737374305558</v>
          </cell>
          <cell r="J209">
            <v>12</v>
          </cell>
          <cell r="K209" t="str">
            <v>ноолууран бүтээгдэхүүн</v>
          </cell>
        </row>
        <row r="210">
          <cell r="A210" t="str">
            <v>5105.31.10</v>
          </cell>
          <cell r="B210" t="str">
            <v xml:space="preserve">840 </v>
          </cell>
          <cell r="C210" t="str">
            <v>100</v>
          </cell>
          <cell r="D210" t="str">
            <v>111</v>
          </cell>
          <cell r="E210">
            <v>9140.5</v>
          </cell>
          <cell r="F210">
            <v>630694.5</v>
          </cell>
          <cell r="G210">
            <v>18515.5</v>
          </cell>
          <cell r="H210">
            <v>1387469.5</v>
          </cell>
          <cell r="I210">
            <v>39527.737374305558</v>
          </cell>
          <cell r="J210">
            <v>12</v>
          </cell>
          <cell r="K210" t="str">
            <v>ноолуур</v>
          </cell>
        </row>
        <row r="211">
          <cell r="A211" t="str">
            <v>6104.61.20</v>
          </cell>
          <cell r="B211" t="str">
            <v xml:space="preserve">250 </v>
          </cell>
          <cell r="C211" t="str">
            <v>100</v>
          </cell>
          <cell r="D211" t="str">
            <v>111</v>
          </cell>
          <cell r="E211">
            <v>0</v>
          </cell>
          <cell r="F211">
            <v>0</v>
          </cell>
          <cell r="G211">
            <v>114</v>
          </cell>
          <cell r="H211">
            <v>4082.5999999964006</v>
          </cell>
          <cell r="I211">
            <v>39527.737374305558</v>
          </cell>
          <cell r="J211">
            <v>12</v>
          </cell>
          <cell r="K211" t="str">
            <v>ноолууран бүтээгдэхүүн</v>
          </cell>
        </row>
        <row r="212">
          <cell r="A212" t="str">
            <v>6110.12.00</v>
          </cell>
          <cell r="B212" t="str">
            <v xml:space="preserve">826 </v>
          </cell>
          <cell r="C212" t="str">
            <v>100</v>
          </cell>
          <cell r="D212" t="str">
            <v>111</v>
          </cell>
          <cell r="E212">
            <v>429</v>
          </cell>
          <cell r="F212">
            <v>35015.999999999498</v>
          </cell>
          <cell r="G212">
            <v>10048</v>
          </cell>
          <cell r="H212">
            <v>318139.43768177257</v>
          </cell>
          <cell r="I212">
            <v>39527.737374305558</v>
          </cell>
          <cell r="J212">
            <v>12</v>
          </cell>
          <cell r="K212" t="str">
            <v>ноолууран бүтээгдэхүүн</v>
          </cell>
        </row>
        <row r="213">
          <cell r="A213" t="str">
            <v>6104.41.20</v>
          </cell>
          <cell r="B213" t="str">
            <v xml:space="preserve">056 </v>
          </cell>
          <cell r="C213" t="str">
            <v>100</v>
          </cell>
          <cell r="D213" t="str">
            <v>111</v>
          </cell>
          <cell r="E213">
            <v>0</v>
          </cell>
          <cell r="F213">
            <v>0</v>
          </cell>
          <cell r="G213">
            <v>132</v>
          </cell>
          <cell r="H213">
            <v>5877.4</v>
          </cell>
          <cell r="I213">
            <v>39527.737374305558</v>
          </cell>
          <cell r="J213">
            <v>12</v>
          </cell>
          <cell r="K213" t="str">
            <v>ноолууран бүтээгдэхүүн</v>
          </cell>
        </row>
        <row r="214">
          <cell r="A214" t="str">
            <v>5102.11.20</v>
          </cell>
          <cell r="B214" t="str">
            <v xml:space="preserve">356 </v>
          </cell>
          <cell r="C214" t="str">
            <v>100</v>
          </cell>
          <cell r="D214" t="str">
            <v>180</v>
          </cell>
          <cell r="E214">
            <v>0</v>
          </cell>
          <cell r="F214">
            <v>0</v>
          </cell>
          <cell r="G214">
            <v>10</v>
          </cell>
          <cell r="H214">
            <v>690</v>
          </cell>
          <cell r="I214">
            <v>39527.737374305558</v>
          </cell>
          <cell r="J214">
            <v>12</v>
          </cell>
          <cell r="K214" t="str">
            <v>ноолуур</v>
          </cell>
        </row>
        <row r="215">
          <cell r="A215" t="str">
            <v>6104.61.20</v>
          </cell>
          <cell r="B215" t="str">
            <v xml:space="preserve">392 </v>
          </cell>
          <cell r="C215" t="str">
            <v>300</v>
          </cell>
          <cell r="D215" t="str">
            <v>113</v>
          </cell>
          <cell r="E215">
            <v>25</v>
          </cell>
          <cell r="F215">
            <v>1164.75</v>
          </cell>
          <cell r="G215">
            <v>25</v>
          </cell>
          <cell r="H215">
            <v>1164.75</v>
          </cell>
          <cell r="I215">
            <v>39527.737374305558</v>
          </cell>
          <cell r="J215">
            <v>12</v>
          </cell>
          <cell r="K215" t="str">
            <v>ноолууран бүтээгдэхүүн</v>
          </cell>
        </row>
        <row r="216">
          <cell r="A216" t="str">
            <v>6102.10.20</v>
          </cell>
          <cell r="B216" t="str">
            <v xml:space="preserve">040 </v>
          </cell>
          <cell r="C216" t="str">
            <v>100</v>
          </cell>
          <cell r="D216" t="str">
            <v>180</v>
          </cell>
          <cell r="E216">
            <v>0</v>
          </cell>
          <cell r="F216">
            <v>0</v>
          </cell>
          <cell r="G216">
            <v>1</v>
          </cell>
          <cell r="H216">
            <v>144</v>
          </cell>
          <cell r="I216">
            <v>39527.737374305558</v>
          </cell>
          <cell r="J216">
            <v>12</v>
          </cell>
          <cell r="K216" t="str">
            <v>ноолууран бүтээгдэхүүн</v>
          </cell>
        </row>
        <row r="217">
          <cell r="A217" t="str">
            <v>6102.10.20</v>
          </cell>
          <cell r="B217" t="str">
            <v xml:space="preserve">276 </v>
          </cell>
          <cell r="C217" t="str">
            <v>100</v>
          </cell>
          <cell r="D217" t="str">
            <v>310</v>
          </cell>
          <cell r="E217">
            <v>0</v>
          </cell>
          <cell r="F217">
            <v>0</v>
          </cell>
          <cell r="G217">
            <v>15</v>
          </cell>
          <cell r="H217">
            <v>850</v>
          </cell>
          <cell r="I217">
            <v>39527.737374305558</v>
          </cell>
          <cell r="J217">
            <v>12</v>
          </cell>
          <cell r="K217" t="str">
            <v>ноолууран бүтээгдэхүүн</v>
          </cell>
        </row>
        <row r="218">
          <cell r="A218" t="str">
            <v>6110.12.00</v>
          </cell>
          <cell r="B218" t="str">
            <v xml:space="preserve">392 </v>
          </cell>
          <cell r="C218" t="str">
            <v>100</v>
          </cell>
          <cell r="D218" t="str">
            <v>111</v>
          </cell>
          <cell r="E218">
            <v>380</v>
          </cell>
          <cell r="F218">
            <v>10449</v>
          </cell>
          <cell r="G218">
            <v>8830</v>
          </cell>
          <cell r="H218">
            <v>301304.09999968589</v>
          </cell>
          <cell r="I218">
            <v>39527.737374305558</v>
          </cell>
          <cell r="J218">
            <v>12</v>
          </cell>
          <cell r="K218" t="str">
            <v>ноолууран бүтээгдэхүүн</v>
          </cell>
        </row>
        <row r="219">
          <cell r="A219" t="str">
            <v>6301.20.10</v>
          </cell>
          <cell r="B219" t="str">
            <v xml:space="preserve">528 </v>
          </cell>
          <cell r="C219" t="str">
            <v>100</v>
          </cell>
          <cell r="D219" t="str">
            <v>111</v>
          </cell>
          <cell r="E219">
            <v>0</v>
          </cell>
          <cell r="F219">
            <v>0</v>
          </cell>
          <cell r="G219">
            <v>32</v>
          </cell>
          <cell r="H219">
            <v>1168</v>
          </cell>
          <cell r="I219">
            <v>39527.737374305558</v>
          </cell>
          <cell r="J219">
            <v>12</v>
          </cell>
          <cell r="K219" t="str">
            <v>ноолууран бүтээгдэхүүн</v>
          </cell>
        </row>
        <row r="220">
          <cell r="A220" t="str">
            <v>6104.41.20</v>
          </cell>
          <cell r="B220" t="str">
            <v xml:space="preserve">250 </v>
          </cell>
          <cell r="C220" t="str">
            <v>300</v>
          </cell>
          <cell r="D220" t="str">
            <v>113</v>
          </cell>
          <cell r="E220">
            <v>91</v>
          </cell>
          <cell r="F220">
            <v>3917.5499999999997</v>
          </cell>
          <cell r="G220">
            <v>91</v>
          </cell>
          <cell r="H220">
            <v>3917.5499999999997</v>
          </cell>
          <cell r="I220">
            <v>39527.737374305558</v>
          </cell>
          <cell r="J220">
            <v>12</v>
          </cell>
          <cell r="K220" t="str">
            <v>ноолууран бүтээгдэхүүн</v>
          </cell>
        </row>
        <row r="221">
          <cell r="A221" t="str">
            <v>6301.20.10</v>
          </cell>
          <cell r="B221" t="str">
            <v xml:space="preserve">246 </v>
          </cell>
          <cell r="C221" t="str">
            <v>100</v>
          </cell>
          <cell r="D221" t="str">
            <v>111</v>
          </cell>
          <cell r="E221">
            <v>0</v>
          </cell>
          <cell r="F221">
            <v>0</v>
          </cell>
          <cell r="G221">
            <v>12</v>
          </cell>
          <cell r="H221">
            <v>2091</v>
          </cell>
          <cell r="I221">
            <v>39527.737374305558</v>
          </cell>
          <cell r="J221">
            <v>12</v>
          </cell>
          <cell r="K221" t="str">
            <v>ноолууран бүтээгдэхүүн</v>
          </cell>
        </row>
        <row r="222">
          <cell r="A222" t="str">
            <v>6110.12.00</v>
          </cell>
          <cell r="B222" t="str">
            <v xml:space="preserve">840 </v>
          </cell>
          <cell r="C222" t="str">
            <v>100</v>
          </cell>
          <cell r="D222" t="str">
            <v>111</v>
          </cell>
          <cell r="E222">
            <v>360</v>
          </cell>
          <cell r="F222">
            <v>18823.149999990179</v>
          </cell>
          <cell r="G222">
            <v>7233</v>
          </cell>
          <cell r="H222">
            <v>359804.86948777526</v>
          </cell>
          <cell r="I222">
            <v>39527.737374305558</v>
          </cell>
          <cell r="J222">
            <v>12</v>
          </cell>
          <cell r="K222" t="str">
            <v>ноолууран бүтээгдэхүүн</v>
          </cell>
        </row>
        <row r="223">
          <cell r="A223" t="str">
            <v>5105.31.30</v>
          </cell>
          <cell r="B223" t="str">
            <v xml:space="preserve">414 </v>
          </cell>
          <cell r="C223" t="str">
            <v>100</v>
          </cell>
          <cell r="D223" t="str">
            <v>111</v>
          </cell>
          <cell r="E223">
            <v>0</v>
          </cell>
          <cell r="F223">
            <v>0</v>
          </cell>
          <cell r="G223">
            <v>65</v>
          </cell>
          <cell r="H223">
            <v>5200</v>
          </cell>
          <cell r="I223">
            <v>39527.737374305558</v>
          </cell>
          <cell r="J223">
            <v>12</v>
          </cell>
          <cell r="K223" t="str">
            <v>ноолуур</v>
          </cell>
        </row>
        <row r="224">
          <cell r="A224" t="str">
            <v>6104.41.20</v>
          </cell>
          <cell r="B224" t="str">
            <v xml:space="preserve">276 </v>
          </cell>
          <cell r="C224" t="str">
            <v>100</v>
          </cell>
          <cell r="D224" t="str">
            <v>310</v>
          </cell>
          <cell r="E224">
            <v>0</v>
          </cell>
          <cell r="F224">
            <v>0</v>
          </cell>
          <cell r="G224">
            <v>5</v>
          </cell>
          <cell r="H224">
            <v>248</v>
          </cell>
          <cell r="I224">
            <v>39527.737374305558</v>
          </cell>
          <cell r="J224">
            <v>12</v>
          </cell>
          <cell r="K224" t="str">
            <v>ноолууран бүтээгдэхүүн</v>
          </cell>
        </row>
        <row r="225">
          <cell r="A225" t="str">
            <v>6110.12.00</v>
          </cell>
          <cell r="B225" t="str">
            <v xml:space="preserve">276 </v>
          </cell>
          <cell r="C225" t="str">
            <v>100</v>
          </cell>
          <cell r="D225" t="str">
            <v>111</v>
          </cell>
          <cell r="E225">
            <v>756</v>
          </cell>
          <cell r="F225">
            <v>55304.185510865405</v>
          </cell>
          <cell r="G225">
            <v>28558</v>
          </cell>
          <cell r="H225">
            <v>1013978.988633053</v>
          </cell>
          <cell r="I225">
            <v>39527.737374305558</v>
          </cell>
          <cell r="J225">
            <v>12</v>
          </cell>
          <cell r="K225" t="str">
            <v>ноолууран бүтээгдэхүүн</v>
          </cell>
        </row>
        <row r="226">
          <cell r="A226" t="str">
            <v>6110.12.00</v>
          </cell>
          <cell r="B226" t="str">
            <v xml:space="preserve">250 </v>
          </cell>
          <cell r="C226" t="str">
            <v>300</v>
          </cell>
          <cell r="D226" t="str">
            <v>113</v>
          </cell>
          <cell r="E226">
            <v>702</v>
          </cell>
          <cell r="F226">
            <v>37885.499999996602</v>
          </cell>
          <cell r="G226">
            <v>702</v>
          </cell>
          <cell r="H226">
            <v>37885.499999996602</v>
          </cell>
          <cell r="I226">
            <v>39527.737374305558</v>
          </cell>
          <cell r="J226">
            <v>12</v>
          </cell>
          <cell r="K226" t="str">
            <v>ноолууран бүтээгдэхүүн</v>
          </cell>
        </row>
        <row r="227">
          <cell r="A227" t="str">
            <v>6110.12.00</v>
          </cell>
          <cell r="B227" t="str">
            <v xml:space="preserve">724 </v>
          </cell>
          <cell r="C227" t="str">
            <v>100</v>
          </cell>
          <cell r="D227" t="str">
            <v>180</v>
          </cell>
          <cell r="E227">
            <v>0</v>
          </cell>
          <cell r="F227">
            <v>0</v>
          </cell>
          <cell r="G227">
            <v>53</v>
          </cell>
          <cell r="H227">
            <v>1124</v>
          </cell>
          <cell r="I227">
            <v>39527.737374305558</v>
          </cell>
          <cell r="J227">
            <v>12</v>
          </cell>
          <cell r="K227" t="str">
            <v>ноолууран бүтээгдэхүүн</v>
          </cell>
        </row>
        <row r="228">
          <cell r="A228" t="str">
            <v>6102.10.20</v>
          </cell>
          <cell r="B228" t="str">
            <v xml:space="preserve">208 </v>
          </cell>
          <cell r="C228" t="str">
            <v>100</v>
          </cell>
          <cell r="D228" t="str">
            <v>180</v>
          </cell>
          <cell r="E228">
            <v>10</v>
          </cell>
          <cell r="F228">
            <v>460</v>
          </cell>
          <cell r="G228">
            <v>10</v>
          </cell>
          <cell r="H228">
            <v>460</v>
          </cell>
          <cell r="I228">
            <v>39527.737374305558</v>
          </cell>
          <cell r="J228">
            <v>12</v>
          </cell>
          <cell r="K228" t="str">
            <v>ноолууран бүтээгдэхүүн</v>
          </cell>
        </row>
        <row r="229">
          <cell r="A229" t="str">
            <v>6104.41.20</v>
          </cell>
          <cell r="B229" t="str">
            <v xml:space="preserve">414 </v>
          </cell>
          <cell r="C229" t="str">
            <v>100</v>
          </cell>
          <cell r="D229" t="str">
            <v>180</v>
          </cell>
          <cell r="E229">
            <v>1</v>
          </cell>
          <cell r="F229">
            <v>50.4</v>
          </cell>
          <cell r="G229">
            <v>1</v>
          </cell>
          <cell r="H229">
            <v>50.4</v>
          </cell>
          <cell r="I229">
            <v>39527.737374305558</v>
          </cell>
          <cell r="J229">
            <v>12</v>
          </cell>
          <cell r="K229" t="str">
            <v>ноолууран бүтээгдэхүүн</v>
          </cell>
        </row>
        <row r="230">
          <cell r="A230" t="str">
            <v>5105.31.10</v>
          </cell>
          <cell r="B230" t="str">
            <v xml:space="preserve">756 </v>
          </cell>
          <cell r="C230" t="str">
            <v>100</v>
          </cell>
          <cell r="D230" t="str">
            <v>111</v>
          </cell>
          <cell r="E230">
            <v>0</v>
          </cell>
          <cell r="F230">
            <v>0</v>
          </cell>
          <cell r="G230">
            <v>4100</v>
          </cell>
          <cell r="H230">
            <v>233700</v>
          </cell>
          <cell r="I230">
            <v>39527.737374305558</v>
          </cell>
          <cell r="J230">
            <v>12</v>
          </cell>
          <cell r="K230" t="str">
            <v>ноолуур</v>
          </cell>
        </row>
        <row r="231">
          <cell r="A231" t="str">
            <v>6110.12.00</v>
          </cell>
          <cell r="B231" t="str">
            <v xml:space="preserve">380 </v>
          </cell>
          <cell r="C231" t="str">
            <v>100</v>
          </cell>
          <cell r="D231" t="str">
            <v>111</v>
          </cell>
          <cell r="E231">
            <v>2768</v>
          </cell>
          <cell r="F231">
            <v>108888.05837208821</v>
          </cell>
          <cell r="G231">
            <v>44048</v>
          </cell>
          <cell r="H231">
            <v>1639971.8461496898</v>
          </cell>
          <cell r="I231">
            <v>39527.737374305558</v>
          </cell>
          <cell r="J231">
            <v>12</v>
          </cell>
          <cell r="K231" t="str">
            <v>ноолууран бүтээгдэхүүн</v>
          </cell>
        </row>
        <row r="232">
          <cell r="A232" t="str">
            <v>6301.20.10</v>
          </cell>
          <cell r="B232" t="str">
            <v xml:space="preserve">036 </v>
          </cell>
          <cell r="C232" t="str">
            <v>100</v>
          </cell>
          <cell r="D232" t="str">
            <v>111</v>
          </cell>
          <cell r="E232">
            <v>7</v>
          </cell>
          <cell r="F232">
            <v>476</v>
          </cell>
          <cell r="G232">
            <v>7</v>
          </cell>
          <cell r="H232">
            <v>476</v>
          </cell>
          <cell r="I232">
            <v>39527.737374305558</v>
          </cell>
          <cell r="J232">
            <v>12</v>
          </cell>
          <cell r="K232" t="str">
            <v>ноолууран бүтээгдэхүүн</v>
          </cell>
        </row>
        <row r="233">
          <cell r="A233" t="str">
            <v>6102.10.20</v>
          </cell>
          <cell r="B233" t="str">
            <v xml:space="preserve">392 </v>
          </cell>
          <cell r="C233" t="str">
            <v>100</v>
          </cell>
          <cell r="D233" t="str">
            <v>180</v>
          </cell>
          <cell r="E233">
            <v>0</v>
          </cell>
          <cell r="F233">
            <v>0</v>
          </cell>
          <cell r="G233">
            <v>1</v>
          </cell>
          <cell r="H233">
            <v>56.8</v>
          </cell>
          <cell r="I233">
            <v>39527.737374305558</v>
          </cell>
          <cell r="J233">
            <v>12</v>
          </cell>
          <cell r="K233" t="str">
            <v>ноолууран бүтээгдэхүүн</v>
          </cell>
        </row>
        <row r="234">
          <cell r="A234" t="str">
            <v>6104.41.20</v>
          </cell>
          <cell r="B234" t="str">
            <v xml:space="preserve">380 </v>
          </cell>
          <cell r="C234" t="str">
            <v>100</v>
          </cell>
          <cell r="D234" t="str">
            <v>111</v>
          </cell>
          <cell r="E234">
            <v>0</v>
          </cell>
          <cell r="F234">
            <v>0</v>
          </cell>
          <cell r="G234">
            <v>35</v>
          </cell>
          <cell r="H234">
            <v>1895.5817502276752</v>
          </cell>
          <cell r="I234">
            <v>39527.737374305558</v>
          </cell>
          <cell r="J234">
            <v>12</v>
          </cell>
          <cell r="K234" t="str">
            <v>ноолууран бүтээгдэхүүн</v>
          </cell>
        </row>
        <row r="235">
          <cell r="A235" t="str">
            <v>6110.12.00</v>
          </cell>
          <cell r="B235" t="str">
            <v xml:space="preserve">276 </v>
          </cell>
          <cell r="C235" t="str">
            <v>100</v>
          </cell>
          <cell r="D235" t="str">
            <v>310</v>
          </cell>
          <cell r="E235">
            <v>0</v>
          </cell>
          <cell r="F235">
            <v>0</v>
          </cell>
          <cell r="G235">
            <v>53</v>
          </cell>
          <cell r="H235">
            <v>2025.9999999979002</v>
          </cell>
          <cell r="I235">
            <v>39527.737374305558</v>
          </cell>
          <cell r="J235">
            <v>12</v>
          </cell>
          <cell r="K235" t="str">
            <v>ноолууран бүтээгдэхүүн</v>
          </cell>
        </row>
        <row r="236">
          <cell r="A236" t="str">
            <v>6110.12.00</v>
          </cell>
          <cell r="B236" t="str">
            <v xml:space="preserve">392 </v>
          </cell>
          <cell r="C236" t="str">
            <v>100</v>
          </cell>
          <cell r="D236" t="str">
            <v>310</v>
          </cell>
          <cell r="E236">
            <v>0</v>
          </cell>
          <cell r="F236">
            <v>0</v>
          </cell>
          <cell r="G236">
            <v>32</v>
          </cell>
          <cell r="H236">
            <v>2160</v>
          </cell>
          <cell r="I236">
            <v>39527.737374305558</v>
          </cell>
          <cell r="J236">
            <v>12</v>
          </cell>
          <cell r="K236" t="str">
            <v>ноолууран бүтээгдэхүүн</v>
          </cell>
        </row>
        <row r="237">
          <cell r="A237" t="str">
            <v>6102.10.20</v>
          </cell>
          <cell r="B237" t="str">
            <v xml:space="preserve">392 </v>
          </cell>
          <cell r="C237" t="str">
            <v>100</v>
          </cell>
          <cell r="D237" t="str">
            <v>111</v>
          </cell>
          <cell r="E237">
            <v>0</v>
          </cell>
          <cell r="F237">
            <v>0</v>
          </cell>
          <cell r="G237">
            <v>91</v>
          </cell>
          <cell r="H237">
            <v>7591.9999999949996</v>
          </cell>
          <cell r="I237">
            <v>39527.737374305558</v>
          </cell>
          <cell r="J237">
            <v>12</v>
          </cell>
          <cell r="K237" t="str">
            <v>ноолууран бүтээгдэхүүн</v>
          </cell>
        </row>
        <row r="238">
          <cell r="A238" t="str">
            <v>6301.20.10</v>
          </cell>
          <cell r="B238" t="str">
            <v xml:space="preserve">276 </v>
          </cell>
          <cell r="C238" t="str">
            <v>100</v>
          </cell>
          <cell r="D238" t="str">
            <v>111</v>
          </cell>
          <cell r="E238">
            <v>17</v>
          </cell>
          <cell r="F238">
            <v>905.69999999940001</v>
          </cell>
          <cell r="G238">
            <v>32</v>
          </cell>
          <cell r="H238">
            <v>1973.6999999994</v>
          </cell>
          <cell r="I238">
            <v>39527.737374305558</v>
          </cell>
          <cell r="J238">
            <v>12</v>
          </cell>
          <cell r="K238" t="str">
            <v>ноолууран бүтээгдэхүүн</v>
          </cell>
        </row>
        <row r="239">
          <cell r="A239" t="str">
            <v>6104.61.20</v>
          </cell>
          <cell r="B239" t="str">
            <v xml:space="preserve">276 </v>
          </cell>
          <cell r="C239" t="str">
            <v>100</v>
          </cell>
          <cell r="D239" t="str">
            <v>111</v>
          </cell>
          <cell r="E239">
            <v>0</v>
          </cell>
          <cell r="F239">
            <v>0</v>
          </cell>
          <cell r="G239">
            <v>4</v>
          </cell>
          <cell r="H239">
            <v>282.50976008400875</v>
          </cell>
          <cell r="I239">
            <v>39527.737374305558</v>
          </cell>
          <cell r="J239">
            <v>12</v>
          </cell>
          <cell r="K239" t="str">
            <v>ноолууран бүтээгдэхүүн</v>
          </cell>
        </row>
        <row r="240">
          <cell r="A240" t="str">
            <v>6102.10.20</v>
          </cell>
          <cell r="B240" t="str">
            <v xml:space="preserve">250 </v>
          </cell>
          <cell r="C240" t="str">
            <v>100</v>
          </cell>
          <cell r="D240" t="str">
            <v>111</v>
          </cell>
          <cell r="E240">
            <v>0</v>
          </cell>
          <cell r="F240">
            <v>0</v>
          </cell>
          <cell r="G240">
            <v>30</v>
          </cell>
          <cell r="H240">
            <v>4894.3500000000004</v>
          </cell>
          <cell r="I240">
            <v>39527.737374305558</v>
          </cell>
          <cell r="J240">
            <v>12</v>
          </cell>
          <cell r="K240" t="str">
            <v>ноолууран бүтээгдэхүүн</v>
          </cell>
        </row>
        <row r="241">
          <cell r="A241" t="str">
            <v>6102.10.20</v>
          </cell>
          <cell r="B241" t="str">
            <v xml:space="preserve">040 </v>
          </cell>
          <cell r="C241" t="str">
            <v>100</v>
          </cell>
          <cell r="D241" t="str">
            <v>111</v>
          </cell>
          <cell r="E241">
            <v>0</v>
          </cell>
          <cell r="F241">
            <v>0</v>
          </cell>
          <cell r="G241">
            <v>21</v>
          </cell>
          <cell r="H241">
            <v>1723.12</v>
          </cell>
          <cell r="I241">
            <v>39527.737374305558</v>
          </cell>
          <cell r="J241">
            <v>12</v>
          </cell>
          <cell r="K241" t="str">
            <v>ноолууран бүтээгдэхүүн</v>
          </cell>
        </row>
        <row r="242">
          <cell r="A242" t="str">
            <v>6110.12.00</v>
          </cell>
          <cell r="B242" t="str">
            <v xml:space="preserve">392 </v>
          </cell>
          <cell r="C242" t="str">
            <v>300</v>
          </cell>
          <cell r="D242" t="str">
            <v>113</v>
          </cell>
          <cell r="E242">
            <v>10064</v>
          </cell>
          <cell r="F242">
            <v>403040.55096773931</v>
          </cell>
          <cell r="G242">
            <v>10685</v>
          </cell>
          <cell r="H242">
            <v>420688.50096773938</v>
          </cell>
          <cell r="I242">
            <v>39527.737374305558</v>
          </cell>
          <cell r="J242">
            <v>12</v>
          </cell>
          <cell r="K242" t="str">
            <v>ноолууран бүтээгдэхүүн</v>
          </cell>
        </row>
        <row r="243">
          <cell r="A243" t="str">
            <v>6102.10.20</v>
          </cell>
          <cell r="B243" t="str">
            <v xml:space="preserve">208 </v>
          </cell>
          <cell r="C243" t="str">
            <v>100</v>
          </cell>
          <cell r="D243" t="str">
            <v>111</v>
          </cell>
          <cell r="E243">
            <v>0</v>
          </cell>
          <cell r="F243">
            <v>0</v>
          </cell>
          <cell r="G243">
            <v>26</v>
          </cell>
          <cell r="H243">
            <v>1671</v>
          </cell>
          <cell r="I243">
            <v>39527.737374305558</v>
          </cell>
          <cell r="J243">
            <v>12</v>
          </cell>
          <cell r="K243" t="str">
            <v>ноолууран бүтээгдэхүүн</v>
          </cell>
        </row>
        <row r="244">
          <cell r="A244" t="str">
            <v>6110.12.00</v>
          </cell>
          <cell r="B244" t="str">
            <v xml:space="preserve">276 </v>
          </cell>
          <cell r="C244" t="str">
            <v>300</v>
          </cell>
          <cell r="D244" t="str">
            <v>113</v>
          </cell>
          <cell r="E244">
            <v>77704</v>
          </cell>
          <cell r="F244">
            <v>2350974.8599999375</v>
          </cell>
          <cell r="G244">
            <v>86298</v>
          </cell>
          <cell r="H244">
            <v>2644092.9599999278</v>
          </cell>
          <cell r="I244">
            <v>39527.737374305558</v>
          </cell>
          <cell r="J244">
            <v>12</v>
          </cell>
          <cell r="K244" t="str">
            <v>ноолууран бүтээгдэхүүн</v>
          </cell>
        </row>
        <row r="245">
          <cell r="A245" t="str">
            <v>6301.20.10</v>
          </cell>
          <cell r="B245" t="str">
            <v xml:space="preserve">158 </v>
          </cell>
          <cell r="C245" t="str">
            <v>100</v>
          </cell>
          <cell r="D245" t="str">
            <v>111</v>
          </cell>
          <cell r="E245">
            <v>0</v>
          </cell>
          <cell r="F245">
            <v>0</v>
          </cell>
          <cell r="G245">
            <v>53</v>
          </cell>
          <cell r="H245">
            <v>29786</v>
          </cell>
          <cell r="I245">
            <v>39527.737374305558</v>
          </cell>
          <cell r="J245">
            <v>12</v>
          </cell>
          <cell r="K245" t="str">
            <v>ноолууран бүтээгдэхүүн</v>
          </cell>
        </row>
        <row r="246">
          <cell r="A246" t="str">
            <v>6301.20.10</v>
          </cell>
          <cell r="B246" t="str">
            <v xml:space="preserve">643 </v>
          </cell>
          <cell r="C246" t="str">
            <v>100</v>
          </cell>
          <cell r="D246" t="str">
            <v>111</v>
          </cell>
          <cell r="E246">
            <v>0</v>
          </cell>
          <cell r="F246">
            <v>0</v>
          </cell>
          <cell r="G246">
            <v>279</v>
          </cell>
          <cell r="H246">
            <v>21832.009999987997</v>
          </cell>
          <cell r="I246">
            <v>39527.737374305558</v>
          </cell>
          <cell r="J246">
            <v>12</v>
          </cell>
          <cell r="K246" t="str">
            <v>ноолууран бүтээгдэхүүн</v>
          </cell>
        </row>
        <row r="247">
          <cell r="A247" t="str">
            <v>6104.51.20</v>
          </cell>
          <cell r="B247" t="str">
            <v xml:space="preserve">348 </v>
          </cell>
          <cell r="C247" t="str">
            <v>100</v>
          </cell>
          <cell r="D247" t="str">
            <v>111</v>
          </cell>
          <cell r="E247">
            <v>0</v>
          </cell>
          <cell r="F247">
            <v>0</v>
          </cell>
          <cell r="G247">
            <v>18</v>
          </cell>
          <cell r="H247">
            <v>634.99999999860006</v>
          </cell>
          <cell r="I247">
            <v>39527.737374305558</v>
          </cell>
          <cell r="J247">
            <v>12</v>
          </cell>
          <cell r="K247" t="str">
            <v>ноолууран бүтээгдэхүүн</v>
          </cell>
        </row>
        <row r="248">
          <cell r="A248" t="str">
            <v>6104.51.20</v>
          </cell>
          <cell r="B248" t="str">
            <v xml:space="preserve">414 </v>
          </cell>
          <cell r="C248" t="str">
            <v>100</v>
          </cell>
          <cell r="D248" t="str">
            <v>111</v>
          </cell>
          <cell r="E248">
            <v>0</v>
          </cell>
          <cell r="F248">
            <v>0</v>
          </cell>
          <cell r="G248">
            <v>125</v>
          </cell>
          <cell r="H248">
            <v>7736.8999999949992</v>
          </cell>
          <cell r="I248">
            <v>39527.737374305558</v>
          </cell>
          <cell r="J248">
            <v>12</v>
          </cell>
          <cell r="K248" t="str">
            <v>ноолууран бүтээгдэхүүн</v>
          </cell>
        </row>
        <row r="249">
          <cell r="A249" t="str">
            <v>6104.41.20</v>
          </cell>
          <cell r="B249" t="str">
            <v xml:space="preserve">392 </v>
          </cell>
          <cell r="C249" t="str">
            <v>100</v>
          </cell>
          <cell r="D249" t="str">
            <v>111</v>
          </cell>
          <cell r="E249">
            <v>0</v>
          </cell>
          <cell r="F249">
            <v>0</v>
          </cell>
          <cell r="G249">
            <v>55</v>
          </cell>
          <cell r="H249">
            <v>4620</v>
          </cell>
          <cell r="I249">
            <v>39527.737374305558</v>
          </cell>
          <cell r="J249">
            <v>12</v>
          </cell>
          <cell r="K249" t="str">
            <v>ноолууран бүтээгдэхүүн</v>
          </cell>
        </row>
        <row r="250">
          <cell r="A250" t="str">
            <v>6104.51.20</v>
          </cell>
          <cell r="B250" t="str">
            <v xml:space="preserve">040 </v>
          </cell>
          <cell r="C250" t="str">
            <v>100</v>
          </cell>
          <cell r="D250" t="str">
            <v>111</v>
          </cell>
          <cell r="E250">
            <v>0</v>
          </cell>
          <cell r="F250">
            <v>0</v>
          </cell>
          <cell r="G250">
            <v>12</v>
          </cell>
          <cell r="H250">
            <v>420.79999199999997</v>
          </cell>
          <cell r="I250">
            <v>39527.737374305558</v>
          </cell>
          <cell r="J250">
            <v>12</v>
          </cell>
          <cell r="K250" t="str">
            <v>ноолууран бүтээгдэхүүн</v>
          </cell>
        </row>
        <row r="251">
          <cell r="A251" t="str">
            <v>6102.10.20</v>
          </cell>
          <cell r="B251" t="str">
            <v xml:space="preserve">380 </v>
          </cell>
          <cell r="C251" t="str">
            <v>100</v>
          </cell>
          <cell r="D251" t="str">
            <v>111</v>
          </cell>
          <cell r="E251">
            <v>0</v>
          </cell>
          <cell r="F251">
            <v>0</v>
          </cell>
          <cell r="G251">
            <v>23</v>
          </cell>
          <cell r="H251">
            <v>1886</v>
          </cell>
          <cell r="I251">
            <v>39527.737374305558</v>
          </cell>
          <cell r="J251">
            <v>12</v>
          </cell>
          <cell r="K251" t="str">
            <v>ноолууран бүтээгдэхүүн</v>
          </cell>
        </row>
        <row r="252">
          <cell r="A252" t="str">
            <v>6301.20.10</v>
          </cell>
          <cell r="B252" t="str">
            <v xml:space="preserve">380 </v>
          </cell>
          <cell r="C252" t="str">
            <v>100</v>
          </cell>
          <cell r="D252" t="str">
            <v>111</v>
          </cell>
          <cell r="E252">
            <v>133</v>
          </cell>
          <cell r="F252">
            <v>25796.789221464998</v>
          </cell>
          <cell r="G252">
            <v>133</v>
          </cell>
          <cell r="H252">
            <v>25796.789221464998</v>
          </cell>
          <cell r="I252">
            <v>39527.737374305558</v>
          </cell>
          <cell r="J252">
            <v>12</v>
          </cell>
          <cell r="K252" t="str">
            <v>ноолууран бүтээгдэхүүн</v>
          </cell>
        </row>
        <row r="253">
          <cell r="A253" t="str">
            <v>6110.12.00</v>
          </cell>
          <cell r="B253" t="str">
            <v xml:space="preserve">040 </v>
          </cell>
          <cell r="C253" t="str">
            <v>300</v>
          </cell>
          <cell r="D253" t="str">
            <v>113</v>
          </cell>
          <cell r="E253">
            <v>1315</v>
          </cell>
          <cell r="F253">
            <v>190936.44356478431</v>
          </cell>
          <cell r="G253">
            <v>1315</v>
          </cell>
          <cell r="H253">
            <v>190936.44356478431</v>
          </cell>
          <cell r="I253">
            <v>39527.737374305558</v>
          </cell>
          <cell r="J253">
            <v>12</v>
          </cell>
          <cell r="K253" t="str">
            <v>ноолууран бүтээгдэхүүн</v>
          </cell>
        </row>
        <row r="254">
          <cell r="A254" t="str">
            <v>6104.41.20</v>
          </cell>
          <cell r="B254" t="str">
            <v xml:space="preserve">276 </v>
          </cell>
          <cell r="C254" t="str">
            <v>100</v>
          </cell>
          <cell r="D254" t="str">
            <v>111</v>
          </cell>
          <cell r="E254">
            <v>14</v>
          </cell>
          <cell r="F254">
            <v>1048</v>
          </cell>
          <cell r="G254">
            <v>168</v>
          </cell>
          <cell r="H254">
            <v>10015.513440537847</v>
          </cell>
          <cell r="I254">
            <v>39527.737374305558</v>
          </cell>
          <cell r="J254">
            <v>12</v>
          </cell>
          <cell r="K254" t="str">
            <v>ноолууран бүтээгдэхүүн</v>
          </cell>
        </row>
        <row r="255">
          <cell r="A255" t="str">
            <v>6301.20.10</v>
          </cell>
          <cell r="B255" t="str">
            <v xml:space="preserve">826 </v>
          </cell>
          <cell r="C255" t="str">
            <v>100</v>
          </cell>
          <cell r="D255" t="str">
            <v>180</v>
          </cell>
          <cell r="E255">
            <v>0</v>
          </cell>
          <cell r="F255">
            <v>0</v>
          </cell>
          <cell r="G255">
            <v>6</v>
          </cell>
          <cell r="H255">
            <v>459</v>
          </cell>
          <cell r="I255">
            <v>39527.737374305558</v>
          </cell>
          <cell r="J255">
            <v>12</v>
          </cell>
          <cell r="K255" t="str">
            <v>ноолууран бүтээгдэхүүн</v>
          </cell>
        </row>
        <row r="256">
          <cell r="A256" t="str">
            <v>6110.12.00</v>
          </cell>
          <cell r="B256" t="str">
            <v xml:space="preserve">643 </v>
          </cell>
          <cell r="C256" t="str">
            <v>100</v>
          </cell>
          <cell r="D256" t="str">
            <v>180</v>
          </cell>
          <cell r="E256">
            <v>0</v>
          </cell>
          <cell r="F256">
            <v>0</v>
          </cell>
          <cell r="G256">
            <v>20</v>
          </cell>
          <cell r="H256">
            <v>1178</v>
          </cell>
          <cell r="I256">
            <v>39527.737374305558</v>
          </cell>
          <cell r="J256">
            <v>12</v>
          </cell>
          <cell r="K256" t="str">
            <v>ноолууран бүтээгдэхүүн</v>
          </cell>
        </row>
        <row r="257">
          <cell r="A257" t="str">
            <v>6110.12.00</v>
          </cell>
          <cell r="B257" t="str">
            <v xml:space="preserve">124 </v>
          </cell>
          <cell r="C257" t="str">
            <v>100</v>
          </cell>
          <cell r="D257" t="str">
            <v>180</v>
          </cell>
          <cell r="E257">
            <v>90</v>
          </cell>
          <cell r="F257">
            <v>2419.9999998000003</v>
          </cell>
          <cell r="G257">
            <v>878</v>
          </cell>
          <cell r="H257">
            <v>27343.496249790453</v>
          </cell>
          <cell r="I257">
            <v>39527.737374305558</v>
          </cell>
          <cell r="J257">
            <v>12</v>
          </cell>
          <cell r="K257" t="str">
            <v>ноолууран бүтээгдэхүүн</v>
          </cell>
        </row>
        <row r="258">
          <cell r="A258" t="str">
            <v>6110.12.00</v>
          </cell>
          <cell r="B258" t="str">
            <v xml:space="preserve">756 </v>
          </cell>
          <cell r="C258" t="str">
            <v>100</v>
          </cell>
          <cell r="D258" t="str">
            <v>180</v>
          </cell>
          <cell r="E258">
            <v>3</v>
          </cell>
          <cell r="F258">
            <v>6</v>
          </cell>
          <cell r="G258">
            <v>179</v>
          </cell>
          <cell r="H258">
            <v>3635.9999999955999</v>
          </cell>
          <cell r="I258">
            <v>39527.737374305558</v>
          </cell>
          <cell r="J258">
            <v>12</v>
          </cell>
          <cell r="K258" t="str">
            <v>ноолууран бүтээгдэхүүн</v>
          </cell>
        </row>
        <row r="259">
          <cell r="A259" t="str">
            <v>6301.20.10</v>
          </cell>
          <cell r="B259" t="str">
            <v xml:space="preserve">392 </v>
          </cell>
          <cell r="C259" t="str">
            <v>100</v>
          </cell>
          <cell r="D259" t="str">
            <v>180</v>
          </cell>
          <cell r="E259">
            <v>0</v>
          </cell>
          <cell r="F259">
            <v>0</v>
          </cell>
          <cell r="G259">
            <v>2</v>
          </cell>
          <cell r="H259">
            <v>152.94</v>
          </cell>
          <cell r="I259">
            <v>39527.737374305558</v>
          </cell>
          <cell r="J259">
            <v>12</v>
          </cell>
          <cell r="K259" t="str">
            <v>ноолууран бүтээгдэхүүн</v>
          </cell>
        </row>
        <row r="260">
          <cell r="A260" t="str">
            <v>6110.12.00</v>
          </cell>
          <cell r="B260" t="str">
            <v xml:space="preserve">344 </v>
          </cell>
          <cell r="C260" t="str">
            <v>300</v>
          </cell>
          <cell r="D260" t="str">
            <v>113</v>
          </cell>
          <cell r="E260">
            <v>1858</v>
          </cell>
          <cell r="F260">
            <v>158908</v>
          </cell>
          <cell r="G260">
            <v>1858</v>
          </cell>
          <cell r="H260">
            <v>158908</v>
          </cell>
          <cell r="I260">
            <v>39527.737374305558</v>
          </cell>
          <cell r="J260">
            <v>12</v>
          </cell>
          <cell r="K260" t="str">
            <v>ноолууран бүтээгдэхүүн</v>
          </cell>
        </row>
        <row r="261">
          <cell r="A261" t="str">
            <v>6301.20.10</v>
          </cell>
          <cell r="B261" t="str">
            <v xml:space="preserve">414 </v>
          </cell>
          <cell r="C261" t="str">
            <v>100</v>
          </cell>
          <cell r="D261" t="str">
            <v>111</v>
          </cell>
          <cell r="E261">
            <v>0</v>
          </cell>
          <cell r="F261">
            <v>0</v>
          </cell>
          <cell r="G261">
            <v>30</v>
          </cell>
          <cell r="H261">
            <v>14170</v>
          </cell>
          <cell r="I261">
            <v>39527.737374305558</v>
          </cell>
          <cell r="J261">
            <v>12</v>
          </cell>
          <cell r="K261" t="str">
            <v>ноолууран бүтээгдэхүүн</v>
          </cell>
        </row>
        <row r="262">
          <cell r="A262" t="str">
            <v>6102.10.20</v>
          </cell>
          <cell r="B262" t="str">
            <v xml:space="preserve">840 </v>
          </cell>
          <cell r="C262" t="str">
            <v>100</v>
          </cell>
          <cell r="D262" t="str">
            <v>180</v>
          </cell>
          <cell r="E262">
            <v>20</v>
          </cell>
          <cell r="F262">
            <v>1040</v>
          </cell>
          <cell r="G262">
            <v>40</v>
          </cell>
          <cell r="H262">
            <v>2080</v>
          </cell>
          <cell r="I262">
            <v>39527.737374305558</v>
          </cell>
          <cell r="J262">
            <v>12</v>
          </cell>
          <cell r="K262" t="str">
            <v>ноолууран бүтээгдэхүүн</v>
          </cell>
        </row>
        <row r="263">
          <cell r="A263" t="str">
            <v>5105.31.10</v>
          </cell>
          <cell r="B263" t="str">
            <v xml:space="preserve">380 </v>
          </cell>
          <cell r="C263" t="str">
            <v>100</v>
          </cell>
          <cell r="D263" t="str">
            <v>111</v>
          </cell>
          <cell r="E263">
            <v>118734.99999999999</v>
          </cell>
          <cell r="F263">
            <v>8270668.5000000009</v>
          </cell>
          <cell r="G263">
            <v>707311.94999999984</v>
          </cell>
          <cell r="H263">
            <v>48742822.619999997</v>
          </cell>
          <cell r="I263">
            <v>39527.737374305558</v>
          </cell>
          <cell r="J263">
            <v>12</v>
          </cell>
          <cell r="K263" t="str">
            <v>ноолуур</v>
          </cell>
        </row>
        <row r="264">
          <cell r="A264" t="str">
            <v>6110.12.00</v>
          </cell>
          <cell r="B264" t="str">
            <v xml:space="preserve">414 </v>
          </cell>
          <cell r="C264" t="str">
            <v>100</v>
          </cell>
          <cell r="D264" t="str">
            <v>180</v>
          </cell>
          <cell r="E264">
            <v>1</v>
          </cell>
          <cell r="F264">
            <v>18.399999999999999</v>
          </cell>
          <cell r="G264">
            <v>1</v>
          </cell>
          <cell r="H264">
            <v>18.399999999999999</v>
          </cell>
          <cell r="I264">
            <v>39527.737374305558</v>
          </cell>
          <cell r="J264">
            <v>12</v>
          </cell>
          <cell r="K264" t="str">
            <v>ноолууран бүтээгдэхүүн</v>
          </cell>
        </row>
        <row r="265">
          <cell r="A265" t="str">
            <v>6102.10.20</v>
          </cell>
          <cell r="B265" t="str">
            <v xml:space="preserve">724 </v>
          </cell>
          <cell r="C265" t="str">
            <v>100</v>
          </cell>
          <cell r="D265" t="str">
            <v>180</v>
          </cell>
          <cell r="E265">
            <v>0</v>
          </cell>
          <cell r="F265">
            <v>0</v>
          </cell>
          <cell r="G265">
            <v>7</v>
          </cell>
          <cell r="H265">
            <v>161</v>
          </cell>
          <cell r="I265">
            <v>39527.737374305558</v>
          </cell>
          <cell r="J265">
            <v>12</v>
          </cell>
          <cell r="K265" t="str">
            <v>ноолууран бүтээгдэхүүн</v>
          </cell>
        </row>
        <row r="266">
          <cell r="A266" t="str">
            <v>6110.12.00</v>
          </cell>
          <cell r="B266" t="str">
            <v xml:space="preserve">040 </v>
          </cell>
          <cell r="C266" t="str">
            <v>100</v>
          </cell>
          <cell r="D266" t="str">
            <v>900</v>
          </cell>
          <cell r="E266">
            <v>8</v>
          </cell>
          <cell r="F266">
            <v>182.64</v>
          </cell>
          <cell r="G266">
            <v>8</v>
          </cell>
          <cell r="H266">
            <v>182.64</v>
          </cell>
          <cell r="I266">
            <v>39527.737374305558</v>
          </cell>
          <cell r="J266">
            <v>12</v>
          </cell>
          <cell r="K266" t="str">
            <v>ноолууран бүтээгдэхүүн</v>
          </cell>
        </row>
        <row r="267">
          <cell r="A267" t="str">
            <v>5105.31.20</v>
          </cell>
          <cell r="B267" t="str">
            <v xml:space="preserve">826 </v>
          </cell>
          <cell r="C267" t="str">
            <v>100</v>
          </cell>
          <cell r="D267" t="str">
            <v>111</v>
          </cell>
          <cell r="E267">
            <v>0</v>
          </cell>
          <cell r="F267">
            <v>0</v>
          </cell>
          <cell r="G267">
            <v>1504</v>
          </cell>
          <cell r="H267">
            <v>131173</v>
          </cell>
          <cell r="I267">
            <v>39527.737374305558</v>
          </cell>
          <cell r="J267">
            <v>12</v>
          </cell>
          <cell r="K267" t="str">
            <v>ноолууран бүтээгдэхүүн</v>
          </cell>
        </row>
        <row r="268">
          <cell r="A268" t="str">
            <v>6104.61.20</v>
          </cell>
          <cell r="B268" t="str">
            <v xml:space="preserve">250 </v>
          </cell>
          <cell r="C268" t="str">
            <v>300</v>
          </cell>
          <cell r="D268" t="str">
            <v>113</v>
          </cell>
          <cell r="E268">
            <v>57</v>
          </cell>
          <cell r="F268">
            <v>2034.9</v>
          </cell>
          <cell r="G268">
            <v>57</v>
          </cell>
          <cell r="H268">
            <v>2034.9</v>
          </cell>
          <cell r="I268">
            <v>39527.737374305558</v>
          </cell>
          <cell r="J268">
            <v>12</v>
          </cell>
          <cell r="K268" t="str">
            <v>ноолууран бүтээгдэхүүн</v>
          </cell>
        </row>
        <row r="269">
          <cell r="A269" t="str">
            <v>6110.12.00</v>
          </cell>
          <cell r="B269" t="str">
            <v xml:space="preserve">250 </v>
          </cell>
          <cell r="C269" t="str">
            <v>100</v>
          </cell>
          <cell r="D269" t="str">
            <v>111</v>
          </cell>
          <cell r="E269">
            <v>8304</v>
          </cell>
          <cell r="F269">
            <v>284923.38684199454</v>
          </cell>
          <cell r="G269">
            <v>102638</v>
          </cell>
          <cell r="H269">
            <v>2915844.1900887457</v>
          </cell>
          <cell r="I269">
            <v>39527.737374305558</v>
          </cell>
          <cell r="J269">
            <v>12</v>
          </cell>
          <cell r="K269" t="str">
            <v>ноолууран бүтээгдэхүүн</v>
          </cell>
        </row>
        <row r="270">
          <cell r="A270" t="str">
            <v>6110.12.00</v>
          </cell>
          <cell r="B270" t="str">
            <v xml:space="preserve">826 </v>
          </cell>
          <cell r="C270" t="str">
            <v>300</v>
          </cell>
          <cell r="D270" t="str">
            <v>113</v>
          </cell>
          <cell r="E270">
            <v>1732</v>
          </cell>
          <cell r="F270">
            <v>111680.62999999999</v>
          </cell>
          <cell r="G270">
            <v>1732</v>
          </cell>
          <cell r="H270">
            <v>111680.62999999999</v>
          </cell>
          <cell r="I270">
            <v>39527.737374305558</v>
          </cell>
          <cell r="J270">
            <v>12</v>
          </cell>
          <cell r="K270" t="str">
            <v>ноолууран бүтээгдэхүүн</v>
          </cell>
        </row>
        <row r="271">
          <cell r="A271" t="str">
            <v>5105.31.10</v>
          </cell>
          <cell r="B271" t="str">
            <v xml:space="preserve">392 </v>
          </cell>
          <cell r="C271" t="str">
            <v>100</v>
          </cell>
          <cell r="D271" t="str">
            <v>180</v>
          </cell>
          <cell r="E271">
            <v>0</v>
          </cell>
          <cell r="F271">
            <v>0</v>
          </cell>
          <cell r="G271">
            <v>20</v>
          </cell>
          <cell r="H271">
            <v>1500</v>
          </cell>
          <cell r="I271">
            <v>39527.737374305558</v>
          </cell>
          <cell r="J271">
            <v>12</v>
          </cell>
          <cell r="K271" t="str">
            <v>ноолуур</v>
          </cell>
        </row>
        <row r="272">
          <cell r="A272" t="str">
            <v>6104.51.20</v>
          </cell>
          <cell r="B272" t="str">
            <v xml:space="preserve">276 </v>
          </cell>
          <cell r="C272" t="str">
            <v>100</v>
          </cell>
          <cell r="D272" t="str">
            <v>111</v>
          </cell>
          <cell r="E272">
            <v>0</v>
          </cell>
          <cell r="F272">
            <v>0</v>
          </cell>
          <cell r="G272">
            <v>2</v>
          </cell>
          <cell r="H272">
            <v>50</v>
          </cell>
          <cell r="I272">
            <v>39527.737374305558</v>
          </cell>
          <cell r="J272">
            <v>12</v>
          </cell>
          <cell r="K272" t="str">
            <v>ноолууран бүтээгдэхүүн</v>
          </cell>
        </row>
        <row r="273">
          <cell r="A273" t="str">
            <v>5105.31.10</v>
          </cell>
          <cell r="B273" t="str">
            <v xml:space="preserve">792 </v>
          </cell>
          <cell r="C273" t="str">
            <v>100</v>
          </cell>
          <cell r="D273" t="str">
            <v>320</v>
          </cell>
          <cell r="E273">
            <v>0</v>
          </cell>
          <cell r="F273">
            <v>0</v>
          </cell>
          <cell r="G273">
            <v>10</v>
          </cell>
          <cell r="H273">
            <v>850</v>
          </cell>
          <cell r="I273">
            <v>39527.737374305558</v>
          </cell>
          <cell r="J273">
            <v>12</v>
          </cell>
          <cell r="K273" t="str">
            <v>ноолуур</v>
          </cell>
        </row>
        <row r="274">
          <cell r="A274" t="str">
            <v>5102.11.20</v>
          </cell>
          <cell r="B274" t="str">
            <v xml:space="preserve">156 </v>
          </cell>
          <cell r="C274" t="str">
            <v>100</v>
          </cell>
          <cell r="D274" t="str">
            <v>111</v>
          </cell>
          <cell r="E274">
            <v>0</v>
          </cell>
          <cell r="F274">
            <v>0</v>
          </cell>
          <cell r="G274">
            <v>1508993.8299999996</v>
          </cell>
          <cell r="H274">
            <v>63415263.879292466</v>
          </cell>
          <cell r="I274">
            <v>39527.737374305558</v>
          </cell>
          <cell r="J274">
            <v>12</v>
          </cell>
          <cell r="K274" t="str">
            <v>ноолуур</v>
          </cell>
        </row>
        <row r="275">
          <cell r="A275" t="str">
            <v>6110.12.00</v>
          </cell>
          <cell r="B275" t="str">
            <v xml:space="preserve">250 </v>
          </cell>
          <cell r="C275" t="str">
            <v>100</v>
          </cell>
          <cell r="D275" t="str">
            <v>180</v>
          </cell>
          <cell r="E275">
            <v>30</v>
          </cell>
          <cell r="F275">
            <v>2823.875980920141</v>
          </cell>
          <cell r="G275">
            <v>492</v>
          </cell>
          <cell r="H275">
            <v>14381.14489292014</v>
          </cell>
          <cell r="I275">
            <v>39527.737374305558</v>
          </cell>
          <cell r="J275">
            <v>12</v>
          </cell>
          <cell r="K275" t="str">
            <v>ноолууран бүтээгдэхүүн</v>
          </cell>
        </row>
        <row r="276">
          <cell r="A276" t="str">
            <v>6104.31.20</v>
          </cell>
          <cell r="B276" t="str">
            <v xml:space="preserve">643 </v>
          </cell>
          <cell r="C276" t="str">
            <v>100</v>
          </cell>
          <cell r="D276" t="str">
            <v>111</v>
          </cell>
          <cell r="E276">
            <v>0</v>
          </cell>
          <cell r="F276">
            <v>0</v>
          </cell>
          <cell r="G276">
            <v>22</v>
          </cell>
          <cell r="H276">
            <v>487.63</v>
          </cell>
          <cell r="I276">
            <v>39527.737374305558</v>
          </cell>
          <cell r="J276">
            <v>12</v>
          </cell>
          <cell r="K276" t="str">
            <v>ноолууран бүтээгдэхүүн</v>
          </cell>
        </row>
        <row r="277">
          <cell r="A277" t="str">
            <v>6110.12.00</v>
          </cell>
          <cell r="B277" t="str">
            <v xml:space="preserve">356 </v>
          </cell>
          <cell r="C277" t="str">
            <v>100</v>
          </cell>
          <cell r="D277" t="str">
            <v>180</v>
          </cell>
          <cell r="E277">
            <v>17</v>
          </cell>
          <cell r="F277">
            <v>170</v>
          </cell>
          <cell r="G277">
            <v>17</v>
          </cell>
          <cell r="H277">
            <v>170</v>
          </cell>
          <cell r="I277">
            <v>39527.737374305558</v>
          </cell>
          <cell r="J277">
            <v>12</v>
          </cell>
          <cell r="K277" t="str">
            <v>ноолууран бүтээгдэхүүн</v>
          </cell>
        </row>
        <row r="278">
          <cell r="A278" t="str">
            <v>6104.31.20</v>
          </cell>
          <cell r="B278" t="str">
            <v xml:space="preserve">276 </v>
          </cell>
          <cell r="C278" t="str">
            <v>100</v>
          </cell>
          <cell r="D278" t="str">
            <v>111</v>
          </cell>
          <cell r="E278">
            <v>0</v>
          </cell>
          <cell r="F278">
            <v>0</v>
          </cell>
          <cell r="G278">
            <v>14</v>
          </cell>
          <cell r="H278">
            <v>692.14891220582138</v>
          </cell>
          <cell r="I278">
            <v>39527.737374305558</v>
          </cell>
          <cell r="J278">
            <v>12</v>
          </cell>
          <cell r="K278" t="str">
            <v>ноолууран бүтээгдэхүүн</v>
          </cell>
        </row>
        <row r="279">
          <cell r="A279" t="str">
            <v>6110.12.00</v>
          </cell>
          <cell r="B279" t="str">
            <v xml:space="preserve">756 </v>
          </cell>
          <cell r="C279" t="str">
            <v>100</v>
          </cell>
          <cell r="D279" t="str">
            <v>111</v>
          </cell>
          <cell r="E279">
            <v>26</v>
          </cell>
          <cell r="F279">
            <v>1535.9999999994</v>
          </cell>
          <cell r="G279">
            <v>933</v>
          </cell>
          <cell r="H279">
            <v>53120.848659037198</v>
          </cell>
          <cell r="I279">
            <v>39527.737374305558</v>
          </cell>
          <cell r="J279">
            <v>12</v>
          </cell>
          <cell r="K279" t="str">
            <v>ноолууран бүтээгдэхүүн</v>
          </cell>
        </row>
        <row r="280">
          <cell r="A280" t="str">
            <v>6110.12.00</v>
          </cell>
          <cell r="B280" t="str">
            <v xml:space="preserve">380 </v>
          </cell>
          <cell r="C280" t="str">
            <v>100</v>
          </cell>
          <cell r="D280" t="str">
            <v>180</v>
          </cell>
          <cell r="E280">
            <v>61</v>
          </cell>
          <cell r="F280">
            <v>4624.2217840373523</v>
          </cell>
          <cell r="G280">
            <v>1479</v>
          </cell>
          <cell r="H280">
            <v>50112.820667637345</v>
          </cell>
          <cell r="I280">
            <v>39527.737374305558</v>
          </cell>
          <cell r="J280">
            <v>12</v>
          </cell>
          <cell r="K280" t="str">
            <v>ноолууран бүтээгдэхүүн</v>
          </cell>
        </row>
        <row r="281">
          <cell r="A281" t="str">
            <v>5102.11.41</v>
          </cell>
          <cell r="B281" t="str">
            <v xml:space="preserve">156 </v>
          </cell>
          <cell r="C281" t="str">
            <v>100</v>
          </cell>
          <cell r="D281" t="str">
            <v>111</v>
          </cell>
          <cell r="E281">
            <v>9600</v>
          </cell>
          <cell r="F281">
            <v>1920</v>
          </cell>
          <cell r="G281">
            <v>674079.70000000019</v>
          </cell>
          <cell r="H281">
            <v>1186443.33</v>
          </cell>
          <cell r="I281">
            <v>39527.737374305558</v>
          </cell>
          <cell r="J281">
            <v>12</v>
          </cell>
          <cell r="K281" t="str">
            <v>ноолуур</v>
          </cell>
        </row>
        <row r="282">
          <cell r="A282" t="str">
            <v>6301.20.10</v>
          </cell>
          <cell r="B282" t="str">
            <v xml:space="preserve">528 </v>
          </cell>
          <cell r="C282" t="str">
            <v>100</v>
          </cell>
          <cell r="D282" t="str">
            <v>180</v>
          </cell>
          <cell r="E282">
            <v>0</v>
          </cell>
          <cell r="F282">
            <v>0</v>
          </cell>
          <cell r="G282">
            <v>6</v>
          </cell>
          <cell r="H282">
            <v>252</v>
          </cell>
          <cell r="I282">
            <v>39527.737374305558</v>
          </cell>
          <cell r="J282">
            <v>12</v>
          </cell>
          <cell r="K282" t="str">
            <v>ноолууран бүтээгдэхүүн</v>
          </cell>
        </row>
        <row r="283">
          <cell r="A283" t="str">
            <v>6301.20.10</v>
          </cell>
          <cell r="B283" t="str">
            <v xml:space="preserve">276 </v>
          </cell>
          <cell r="C283" t="str">
            <v>300</v>
          </cell>
          <cell r="D283" t="str">
            <v>113</v>
          </cell>
          <cell r="E283">
            <v>1</v>
          </cell>
          <cell r="F283">
            <v>58.68</v>
          </cell>
          <cell r="G283">
            <v>1</v>
          </cell>
          <cell r="H283">
            <v>58.68</v>
          </cell>
          <cell r="I283">
            <v>39527.737374305558</v>
          </cell>
          <cell r="J283">
            <v>12</v>
          </cell>
          <cell r="K283" t="str">
            <v>ноолууран бүтээгдэхүүн</v>
          </cell>
        </row>
        <row r="284">
          <cell r="A284" t="str">
            <v>6104.51.20</v>
          </cell>
          <cell r="B284" t="str">
            <v xml:space="preserve">250 </v>
          </cell>
          <cell r="C284" t="str">
            <v>100</v>
          </cell>
          <cell r="D284" t="str">
            <v>111</v>
          </cell>
          <cell r="E284">
            <v>0</v>
          </cell>
          <cell r="F284">
            <v>0</v>
          </cell>
          <cell r="G284">
            <v>8</v>
          </cell>
          <cell r="H284">
            <v>360</v>
          </cell>
          <cell r="I284">
            <v>39527.737374305558</v>
          </cell>
          <cell r="J284">
            <v>12</v>
          </cell>
          <cell r="K284" t="str">
            <v>ноолууран бүтээгдэхүүн</v>
          </cell>
        </row>
        <row r="285">
          <cell r="A285" t="str">
            <v>5105.31.10</v>
          </cell>
          <cell r="B285" t="str">
            <v xml:space="preserve">410 </v>
          </cell>
          <cell r="C285" t="str">
            <v>100</v>
          </cell>
          <cell r="D285" t="str">
            <v>111</v>
          </cell>
          <cell r="E285">
            <v>4960</v>
          </cell>
          <cell r="F285">
            <v>342240</v>
          </cell>
          <cell r="G285">
            <v>7018.9</v>
          </cell>
          <cell r="H285">
            <v>499608.7</v>
          </cell>
          <cell r="I285">
            <v>39527.737374305558</v>
          </cell>
          <cell r="J285">
            <v>12</v>
          </cell>
          <cell r="K285" t="str">
            <v>ноолуур</v>
          </cell>
        </row>
        <row r="286">
          <cell r="A286" t="str">
            <v>6110.12.00</v>
          </cell>
          <cell r="B286" t="str">
            <v xml:space="preserve">710 </v>
          </cell>
          <cell r="C286" t="str">
            <v>100</v>
          </cell>
          <cell r="D286" t="str">
            <v>180</v>
          </cell>
          <cell r="E286">
            <v>0</v>
          </cell>
          <cell r="F286">
            <v>0</v>
          </cell>
          <cell r="G286">
            <v>86</v>
          </cell>
          <cell r="H286">
            <v>3284.3999999999478</v>
          </cell>
          <cell r="I286">
            <v>39527.737374305558</v>
          </cell>
          <cell r="J286">
            <v>12</v>
          </cell>
          <cell r="K286" t="str">
            <v>ноолууран бүтээгдэхүүн</v>
          </cell>
        </row>
        <row r="287">
          <cell r="A287" t="str">
            <v>5105.31.10</v>
          </cell>
          <cell r="B287" t="str">
            <v xml:space="preserve">344 </v>
          </cell>
          <cell r="C287" t="str">
            <v>100</v>
          </cell>
          <cell r="D287" t="str">
            <v>111</v>
          </cell>
          <cell r="E287">
            <v>0</v>
          </cell>
          <cell r="F287">
            <v>0</v>
          </cell>
          <cell r="G287">
            <v>36001</v>
          </cell>
          <cell r="H287">
            <v>2293737.5</v>
          </cell>
          <cell r="I287">
            <v>39527.737374305558</v>
          </cell>
          <cell r="J287">
            <v>12</v>
          </cell>
          <cell r="K287" t="str">
            <v>ноолуур</v>
          </cell>
        </row>
        <row r="288">
          <cell r="A288" t="str">
            <v>6110.12.00</v>
          </cell>
          <cell r="B288" t="str">
            <v xml:space="preserve">380 </v>
          </cell>
          <cell r="C288" t="str">
            <v>100</v>
          </cell>
          <cell r="D288" t="str">
            <v>320</v>
          </cell>
          <cell r="E288">
            <v>0</v>
          </cell>
          <cell r="F288">
            <v>0</v>
          </cell>
          <cell r="G288">
            <v>22</v>
          </cell>
          <cell r="H288">
            <v>952</v>
          </cell>
          <cell r="I288">
            <v>39527.737374305558</v>
          </cell>
          <cell r="J288">
            <v>12</v>
          </cell>
          <cell r="K288" t="str">
            <v>ноолууран бүтээгдэхүүн</v>
          </cell>
        </row>
        <row r="289">
          <cell r="A289" t="str">
            <v>6110.12.00</v>
          </cell>
          <cell r="B289" t="str">
            <v xml:space="preserve">276 </v>
          </cell>
          <cell r="C289" t="str">
            <v>100</v>
          </cell>
          <cell r="D289" t="str">
            <v>180</v>
          </cell>
          <cell r="E289">
            <v>0</v>
          </cell>
          <cell r="F289">
            <v>0</v>
          </cell>
          <cell r="G289">
            <v>550</v>
          </cell>
          <cell r="H289">
            <v>33529.996039999998</v>
          </cell>
          <cell r="I289">
            <v>39527.737374305558</v>
          </cell>
          <cell r="J289">
            <v>12</v>
          </cell>
          <cell r="K289" t="str">
            <v>ноолууран бүтээгдэхүүн</v>
          </cell>
        </row>
        <row r="290">
          <cell r="A290" t="str">
            <v>6101.90.20</v>
          </cell>
          <cell r="B290" t="str">
            <v xml:space="preserve">392 </v>
          </cell>
          <cell r="C290" t="str">
            <v>100</v>
          </cell>
          <cell r="D290" t="str">
            <v>111</v>
          </cell>
          <cell r="E290">
            <v>0</v>
          </cell>
          <cell r="F290">
            <v>0</v>
          </cell>
          <cell r="G290">
            <v>4</v>
          </cell>
          <cell r="H290">
            <v>460</v>
          </cell>
          <cell r="I290">
            <v>39527.737374305558</v>
          </cell>
          <cell r="J290">
            <v>12</v>
          </cell>
          <cell r="K290" t="str">
            <v>ноолууран бүтээгдэхүүн</v>
          </cell>
        </row>
        <row r="291">
          <cell r="A291" t="str">
            <v>6301.20.10</v>
          </cell>
          <cell r="B291" t="str">
            <v xml:space="preserve">826 </v>
          </cell>
          <cell r="C291" t="str">
            <v>100</v>
          </cell>
          <cell r="D291" t="str">
            <v>111</v>
          </cell>
          <cell r="E291">
            <v>0</v>
          </cell>
          <cell r="F291">
            <v>0</v>
          </cell>
          <cell r="G291">
            <v>1483</v>
          </cell>
          <cell r="H291">
            <v>84165.399999979607</v>
          </cell>
          <cell r="I291">
            <v>39527.737374305558</v>
          </cell>
          <cell r="J291">
            <v>12</v>
          </cell>
          <cell r="K291" t="str">
            <v>ноолууран бүтээгдэхүүн</v>
          </cell>
        </row>
        <row r="292">
          <cell r="A292" t="str">
            <v>6110.12.00</v>
          </cell>
          <cell r="B292" t="str">
            <v xml:space="preserve">840 </v>
          </cell>
          <cell r="C292" t="str">
            <v>100</v>
          </cell>
          <cell r="D292" t="str">
            <v>900</v>
          </cell>
          <cell r="E292">
            <v>0</v>
          </cell>
          <cell r="F292">
            <v>0</v>
          </cell>
          <cell r="G292">
            <v>159</v>
          </cell>
          <cell r="H292">
            <v>4750.0499999862004</v>
          </cell>
          <cell r="I292">
            <v>39527.737374305558</v>
          </cell>
          <cell r="J292">
            <v>12</v>
          </cell>
          <cell r="K292" t="str">
            <v>ноолууран бүтээгдэхүүн</v>
          </cell>
        </row>
        <row r="293">
          <cell r="A293" t="str">
            <v>5105.31.20</v>
          </cell>
          <cell r="B293" t="str">
            <v xml:space="preserve">344 </v>
          </cell>
          <cell r="C293" t="str">
            <v>100</v>
          </cell>
          <cell r="D293" t="str">
            <v>111</v>
          </cell>
          <cell r="E293">
            <v>0</v>
          </cell>
          <cell r="F293">
            <v>0</v>
          </cell>
          <cell r="G293">
            <v>10000</v>
          </cell>
          <cell r="H293">
            <v>500000</v>
          </cell>
          <cell r="I293">
            <v>39527.737374305558</v>
          </cell>
          <cell r="J293">
            <v>12</v>
          </cell>
          <cell r="K293" t="str">
            <v>ноолууран бүтээгдэхүүн</v>
          </cell>
        </row>
        <row r="294">
          <cell r="A294" t="str">
            <v>6110.12.00</v>
          </cell>
          <cell r="B294" t="str">
            <v xml:space="preserve">398 </v>
          </cell>
          <cell r="C294" t="str">
            <v>100</v>
          </cell>
          <cell r="D294" t="str">
            <v>112</v>
          </cell>
          <cell r="E294">
            <v>0</v>
          </cell>
          <cell r="F294">
            <v>0</v>
          </cell>
          <cell r="G294">
            <v>314</v>
          </cell>
          <cell r="H294">
            <v>5838.6284999999998</v>
          </cell>
          <cell r="I294">
            <v>39527.737374305558</v>
          </cell>
          <cell r="J294">
            <v>12</v>
          </cell>
          <cell r="K294" t="str">
            <v>ноолууран бүтээгдэхүүн</v>
          </cell>
        </row>
        <row r="295">
          <cell r="A295" t="str">
            <v>6104.51.20</v>
          </cell>
          <cell r="B295" t="str">
            <v xml:space="preserve">276 </v>
          </cell>
          <cell r="C295" t="str">
            <v>100</v>
          </cell>
          <cell r="D295" t="str">
            <v>310</v>
          </cell>
          <cell r="E295">
            <v>0</v>
          </cell>
          <cell r="F295">
            <v>0</v>
          </cell>
          <cell r="G295">
            <v>6</v>
          </cell>
          <cell r="H295">
            <v>228</v>
          </cell>
          <cell r="I295">
            <v>39527.737374305558</v>
          </cell>
          <cell r="J295">
            <v>12</v>
          </cell>
          <cell r="K295" t="str">
            <v>ноолууран бүтээгдэхүүн</v>
          </cell>
        </row>
        <row r="296">
          <cell r="A296" t="str">
            <v>5105.31.30</v>
          </cell>
          <cell r="B296" t="str">
            <v xml:space="preserve">380 </v>
          </cell>
          <cell r="C296" t="str">
            <v>100</v>
          </cell>
          <cell r="D296" t="str">
            <v>111</v>
          </cell>
          <cell r="E296">
            <v>0</v>
          </cell>
          <cell r="F296">
            <v>0</v>
          </cell>
          <cell r="G296">
            <v>18635.150000000001</v>
          </cell>
          <cell r="H296">
            <v>977571.4</v>
          </cell>
          <cell r="I296">
            <v>39527.737374305558</v>
          </cell>
          <cell r="J296">
            <v>12</v>
          </cell>
          <cell r="K296" t="str">
            <v>ноолуур</v>
          </cell>
        </row>
        <row r="297">
          <cell r="A297" t="str">
            <v>6101.90.20</v>
          </cell>
          <cell r="B297" t="str">
            <v xml:space="preserve">643 </v>
          </cell>
          <cell r="C297" t="str">
            <v>100</v>
          </cell>
          <cell r="D297" t="str">
            <v>111</v>
          </cell>
          <cell r="E297">
            <v>0</v>
          </cell>
          <cell r="F297">
            <v>0</v>
          </cell>
          <cell r="G297">
            <v>7</v>
          </cell>
          <cell r="H297">
            <v>595.32000000000005</v>
          </cell>
          <cell r="I297">
            <v>39527.737374305558</v>
          </cell>
          <cell r="J297">
            <v>12</v>
          </cell>
          <cell r="K297" t="str">
            <v>ноолууран бүтээгдэхүүн</v>
          </cell>
        </row>
        <row r="298">
          <cell r="A298" t="str">
            <v>6110.12.00</v>
          </cell>
          <cell r="B298" t="str">
            <v xml:space="preserve">276 </v>
          </cell>
          <cell r="C298" t="str">
            <v>100</v>
          </cell>
          <cell r="D298" t="str">
            <v>900</v>
          </cell>
          <cell r="E298">
            <v>0</v>
          </cell>
          <cell r="F298">
            <v>0</v>
          </cell>
          <cell r="G298">
            <v>48</v>
          </cell>
          <cell r="H298">
            <v>2145</v>
          </cell>
          <cell r="I298">
            <v>39527.737374305558</v>
          </cell>
          <cell r="J298">
            <v>12</v>
          </cell>
          <cell r="K298" t="str">
            <v>ноолууран бүтээгдэхүүн</v>
          </cell>
        </row>
        <row r="299">
          <cell r="A299" t="str">
            <v>6104.51.20</v>
          </cell>
          <cell r="B299" t="str">
            <v xml:space="preserve">056 </v>
          </cell>
          <cell r="C299" t="str">
            <v>100</v>
          </cell>
          <cell r="D299" t="str">
            <v>111</v>
          </cell>
          <cell r="E299">
            <v>0</v>
          </cell>
          <cell r="F299">
            <v>0</v>
          </cell>
          <cell r="G299">
            <v>36</v>
          </cell>
          <cell r="H299">
            <v>1172.95</v>
          </cell>
          <cell r="I299">
            <v>39527.737374305558</v>
          </cell>
          <cell r="J299">
            <v>12</v>
          </cell>
          <cell r="K299" t="str">
            <v>ноолууран бүтээгдэхүүн</v>
          </cell>
        </row>
        <row r="300">
          <cell r="A300" t="str">
            <v>6110.12.00</v>
          </cell>
          <cell r="B300" t="str">
            <v xml:space="preserve">056 </v>
          </cell>
          <cell r="C300" t="str">
            <v>300</v>
          </cell>
          <cell r="D300" t="str">
            <v>113</v>
          </cell>
          <cell r="E300">
            <v>496</v>
          </cell>
          <cell r="F300">
            <v>22932.399999968402</v>
          </cell>
          <cell r="G300">
            <v>496</v>
          </cell>
          <cell r="H300">
            <v>22932.399999968402</v>
          </cell>
          <cell r="I300">
            <v>39527.737374305558</v>
          </cell>
          <cell r="J300">
            <v>12</v>
          </cell>
          <cell r="K300" t="str">
            <v>ноолууран бүтээгдэхүүн</v>
          </cell>
        </row>
        <row r="301">
          <cell r="A301" t="str">
            <v>6110.12.00</v>
          </cell>
          <cell r="B301" t="str">
            <v xml:space="preserve">040 </v>
          </cell>
          <cell r="C301" t="str">
            <v>100</v>
          </cell>
          <cell r="D301" t="str">
            <v>180</v>
          </cell>
          <cell r="E301">
            <v>1357</v>
          </cell>
          <cell r="F301">
            <v>53378.701692310264</v>
          </cell>
          <cell r="G301">
            <v>1654</v>
          </cell>
          <cell r="H301">
            <v>76740.334180186954</v>
          </cell>
          <cell r="I301">
            <v>39527.737374305558</v>
          </cell>
          <cell r="J301">
            <v>12</v>
          </cell>
          <cell r="K301" t="str">
            <v>ноолууран бүтээгдэхүүн</v>
          </cell>
        </row>
        <row r="302">
          <cell r="A302" t="str">
            <v>6110.12.00</v>
          </cell>
          <cell r="B302" t="str">
            <v xml:space="preserve">344 </v>
          </cell>
          <cell r="C302" t="str">
            <v>100</v>
          </cell>
          <cell r="D302" t="str">
            <v>111</v>
          </cell>
          <cell r="E302">
            <v>153</v>
          </cell>
          <cell r="F302">
            <v>10998</v>
          </cell>
          <cell r="G302">
            <v>586</v>
          </cell>
          <cell r="H302">
            <v>33433.999999980995</v>
          </cell>
          <cell r="I302">
            <v>39527.737374305558</v>
          </cell>
          <cell r="J302">
            <v>12</v>
          </cell>
          <cell r="K302" t="str">
            <v>ноолууран бүтээгдэхүүн</v>
          </cell>
        </row>
        <row r="303">
          <cell r="A303" t="str">
            <v>6104.41.20</v>
          </cell>
          <cell r="B303" t="str">
            <v xml:space="preserve">392 </v>
          </cell>
          <cell r="C303" t="str">
            <v>300</v>
          </cell>
          <cell r="D303" t="str">
            <v>113</v>
          </cell>
          <cell r="E303">
            <v>60</v>
          </cell>
          <cell r="F303">
            <v>2320.2000000000003</v>
          </cell>
          <cell r="G303">
            <v>60</v>
          </cell>
          <cell r="H303">
            <v>2320.2000000000003</v>
          </cell>
          <cell r="I303">
            <v>39527.737374305558</v>
          </cell>
          <cell r="J303">
            <v>12</v>
          </cell>
          <cell r="K303" t="str">
            <v>ноолууран бүтээгдэхүүн</v>
          </cell>
        </row>
        <row r="304">
          <cell r="A304" t="str">
            <v>6104.41.20</v>
          </cell>
          <cell r="B304" t="str">
            <v xml:space="preserve">203 </v>
          </cell>
          <cell r="C304" t="str">
            <v>100</v>
          </cell>
          <cell r="D304" t="str">
            <v>111</v>
          </cell>
          <cell r="E304">
            <v>0</v>
          </cell>
          <cell r="F304">
            <v>0</v>
          </cell>
          <cell r="G304">
            <v>20</v>
          </cell>
          <cell r="H304">
            <v>652.5</v>
          </cell>
          <cell r="I304">
            <v>39527.737374305558</v>
          </cell>
          <cell r="J304">
            <v>12</v>
          </cell>
          <cell r="K304" t="str">
            <v>ноолууран бүтээгдэхүүн</v>
          </cell>
        </row>
        <row r="305">
          <cell r="A305" t="str">
            <v>5103.20.11</v>
          </cell>
          <cell r="B305" t="str">
            <v xml:space="preserve">156 </v>
          </cell>
          <cell r="C305" t="str">
            <v>100</v>
          </cell>
          <cell r="D305" t="str">
            <v>111</v>
          </cell>
          <cell r="E305">
            <v>43599.45</v>
          </cell>
          <cell r="F305">
            <v>53370</v>
          </cell>
          <cell r="G305">
            <v>574475.39999999991</v>
          </cell>
          <cell r="H305">
            <v>965317.2649999999</v>
          </cell>
          <cell r="I305">
            <v>39527.737374305558</v>
          </cell>
          <cell r="J305">
            <v>12</v>
          </cell>
          <cell r="K305" t="str">
            <v>ноолуур</v>
          </cell>
        </row>
        <row r="306">
          <cell r="A306" t="str">
            <v>6104.41.20</v>
          </cell>
          <cell r="B306" t="str">
            <v xml:space="preserve">410 </v>
          </cell>
          <cell r="C306" t="str">
            <v>100</v>
          </cell>
          <cell r="D306" t="str">
            <v>111</v>
          </cell>
          <cell r="E306">
            <v>0</v>
          </cell>
          <cell r="F306">
            <v>0</v>
          </cell>
          <cell r="G306">
            <v>98</v>
          </cell>
          <cell r="H306">
            <v>6617.4500000000007</v>
          </cell>
          <cell r="I306">
            <v>39527.737374305558</v>
          </cell>
          <cell r="J306">
            <v>12</v>
          </cell>
          <cell r="K306" t="str">
            <v>ноолууран бүтээгдэхүүн</v>
          </cell>
        </row>
        <row r="307">
          <cell r="A307" t="str">
            <v>5102.11.42</v>
          </cell>
          <cell r="B307" t="str">
            <v xml:space="preserve">156 </v>
          </cell>
          <cell r="C307" t="str">
            <v>100</v>
          </cell>
          <cell r="D307" t="str">
            <v>111</v>
          </cell>
          <cell r="E307">
            <v>0</v>
          </cell>
          <cell r="F307">
            <v>0</v>
          </cell>
          <cell r="G307">
            <v>13984.25</v>
          </cell>
          <cell r="H307">
            <v>41814.020000000004</v>
          </cell>
          <cell r="I307">
            <v>39527.737374305558</v>
          </cell>
          <cell r="J307">
            <v>12</v>
          </cell>
          <cell r="K307" t="str">
            <v>ноолуур</v>
          </cell>
        </row>
        <row r="308">
          <cell r="A308" t="str">
            <v>6110.12.00</v>
          </cell>
          <cell r="B308" t="str">
            <v xml:space="preserve">840 </v>
          </cell>
          <cell r="C308" t="str">
            <v>100</v>
          </cell>
          <cell r="D308" t="str">
            <v>310</v>
          </cell>
          <cell r="E308">
            <v>0</v>
          </cell>
          <cell r="F308">
            <v>0</v>
          </cell>
          <cell r="G308">
            <v>16</v>
          </cell>
          <cell r="H308">
            <v>800</v>
          </cell>
          <cell r="I308">
            <v>39527.737374305558</v>
          </cell>
          <cell r="J308">
            <v>12</v>
          </cell>
          <cell r="K308" t="str">
            <v>ноолууран бүтээгдэхүүн</v>
          </cell>
        </row>
        <row r="309">
          <cell r="A309" t="str">
            <v>6110.12.00</v>
          </cell>
          <cell r="B309" t="str">
            <v xml:space="preserve">203 </v>
          </cell>
          <cell r="C309" t="str">
            <v>100</v>
          </cell>
          <cell r="D309" t="str">
            <v>900</v>
          </cell>
          <cell r="E309">
            <v>0</v>
          </cell>
          <cell r="F309">
            <v>0</v>
          </cell>
          <cell r="G309">
            <v>19</v>
          </cell>
          <cell r="H309">
            <v>809.99999999869999</v>
          </cell>
          <cell r="I309">
            <v>39527.737374305558</v>
          </cell>
          <cell r="J309">
            <v>12</v>
          </cell>
          <cell r="K309" t="str">
            <v>ноолууран бүтээгдэхүүн</v>
          </cell>
        </row>
        <row r="310">
          <cell r="A310" t="str">
            <v>6301.20.10</v>
          </cell>
          <cell r="B310" t="str">
            <v xml:space="preserve">124 </v>
          </cell>
          <cell r="C310" t="str">
            <v>100</v>
          </cell>
          <cell r="D310" t="str">
            <v>111</v>
          </cell>
          <cell r="E310">
            <v>0</v>
          </cell>
          <cell r="F310">
            <v>0</v>
          </cell>
          <cell r="G310">
            <v>11</v>
          </cell>
          <cell r="H310">
            <v>4730</v>
          </cell>
          <cell r="I310">
            <v>39527.737374305558</v>
          </cell>
          <cell r="J310">
            <v>12</v>
          </cell>
          <cell r="K310" t="str">
            <v>ноолууран бүтээгдэхүүн</v>
          </cell>
        </row>
        <row r="311">
          <cell r="A311" t="str">
            <v>6104.51.20</v>
          </cell>
          <cell r="B311" t="str">
            <v xml:space="preserve">643 </v>
          </cell>
          <cell r="C311" t="str">
            <v>100</v>
          </cell>
          <cell r="D311" t="str">
            <v>111</v>
          </cell>
          <cell r="E311">
            <v>0</v>
          </cell>
          <cell r="F311">
            <v>0</v>
          </cell>
          <cell r="G311">
            <v>34</v>
          </cell>
          <cell r="H311">
            <v>945.6</v>
          </cell>
          <cell r="I311">
            <v>39527.737374305558</v>
          </cell>
          <cell r="J311">
            <v>12</v>
          </cell>
          <cell r="K311" t="str">
            <v>ноолууран бүтээгдэхүүн</v>
          </cell>
        </row>
        <row r="312">
          <cell r="A312" t="str">
            <v>6102.10.20</v>
          </cell>
          <cell r="B312" t="str">
            <v xml:space="preserve">276 </v>
          </cell>
          <cell r="C312" t="str">
            <v>100</v>
          </cell>
          <cell r="D312" t="str">
            <v>111</v>
          </cell>
          <cell r="E312">
            <v>7</v>
          </cell>
          <cell r="F312">
            <v>617.4</v>
          </cell>
          <cell r="G312">
            <v>74</v>
          </cell>
          <cell r="H312">
            <v>9369.16</v>
          </cell>
          <cell r="I312">
            <v>39527.737374305558</v>
          </cell>
          <cell r="J312">
            <v>12</v>
          </cell>
          <cell r="K312" t="str">
            <v>ноолууран бүтээгдэхүүн</v>
          </cell>
        </row>
        <row r="313">
          <cell r="A313" t="str">
            <v>6110.12.00</v>
          </cell>
          <cell r="B313" t="str">
            <v xml:space="preserve">840 </v>
          </cell>
          <cell r="C313" t="str">
            <v>300</v>
          </cell>
          <cell r="D313" t="str">
            <v>113</v>
          </cell>
          <cell r="E313">
            <v>889</v>
          </cell>
          <cell r="F313">
            <v>69907</v>
          </cell>
          <cell r="G313">
            <v>889</v>
          </cell>
          <cell r="H313">
            <v>69907</v>
          </cell>
          <cell r="I313">
            <v>39527.737374305558</v>
          </cell>
          <cell r="J313">
            <v>12</v>
          </cell>
          <cell r="K313" t="str">
            <v>ноолууран бүтээгдэхүүн</v>
          </cell>
        </row>
        <row r="314">
          <cell r="A314" t="str">
            <v>6301.20.10</v>
          </cell>
          <cell r="B314" t="str">
            <v xml:space="preserve">392 </v>
          </cell>
          <cell r="C314" t="str">
            <v>100</v>
          </cell>
          <cell r="D314" t="str">
            <v>111</v>
          </cell>
          <cell r="E314">
            <v>0</v>
          </cell>
          <cell r="F314">
            <v>0</v>
          </cell>
          <cell r="G314">
            <v>50</v>
          </cell>
          <cell r="H314">
            <v>9203.8255033556998</v>
          </cell>
          <cell r="I314">
            <v>39527.737374305558</v>
          </cell>
          <cell r="J314">
            <v>12</v>
          </cell>
          <cell r="K314" t="str">
            <v>ноолууран бүтээгдэхүүн</v>
          </cell>
        </row>
        <row r="315">
          <cell r="A315" t="str">
            <v>6104.41.20</v>
          </cell>
          <cell r="B315" t="str">
            <v xml:space="preserve">826 </v>
          </cell>
          <cell r="C315" t="str">
            <v>100</v>
          </cell>
          <cell r="D315" t="str">
            <v>111</v>
          </cell>
          <cell r="E315">
            <v>0</v>
          </cell>
          <cell r="F315">
            <v>0</v>
          </cell>
          <cell r="G315">
            <v>338</v>
          </cell>
          <cell r="H315">
            <v>38443.999999904001</v>
          </cell>
          <cell r="I315">
            <v>39527.737374305558</v>
          </cell>
          <cell r="J315">
            <v>12</v>
          </cell>
          <cell r="K315" t="str">
            <v>ноолууран бүтээгдэхүүн</v>
          </cell>
        </row>
        <row r="316">
          <cell r="A316" t="str">
            <v>6110.12.00</v>
          </cell>
          <cell r="B316" t="str">
            <v xml:space="preserve">392 </v>
          </cell>
          <cell r="C316" t="str">
            <v>100</v>
          </cell>
          <cell r="D316" t="str">
            <v>180</v>
          </cell>
          <cell r="E316">
            <v>0</v>
          </cell>
          <cell r="F316">
            <v>0</v>
          </cell>
          <cell r="G316">
            <v>496</v>
          </cell>
          <cell r="H316">
            <v>14321.589991999999</v>
          </cell>
          <cell r="I316">
            <v>39527.737374305558</v>
          </cell>
          <cell r="J316">
            <v>12</v>
          </cell>
          <cell r="K316" t="str">
            <v>ноолууран бүтээгдэхүүн</v>
          </cell>
        </row>
        <row r="317">
          <cell r="A317" t="str">
            <v>6101.90.20</v>
          </cell>
          <cell r="B317" t="str">
            <v xml:space="preserve">250 </v>
          </cell>
          <cell r="C317" t="str">
            <v>300</v>
          </cell>
          <cell r="D317" t="str">
            <v>113</v>
          </cell>
          <cell r="E317">
            <v>2</v>
          </cell>
          <cell r="F317">
            <v>319.73</v>
          </cell>
          <cell r="G317">
            <v>2</v>
          </cell>
          <cell r="H317">
            <v>319.73</v>
          </cell>
          <cell r="I317">
            <v>39527.737374305558</v>
          </cell>
          <cell r="J317">
            <v>12</v>
          </cell>
          <cell r="K317" t="str">
            <v>ноолууран бүтээгдэхүүн</v>
          </cell>
        </row>
        <row r="318">
          <cell r="A318" t="str">
            <v>6104.51.20</v>
          </cell>
          <cell r="B318" t="str">
            <v xml:space="preserve">124 </v>
          </cell>
          <cell r="C318" t="str">
            <v>100</v>
          </cell>
          <cell r="D318" t="str">
            <v>111</v>
          </cell>
          <cell r="E318">
            <v>0</v>
          </cell>
          <cell r="F318">
            <v>0</v>
          </cell>
          <cell r="G318">
            <v>51</v>
          </cell>
          <cell r="H318">
            <v>2142</v>
          </cell>
          <cell r="I318">
            <v>39527.737374305558</v>
          </cell>
          <cell r="J318">
            <v>12</v>
          </cell>
          <cell r="K318" t="str">
            <v>ноолууран бүтээгдэхүүн</v>
          </cell>
        </row>
        <row r="319">
          <cell r="A319" t="str">
            <v>6110.12.00</v>
          </cell>
          <cell r="B319" t="str">
            <v xml:space="preserve">752 </v>
          </cell>
          <cell r="C319" t="str">
            <v>100</v>
          </cell>
          <cell r="D319" t="str">
            <v>111</v>
          </cell>
          <cell r="E319">
            <v>0</v>
          </cell>
          <cell r="F319">
            <v>0</v>
          </cell>
          <cell r="G319">
            <v>319</v>
          </cell>
          <cell r="H319">
            <v>11852.649999982699</v>
          </cell>
          <cell r="I319">
            <v>39527.737374305558</v>
          </cell>
          <cell r="J319">
            <v>12</v>
          </cell>
          <cell r="K319" t="str">
            <v>ноолууран бүтээгдэхүүн</v>
          </cell>
        </row>
        <row r="320">
          <cell r="A320" t="str">
            <v>6110.12.00</v>
          </cell>
          <cell r="B320" t="str">
            <v xml:space="preserve">056 </v>
          </cell>
          <cell r="C320" t="str">
            <v>100</v>
          </cell>
          <cell r="D320" t="str">
            <v>111</v>
          </cell>
          <cell r="E320">
            <v>0</v>
          </cell>
          <cell r="F320">
            <v>0</v>
          </cell>
          <cell r="G320">
            <v>6295</v>
          </cell>
          <cell r="H320">
            <v>242903.96999580285</v>
          </cell>
          <cell r="I320">
            <v>39527.737374305558</v>
          </cell>
          <cell r="J320">
            <v>12</v>
          </cell>
          <cell r="K320" t="str">
            <v>ноолууран бүтээгдэхүүн</v>
          </cell>
        </row>
        <row r="321">
          <cell r="A321" t="str">
            <v>6110.12.00</v>
          </cell>
          <cell r="B321" t="str">
            <v xml:space="preserve">036 </v>
          </cell>
          <cell r="C321" t="str">
            <v>100</v>
          </cell>
          <cell r="D321" t="str">
            <v>111</v>
          </cell>
          <cell r="E321">
            <v>0</v>
          </cell>
          <cell r="F321">
            <v>0</v>
          </cell>
          <cell r="G321">
            <v>416</v>
          </cell>
          <cell r="H321">
            <v>23828.199999991801</v>
          </cell>
          <cell r="I321">
            <v>39527.737374305558</v>
          </cell>
          <cell r="J321">
            <v>12</v>
          </cell>
          <cell r="K321" t="str">
            <v>ноолууран бүтээгдэхүүн</v>
          </cell>
        </row>
        <row r="322">
          <cell r="A322" t="str">
            <v>6104.61.20</v>
          </cell>
          <cell r="B322" t="str">
            <v xml:space="preserve">414 </v>
          </cell>
          <cell r="C322" t="str">
            <v>100</v>
          </cell>
          <cell r="D322" t="str">
            <v>180</v>
          </cell>
          <cell r="E322">
            <v>1</v>
          </cell>
          <cell r="F322">
            <v>21.6</v>
          </cell>
          <cell r="G322">
            <v>1</v>
          </cell>
          <cell r="H322">
            <v>21.6</v>
          </cell>
          <cell r="I322">
            <v>39527.737374305558</v>
          </cell>
          <cell r="J322">
            <v>12</v>
          </cell>
          <cell r="K322" t="str">
            <v>ноолууран бүтээгдэхүүн</v>
          </cell>
        </row>
        <row r="323">
          <cell r="A323" t="str">
            <v>5103.20.12</v>
          </cell>
          <cell r="B323" t="str">
            <v xml:space="preserve">156 </v>
          </cell>
          <cell r="C323" t="str">
            <v>100</v>
          </cell>
          <cell r="D323" t="str">
            <v>111</v>
          </cell>
          <cell r="E323">
            <v>0</v>
          </cell>
          <cell r="F323">
            <v>0</v>
          </cell>
          <cell r="G323">
            <v>2168.9</v>
          </cell>
          <cell r="H323">
            <v>1975.48</v>
          </cell>
          <cell r="I323">
            <v>39527.737374305558</v>
          </cell>
          <cell r="J323">
            <v>12</v>
          </cell>
          <cell r="K323" t="str">
            <v>ноолуур</v>
          </cell>
        </row>
        <row r="324">
          <cell r="A324" t="str">
            <v>6110.12.00</v>
          </cell>
          <cell r="B324" t="str">
            <v xml:space="preserve">124 </v>
          </cell>
          <cell r="C324" t="str">
            <v>100</v>
          </cell>
          <cell r="D324" t="str">
            <v>111</v>
          </cell>
          <cell r="E324">
            <v>0</v>
          </cell>
          <cell r="F324">
            <v>0</v>
          </cell>
          <cell r="G324">
            <v>8075</v>
          </cell>
          <cell r="H324">
            <v>314716.66497956472</v>
          </cell>
          <cell r="I324">
            <v>39527.737374305558</v>
          </cell>
          <cell r="J324">
            <v>12</v>
          </cell>
          <cell r="K324" t="str">
            <v>ноолууран бүтээгдэхүүн</v>
          </cell>
        </row>
        <row r="325">
          <cell r="A325" t="str">
            <v>5105.31.20</v>
          </cell>
          <cell r="B325" t="str">
            <v xml:space="preserve">392 </v>
          </cell>
          <cell r="C325" t="str">
            <v>100</v>
          </cell>
          <cell r="D325" t="str">
            <v>111</v>
          </cell>
          <cell r="E325">
            <v>0</v>
          </cell>
          <cell r="F325">
            <v>0</v>
          </cell>
          <cell r="G325">
            <v>4018.6000000000004</v>
          </cell>
          <cell r="H325">
            <v>374625.21999985795</v>
          </cell>
          <cell r="I325">
            <v>39527.737374305558</v>
          </cell>
          <cell r="J325">
            <v>12</v>
          </cell>
          <cell r="K325" t="str">
            <v>ноолууран бүтээгдэхүүн</v>
          </cell>
        </row>
        <row r="326">
          <cell r="A326" t="str">
            <v>5105.31.10</v>
          </cell>
          <cell r="B326" t="str">
            <v xml:space="preserve">524 </v>
          </cell>
          <cell r="C326" t="str">
            <v>100</v>
          </cell>
          <cell r="D326" t="str">
            <v>111</v>
          </cell>
          <cell r="E326">
            <v>0</v>
          </cell>
          <cell r="F326">
            <v>0</v>
          </cell>
          <cell r="G326">
            <v>900</v>
          </cell>
          <cell r="H326">
            <v>75600</v>
          </cell>
          <cell r="I326">
            <v>39527.737374305558</v>
          </cell>
          <cell r="J326">
            <v>12</v>
          </cell>
          <cell r="K326" t="str">
            <v>ноолуур</v>
          </cell>
        </row>
        <row r="327">
          <cell r="A327" t="str">
            <v>6110.12.00</v>
          </cell>
          <cell r="B327" t="str">
            <v xml:space="preserve">380 </v>
          </cell>
          <cell r="C327" t="str">
            <v>300</v>
          </cell>
          <cell r="D327" t="str">
            <v>113</v>
          </cell>
          <cell r="E327">
            <v>1895</v>
          </cell>
          <cell r="F327">
            <v>60924.25</v>
          </cell>
          <cell r="G327">
            <v>1895</v>
          </cell>
          <cell r="H327">
            <v>60924.25</v>
          </cell>
          <cell r="I327">
            <v>39527.737374305558</v>
          </cell>
          <cell r="J327">
            <v>12</v>
          </cell>
          <cell r="K327" t="str">
            <v>ноолууран бүтээгдэхүүн</v>
          </cell>
        </row>
        <row r="328">
          <cell r="A328" t="str">
            <v>6104.41.20</v>
          </cell>
          <cell r="B328" t="str">
            <v xml:space="preserve">643 </v>
          </cell>
          <cell r="C328" t="str">
            <v>100</v>
          </cell>
          <cell r="D328" t="str">
            <v>111</v>
          </cell>
          <cell r="E328">
            <v>0</v>
          </cell>
          <cell r="F328">
            <v>0</v>
          </cell>
          <cell r="G328">
            <v>65</v>
          </cell>
          <cell r="H328">
            <v>4326.6240626124445</v>
          </cell>
          <cell r="I328">
            <v>39527.737374305558</v>
          </cell>
          <cell r="J328">
            <v>12</v>
          </cell>
          <cell r="K328" t="str">
            <v>ноолууран бүтээгдэхүүн</v>
          </cell>
        </row>
        <row r="329">
          <cell r="A329" t="str">
            <v>6102.10.20</v>
          </cell>
          <cell r="B329" t="str">
            <v xml:space="preserve">414 </v>
          </cell>
          <cell r="C329" t="str">
            <v>100</v>
          </cell>
          <cell r="D329" t="str">
            <v>111</v>
          </cell>
          <cell r="E329">
            <v>0</v>
          </cell>
          <cell r="F329">
            <v>0</v>
          </cell>
          <cell r="G329">
            <v>25</v>
          </cell>
          <cell r="H329">
            <v>2551.85</v>
          </cell>
          <cell r="I329">
            <v>39527.737374305558</v>
          </cell>
          <cell r="J329">
            <v>12</v>
          </cell>
          <cell r="K329" t="str">
            <v>ноолууран бүтээгдэхүүн</v>
          </cell>
        </row>
        <row r="330">
          <cell r="A330" t="str">
            <v>6102.10.20</v>
          </cell>
          <cell r="B330" t="str">
            <v xml:space="preserve">840 </v>
          </cell>
          <cell r="C330" t="str">
            <v>100</v>
          </cell>
          <cell r="D330" t="str">
            <v>111</v>
          </cell>
          <cell r="E330">
            <v>0</v>
          </cell>
          <cell r="F330">
            <v>0</v>
          </cell>
          <cell r="G330">
            <v>28</v>
          </cell>
          <cell r="H330">
            <v>6228</v>
          </cell>
          <cell r="I330">
            <v>39527.737374305558</v>
          </cell>
          <cell r="J330">
            <v>12</v>
          </cell>
          <cell r="K330" t="str">
            <v>ноолууран бүтээгдэхүүн</v>
          </cell>
        </row>
        <row r="331">
          <cell r="A331" t="str">
            <v>6301.20.10</v>
          </cell>
          <cell r="B331" t="str">
            <v xml:space="preserve">040 </v>
          </cell>
          <cell r="C331" t="str">
            <v>100</v>
          </cell>
          <cell r="D331" t="str">
            <v>111</v>
          </cell>
          <cell r="E331">
            <v>0</v>
          </cell>
          <cell r="F331">
            <v>0</v>
          </cell>
          <cell r="G331">
            <v>5</v>
          </cell>
          <cell r="H331">
            <v>294.52615780445967</v>
          </cell>
          <cell r="I331">
            <v>39527.737374305558</v>
          </cell>
          <cell r="J331">
            <v>12</v>
          </cell>
          <cell r="K331" t="str">
            <v>ноолууран бүтээгдэхүүн</v>
          </cell>
        </row>
      </sheetData>
      <sheetData sheetId="21" refreshError="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sheetPr>
  <dimension ref="A1:IU502"/>
  <sheetViews>
    <sheetView tabSelected="1" view="pageBreakPreview" zoomScale="53" zoomScaleNormal="40" zoomScaleSheetLayoutView="53" workbookViewId="0">
      <pane xSplit="4" ySplit="6" topLeftCell="CJ7" activePane="bottomRight" state="frozen"/>
      <selection pane="topRight" activeCell="E1" sqref="E1"/>
      <selection pane="bottomLeft" activeCell="A7" sqref="A7"/>
      <selection pane="bottomRight" activeCell="D11" sqref="D11"/>
    </sheetView>
  </sheetViews>
  <sheetFormatPr defaultColWidth="28.7109375" defaultRowHeight="18.75"/>
  <cols>
    <col min="1" max="1" width="3.42578125" style="15" customWidth="1"/>
    <col min="2" max="2" width="3.5703125" style="2" customWidth="1"/>
    <col min="3" max="3" width="87.42578125" style="1" customWidth="1"/>
    <col min="4" max="4" width="91.140625" style="1" customWidth="1"/>
    <col min="5" max="78" width="25.5703125" style="1" customWidth="1"/>
    <col min="79" max="255" width="28.7109375" style="1" customWidth="1"/>
  </cols>
  <sheetData>
    <row r="1" spans="1:255" s="80" customFormat="1">
      <c r="A1" s="75"/>
      <c r="B1" s="76"/>
      <c r="C1" s="77" t="s">
        <v>226</v>
      </c>
      <c r="D1" s="78" t="s">
        <v>228</v>
      </c>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row>
    <row r="2" spans="1:255" s="80" customFormat="1">
      <c r="A2" s="75"/>
      <c r="B2" s="76"/>
      <c r="C2" s="77" t="s">
        <v>231</v>
      </c>
      <c r="D2" s="78" t="s">
        <v>232</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row>
    <row r="3" spans="1:255" s="80" customFormat="1">
      <c r="A3" s="75"/>
      <c r="B3" s="76"/>
      <c r="C3" s="77" t="s">
        <v>19</v>
      </c>
      <c r="D3" s="78" t="s">
        <v>233</v>
      </c>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row>
    <row r="4" spans="1:255" s="80" customFormat="1" ht="19.5" thickBot="1">
      <c r="A4" s="75"/>
      <c r="B4" s="76"/>
      <c r="C4" s="81" t="s">
        <v>184</v>
      </c>
      <c r="D4" s="78" t="s">
        <v>230</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row>
    <row r="5" spans="1:255" s="85" customFormat="1" ht="20.100000000000001" customHeight="1">
      <c r="A5" s="82"/>
      <c r="B5" s="83"/>
      <c r="C5" s="84" t="s">
        <v>55</v>
      </c>
      <c r="D5" s="84" t="s">
        <v>154</v>
      </c>
      <c r="E5" s="26">
        <v>2000</v>
      </c>
      <c r="F5" s="26">
        <v>2000</v>
      </c>
      <c r="G5" s="26">
        <v>2000</v>
      </c>
      <c r="H5" s="26">
        <v>2000</v>
      </c>
      <c r="I5" s="26">
        <f>E5+1</f>
        <v>2001</v>
      </c>
      <c r="J5" s="26">
        <f t="shared" ref="J5:AZ5" si="0">F5+1</f>
        <v>2001</v>
      </c>
      <c r="K5" s="26">
        <f t="shared" si="0"/>
        <v>2001</v>
      </c>
      <c r="L5" s="26">
        <f t="shared" si="0"/>
        <v>2001</v>
      </c>
      <c r="M5" s="26">
        <f t="shared" si="0"/>
        <v>2002</v>
      </c>
      <c r="N5" s="26">
        <f t="shared" si="0"/>
        <v>2002</v>
      </c>
      <c r="O5" s="26">
        <f t="shared" si="0"/>
        <v>2002</v>
      </c>
      <c r="P5" s="26">
        <f t="shared" si="0"/>
        <v>2002</v>
      </c>
      <c r="Q5" s="26">
        <f t="shared" si="0"/>
        <v>2003</v>
      </c>
      <c r="R5" s="26">
        <f t="shared" si="0"/>
        <v>2003</v>
      </c>
      <c r="S5" s="26">
        <f t="shared" si="0"/>
        <v>2003</v>
      </c>
      <c r="T5" s="26">
        <f t="shared" si="0"/>
        <v>2003</v>
      </c>
      <c r="U5" s="26">
        <f t="shared" si="0"/>
        <v>2004</v>
      </c>
      <c r="V5" s="26">
        <f t="shared" si="0"/>
        <v>2004</v>
      </c>
      <c r="W5" s="26">
        <f t="shared" si="0"/>
        <v>2004</v>
      </c>
      <c r="X5" s="26">
        <f t="shared" si="0"/>
        <v>2004</v>
      </c>
      <c r="Y5" s="26">
        <f t="shared" si="0"/>
        <v>2005</v>
      </c>
      <c r="Z5" s="26">
        <f t="shared" si="0"/>
        <v>2005</v>
      </c>
      <c r="AA5" s="26">
        <f t="shared" si="0"/>
        <v>2005</v>
      </c>
      <c r="AB5" s="26">
        <f t="shared" si="0"/>
        <v>2005</v>
      </c>
      <c r="AC5" s="26">
        <f t="shared" si="0"/>
        <v>2006</v>
      </c>
      <c r="AD5" s="26">
        <f t="shared" si="0"/>
        <v>2006</v>
      </c>
      <c r="AE5" s="26">
        <f t="shared" si="0"/>
        <v>2006</v>
      </c>
      <c r="AF5" s="26">
        <f t="shared" si="0"/>
        <v>2006</v>
      </c>
      <c r="AG5" s="26">
        <f t="shared" si="0"/>
        <v>2007</v>
      </c>
      <c r="AH5" s="26">
        <f t="shared" si="0"/>
        <v>2007</v>
      </c>
      <c r="AI5" s="26">
        <f t="shared" si="0"/>
        <v>2007</v>
      </c>
      <c r="AJ5" s="26">
        <f t="shared" si="0"/>
        <v>2007</v>
      </c>
      <c r="AK5" s="26">
        <f t="shared" si="0"/>
        <v>2008</v>
      </c>
      <c r="AL5" s="26">
        <f t="shared" si="0"/>
        <v>2008</v>
      </c>
      <c r="AM5" s="26">
        <f t="shared" si="0"/>
        <v>2008</v>
      </c>
      <c r="AN5" s="26">
        <f t="shared" si="0"/>
        <v>2008</v>
      </c>
      <c r="AO5" s="26">
        <f t="shared" si="0"/>
        <v>2009</v>
      </c>
      <c r="AP5" s="26">
        <f t="shared" si="0"/>
        <v>2009</v>
      </c>
      <c r="AQ5" s="26">
        <f t="shared" si="0"/>
        <v>2009</v>
      </c>
      <c r="AR5" s="26">
        <f t="shared" si="0"/>
        <v>2009</v>
      </c>
      <c r="AS5" s="26">
        <f t="shared" si="0"/>
        <v>2010</v>
      </c>
      <c r="AT5" s="26">
        <f t="shared" si="0"/>
        <v>2010</v>
      </c>
      <c r="AU5" s="26">
        <f t="shared" si="0"/>
        <v>2010</v>
      </c>
      <c r="AV5" s="26">
        <f t="shared" si="0"/>
        <v>2010</v>
      </c>
      <c r="AW5" s="26">
        <f t="shared" si="0"/>
        <v>2011</v>
      </c>
      <c r="AX5" s="26">
        <f t="shared" si="0"/>
        <v>2011</v>
      </c>
      <c r="AY5" s="26">
        <f t="shared" si="0"/>
        <v>2011</v>
      </c>
      <c r="AZ5" s="26">
        <f t="shared" si="0"/>
        <v>2011</v>
      </c>
      <c r="BA5" s="26">
        <f>AW5+1</f>
        <v>2012</v>
      </c>
      <c r="BB5" s="26">
        <f>AX5+1</f>
        <v>2012</v>
      </c>
      <c r="BC5" s="26">
        <f>AY5+1</f>
        <v>2012</v>
      </c>
      <c r="BD5" s="26">
        <v>2012</v>
      </c>
      <c r="BE5" s="26">
        <v>2013</v>
      </c>
      <c r="BF5" s="26">
        <v>2013</v>
      </c>
      <c r="BG5" s="26">
        <v>2013</v>
      </c>
      <c r="BH5" s="26">
        <v>2013</v>
      </c>
      <c r="BI5" s="26">
        <v>2014</v>
      </c>
      <c r="BJ5" s="26">
        <v>2014</v>
      </c>
      <c r="BK5" s="26">
        <v>2014</v>
      </c>
      <c r="BL5" s="26">
        <v>2014</v>
      </c>
      <c r="BM5" s="26">
        <v>2015</v>
      </c>
      <c r="BN5" s="26">
        <v>2015</v>
      </c>
      <c r="BO5" s="26">
        <v>2015</v>
      </c>
      <c r="BP5" s="26">
        <v>2015</v>
      </c>
      <c r="BQ5" s="26">
        <v>2016</v>
      </c>
      <c r="BR5" s="26">
        <v>2016</v>
      </c>
      <c r="BS5" s="26">
        <v>2016</v>
      </c>
      <c r="BT5" s="26">
        <v>2016</v>
      </c>
      <c r="BU5" s="26">
        <v>2017</v>
      </c>
      <c r="BV5" s="26">
        <v>2017</v>
      </c>
      <c r="BW5" s="26">
        <v>2017</v>
      </c>
      <c r="BX5" s="26">
        <v>2017</v>
      </c>
      <c r="BY5" s="26">
        <v>2018</v>
      </c>
      <c r="BZ5" s="26">
        <v>2018</v>
      </c>
      <c r="CA5" s="26">
        <v>2018</v>
      </c>
      <c r="CB5" s="26">
        <v>2018</v>
      </c>
      <c r="CC5" s="26">
        <v>2019</v>
      </c>
      <c r="CD5" s="26">
        <v>2019</v>
      </c>
      <c r="CE5" s="26">
        <v>2019</v>
      </c>
      <c r="CF5" s="26">
        <v>2019</v>
      </c>
      <c r="CG5" s="26">
        <v>2020</v>
      </c>
      <c r="CH5" s="26">
        <v>2020</v>
      </c>
      <c r="CI5" s="26">
        <v>2020</v>
      </c>
      <c r="CJ5" s="26">
        <v>2020</v>
      </c>
      <c r="CK5" s="26">
        <v>2021</v>
      </c>
    </row>
    <row r="6" spans="1:255" s="85" customFormat="1" ht="20.100000000000001" customHeight="1">
      <c r="A6" s="86"/>
      <c r="B6" s="87"/>
      <c r="C6" s="88" t="s">
        <v>19</v>
      </c>
      <c r="D6" s="88" t="s">
        <v>155</v>
      </c>
      <c r="E6" s="27" t="s">
        <v>15</v>
      </c>
      <c r="F6" s="27" t="s">
        <v>16</v>
      </c>
      <c r="G6" s="27" t="s">
        <v>17</v>
      </c>
      <c r="H6" s="27" t="s">
        <v>18</v>
      </c>
      <c r="I6" s="27" t="str">
        <f>E6</f>
        <v>01</v>
      </c>
      <c r="J6" s="27" t="str">
        <f t="shared" ref="J6:AZ6" si="1">F6</f>
        <v>02</v>
      </c>
      <c r="K6" s="27" t="str">
        <f t="shared" si="1"/>
        <v>03</v>
      </c>
      <c r="L6" s="27" t="str">
        <f t="shared" si="1"/>
        <v>04</v>
      </c>
      <c r="M6" s="27" t="str">
        <f t="shared" si="1"/>
        <v>01</v>
      </c>
      <c r="N6" s="27" t="str">
        <f t="shared" si="1"/>
        <v>02</v>
      </c>
      <c r="O6" s="27" t="str">
        <f t="shared" si="1"/>
        <v>03</v>
      </c>
      <c r="P6" s="27" t="str">
        <f t="shared" si="1"/>
        <v>04</v>
      </c>
      <c r="Q6" s="27" t="str">
        <f t="shared" si="1"/>
        <v>01</v>
      </c>
      <c r="R6" s="27" t="str">
        <f t="shared" si="1"/>
        <v>02</v>
      </c>
      <c r="S6" s="27" t="str">
        <f t="shared" si="1"/>
        <v>03</v>
      </c>
      <c r="T6" s="27" t="str">
        <f t="shared" si="1"/>
        <v>04</v>
      </c>
      <c r="U6" s="27" t="str">
        <f t="shared" si="1"/>
        <v>01</v>
      </c>
      <c r="V6" s="27" t="str">
        <f t="shared" si="1"/>
        <v>02</v>
      </c>
      <c r="W6" s="27" t="str">
        <f t="shared" si="1"/>
        <v>03</v>
      </c>
      <c r="X6" s="27" t="str">
        <f t="shared" si="1"/>
        <v>04</v>
      </c>
      <c r="Y6" s="27" t="str">
        <f t="shared" si="1"/>
        <v>01</v>
      </c>
      <c r="Z6" s="27" t="str">
        <f t="shared" si="1"/>
        <v>02</v>
      </c>
      <c r="AA6" s="27" t="str">
        <f t="shared" si="1"/>
        <v>03</v>
      </c>
      <c r="AB6" s="27" t="str">
        <f t="shared" si="1"/>
        <v>04</v>
      </c>
      <c r="AC6" s="27" t="str">
        <f t="shared" si="1"/>
        <v>01</v>
      </c>
      <c r="AD6" s="27" t="str">
        <f t="shared" si="1"/>
        <v>02</v>
      </c>
      <c r="AE6" s="27" t="str">
        <f t="shared" si="1"/>
        <v>03</v>
      </c>
      <c r="AF6" s="27" t="str">
        <f t="shared" si="1"/>
        <v>04</v>
      </c>
      <c r="AG6" s="27" t="str">
        <f t="shared" si="1"/>
        <v>01</v>
      </c>
      <c r="AH6" s="27" t="str">
        <f t="shared" si="1"/>
        <v>02</v>
      </c>
      <c r="AI6" s="27" t="str">
        <f t="shared" si="1"/>
        <v>03</v>
      </c>
      <c r="AJ6" s="27" t="str">
        <f t="shared" si="1"/>
        <v>04</v>
      </c>
      <c r="AK6" s="27" t="str">
        <f t="shared" si="1"/>
        <v>01</v>
      </c>
      <c r="AL6" s="27" t="str">
        <f t="shared" si="1"/>
        <v>02</v>
      </c>
      <c r="AM6" s="27" t="str">
        <f t="shared" si="1"/>
        <v>03</v>
      </c>
      <c r="AN6" s="27" t="str">
        <f t="shared" si="1"/>
        <v>04</v>
      </c>
      <c r="AO6" s="27" t="str">
        <f t="shared" si="1"/>
        <v>01</v>
      </c>
      <c r="AP6" s="27" t="str">
        <f t="shared" si="1"/>
        <v>02</v>
      </c>
      <c r="AQ6" s="27" t="str">
        <f t="shared" si="1"/>
        <v>03</v>
      </c>
      <c r="AR6" s="27" t="str">
        <f t="shared" si="1"/>
        <v>04</v>
      </c>
      <c r="AS6" s="27" t="str">
        <f t="shared" si="1"/>
        <v>01</v>
      </c>
      <c r="AT6" s="27" t="str">
        <f t="shared" si="1"/>
        <v>02</v>
      </c>
      <c r="AU6" s="27" t="str">
        <f t="shared" si="1"/>
        <v>03</v>
      </c>
      <c r="AV6" s="27" t="str">
        <f t="shared" si="1"/>
        <v>04</v>
      </c>
      <c r="AW6" s="27" t="str">
        <f t="shared" si="1"/>
        <v>01</v>
      </c>
      <c r="AX6" s="27" t="str">
        <f t="shared" si="1"/>
        <v>02</v>
      </c>
      <c r="AY6" s="27" t="str">
        <f t="shared" si="1"/>
        <v>03</v>
      </c>
      <c r="AZ6" s="27" t="str">
        <f t="shared" si="1"/>
        <v>04</v>
      </c>
      <c r="BA6" s="27" t="str">
        <f>AW6</f>
        <v>01</v>
      </c>
      <c r="BB6" s="27" t="str">
        <f>AX6</f>
        <v>02</v>
      </c>
      <c r="BC6" s="27" t="str">
        <f>AY6</f>
        <v>03</v>
      </c>
      <c r="BD6" s="27" t="s">
        <v>18</v>
      </c>
      <c r="BE6" s="27" t="s">
        <v>15</v>
      </c>
      <c r="BF6" s="27" t="s">
        <v>16</v>
      </c>
      <c r="BG6" s="27" t="s">
        <v>17</v>
      </c>
      <c r="BH6" s="27" t="s">
        <v>18</v>
      </c>
      <c r="BI6" s="27" t="s">
        <v>15</v>
      </c>
      <c r="BJ6" s="27" t="s">
        <v>16</v>
      </c>
      <c r="BK6" s="27" t="s">
        <v>17</v>
      </c>
      <c r="BL6" s="27" t="s">
        <v>18</v>
      </c>
      <c r="BM6" s="27" t="s">
        <v>15</v>
      </c>
      <c r="BN6" s="27" t="s">
        <v>16</v>
      </c>
      <c r="BO6" s="27" t="s">
        <v>17</v>
      </c>
      <c r="BP6" s="27" t="s">
        <v>18</v>
      </c>
      <c r="BQ6" s="27" t="s">
        <v>15</v>
      </c>
      <c r="BR6" s="27" t="s">
        <v>16</v>
      </c>
      <c r="BS6" s="27" t="s">
        <v>17</v>
      </c>
      <c r="BT6" s="27">
        <v>4</v>
      </c>
      <c r="BU6" s="27" t="s">
        <v>160</v>
      </c>
      <c r="BV6" s="27" t="s">
        <v>161</v>
      </c>
      <c r="BW6" s="27" t="s">
        <v>163</v>
      </c>
      <c r="BX6" s="27" t="s">
        <v>177</v>
      </c>
      <c r="BY6" s="27" t="s">
        <v>160</v>
      </c>
      <c r="BZ6" s="27" t="s">
        <v>161</v>
      </c>
      <c r="CA6" s="27" t="s">
        <v>163</v>
      </c>
      <c r="CB6" s="27" t="s">
        <v>177</v>
      </c>
      <c r="CC6" s="27" t="s">
        <v>160</v>
      </c>
      <c r="CD6" s="27" t="s">
        <v>161</v>
      </c>
      <c r="CE6" s="27" t="s">
        <v>163</v>
      </c>
      <c r="CF6" s="27" t="s">
        <v>177</v>
      </c>
      <c r="CG6" s="27" t="s">
        <v>160</v>
      </c>
      <c r="CH6" s="27" t="s">
        <v>161</v>
      </c>
      <c r="CI6" s="27" t="s">
        <v>163</v>
      </c>
      <c r="CJ6" s="27" t="s">
        <v>177</v>
      </c>
      <c r="CK6" s="27" t="s">
        <v>160</v>
      </c>
    </row>
    <row r="7" spans="1:255" s="80" customFormat="1" ht="20.100000000000001" customHeight="1" thickBot="1">
      <c r="A7" s="89"/>
      <c r="B7" s="90"/>
      <c r="C7" s="91" t="s">
        <v>0</v>
      </c>
      <c r="D7" s="91" t="s">
        <v>125</v>
      </c>
      <c r="E7" s="28" t="str">
        <f>E5&amp;"Q"&amp;E6</f>
        <v>2000Q01</v>
      </c>
      <c r="F7" s="28" t="str">
        <f t="shared" ref="F7:AW7" si="2">F5&amp;"Q"&amp;F6</f>
        <v>2000Q02</v>
      </c>
      <c r="G7" s="28" t="str">
        <f t="shared" si="2"/>
        <v>2000Q03</v>
      </c>
      <c r="H7" s="28" t="str">
        <f t="shared" si="2"/>
        <v>2000Q04</v>
      </c>
      <c r="I7" s="28" t="str">
        <f t="shared" si="2"/>
        <v>2001Q01</v>
      </c>
      <c r="J7" s="28" t="str">
        <f t="shared" si="2"/>
        <v>2001Q02</v>
      </c>
      <c r="K7" s="28" t="str">
        <f t="shared" si="2"/>
        <v>2001Q03</v>
      </c>
      <c r="L7" s="28" t="str">
        <f t="shared" si="2"/>
        <v>2001Q04</v>
      </c>
      <c r="M7" s="28" t="str">
        <f t="shared" si="2"/>
        <v>2002Q01</v>
      </c>
      <c r="N7" s="28" t="str">
        <f t="shared" si="2"/>
        <v>2002Q02</v>
      </c>
      <c r="O7" s="28" t="str">
        <f t="shared" si="2"/>
        <v>2002Q03</v>
      </c>
      <c r="P7" s="28" t="str">
        <f t="shared" si="2"/>
        <v>2002Q04</v>
      </c>
      <c r="Q7" s="28" t="str">
        <f t="shared" si="2"/>
        <v>2003Q01</v>
      </c>
      <c r="R7" s="28" t="str">
        <f t="shared" si="2"/>
        <v>2003Q02</v>
      </c>
      <c r="S7" s="28" t="str">
        <f t="shared" si="2"/>
        <v>2003Q03</v>
      </c>
      <c r="T7" s="28" t="str">
        <f t="shared" si="2"/>
        <v>2003Q04</v>
      </c>
      <c r="U7" s="28" t="str">
        <f t="shared" si="2"/>
        <v>2004Q01</v>
      </c>
      <c r="V7" s="28" t="str">
        <f t="shared" si="2"/>
        <v>2004Q02</v>
      </c>
      <c r="W7" s="28" t="str">
        <f t="shared" si="2"/>
        <v>2004Q03</v>
      </c>
      <c r="X7" s="28" t="str">
        <f t="shared" si="2"/>
        <v>2004Q04</v>
      </c>
      <c r="Y7" s="28" t="str">
        <f t="shared" si="2"/>
        <v>2005Q01</v>
      </c>
      <c r="Z7" s="28" t="str">
        <f t="shared" si="2"/>
        <v>2005Q02</v>
      </c>
      <c r="AA7" s="28" t="str">
        <f t="shared" si="2"/>
        <v>2005Q03</v>
      </c>
      <c r="AB7" s="28" t="str">
        <f t="shared" si="2"/>
        <v>2005Q04</v>
      </c>
      <c r="AC7" s="28" t="str">
        <f t="shared" si="2"/>
        <v>2006Q01</v>
      </c>
      <c r="AD7" s="28" t="str">
        <f t="shared" si="2"/>
        <v>2006Q02</v>
      </c>
      <c r="AE7" s="28" t="str">
        <f t="shared" si="2"/>
        <v>2006Q03</v>
      </c>
      <c r="AF7" s="28" t="str">
        <f t="shared" si="2"/>
        <v>2006Q04</v>
      </c>
      <c r="AG7" s="28" t="str">
        <f t="shared" si="2"/>
        <v>2007Q01</v>
      </c>
      <c r="AH7" s="28" t="str">
        <f t="shared" si="2"/>
        <v>2007Q02</v>
      </c>
      <c r="AI7" s="28" t="str">
        <f t="shared" si="2"/>
        <v>2007Q03</v>
      </c>
      <c r="AJ7" s="28" t="str">
        <f t="shared" si="2"/>
        <v>2007Q04</v>
      </c>
      <c r="AK7" s="28" t="str">
        <f t="shared" si="2"/>
        <v>2008Q01</v>
      </c>
      <c r="AL7" s="28" t="str">
        <f t="shared" si="2"/>
        <v>2008Q02</v>
      </c>
      <c r="AM7" s="28" t="str">
        <f t="shared" si="2"/>
        <v>2008Q03</v>
      </c>
      <c r="AN7" s="28" t="str">
        <f t="shared" si="2"/>
        <v>2008Q04</v>
      </c>
      <c r="AO7" s="28" t="str">
        <f t="shared" si="2"/>
        <v>2009Q01</v>
      </c>
      <c r="AP7" s="28" t="str">
        <f t="shared" si="2"/>
        <v>2009Q02</v>
      </c>
      <c r="AQ7" s="28" t="str">
        <f t="shared" si="2"/>
        <v>2009Q03</v>
      </c>
      <c r="AR7" s="28" t="str">
        <f t="shared" si="2"/>
        <v>2009Q04</v>
      </c>
      <c r="AS7" s="28" t="str">
        <f t="shared" si="2"/>
        <v>2010Q01</v>
      </c>
      <c r="AT7" s="28" t="str">
        <f t="shared" si="2"/>
        <v>2010Q02</v>
      </c>
      <c r="AU7" s="28" t="str">
        <f t="shared" si="2"/>
        <v>2010Q03</v>
      </c>
      <c r="AV7" s="28" t="str">
        <f t="shared" si="2"/>
        <v>2010Q04</v>
      </c>
      <c r="AW7" s="28" t="str">
        <f t="shared" si="2"/>
        <v>2011Q01</v>
      </c>
      <c r="AX7" s="28" t="str">
        <f t="shared" ref="AX7:BC7" si="3">AX5&amp;"Q"&amp;AX6</f>
        <v>2011Q02</v>
      </c>
      <c r="AY7" s="28" t="str">
        <f t="shared" si="3"/>
        <v>2011Q03</v>
      </c>
      <c r="AZ7" s="28" t="str">
        <f t="shared" si="3"/>
        <v>2011Q04</v>
      </c>
      <c r="BA7" s="28" t="str">
        <f t="shared" si="3"/>
        <v>2012Q01</v>
      </c>
      <c r="BB7" s="28" t="str">
        <f t="shared" si="3"/>
        <v>2012Q02</v>
      </c>
      <c r="BC7" s="28" t="str">
        <f t="shared" si="3"/>
        <v>2012Q03</v>
      </c>
      <c r="BD7" s="28" t="s">
        <v>56</v>
      </c>
      <c r="BE7" s="28" t="s">
        <v>57</v>
      </c>
      <c r="BF7" s="28" t="s">
        <v>58</v>
      </c>
      <c r="BG7" s="28" t="s">
        <v>60</v>
      </c>
      <c r="BH7" s="28" t="s">
        <v>62</v>
      </c>
      <c r="BI7" s="28" t="s">
        <v>64</v>
      </c>
      <c r="BJ7" s="28" t="s">
        <v>66</v>
      </c>
      <c r="BK7" s="28" t="s">
        <v>68</v>
      </c>
      <c r="BL7" s="28" t="s">
        <v>70</v>
      </c>
      <c r="BM7" s="28" t="s">
        <v>72</v>
      </c>
      <c r="BN7" s="28" t="s">
        <v>73</v>
      </c>
      <c r="BO7" s="28" t="s">
        <v>74</v>
      </c>
      <c r="BP7" s="28" t="s">
        <v>75</v>
      </c>
      <c r="BQ7" s="28" t="s">
        <v>110</v>
      </c>
      <c r="BR7" s="28" t="s">
        <v>156</v>
      </c>
      <c r="BS7" s="28" t="s">
        <v>157</v>
      </c>
      <c r="BT7" s="28" t="s">
        <v>158</v>
      </c>
      <c r="BU7" s="28" t="s">
        <v>159</v>
      </c>
      <c r="BV7" s="28" t="s">
        <v>162</v>
      </c>
      <c r="BW7" s="28" t="s">
        <v>164</v>
      </c>
      <c r="BX7" s="28" t="s">
        <v>178</v>
      </c>
      <c r="BY7" s="28" t="s">
        <v>179</v>
      </c>
      <c r="BZ7" s="28" t="s">
        <v>181</v>
      </c>
      <c r="CA7" s="28" t="s">
        <v>182</v>
      </c>
      <c r="CB7" s="28" t="s">
        <v>183</v>
      </c>
      <c r="CC7" s="28" t="s">
        <v>225</v>
      </c>
      <c r="CD7" s="28" t="s">
        <v>248</v>
      </c>
      <c r="CE7" s="28" t="s">
        <v>249</v>
      </c>
      <c r="CF7" s="28" t="s">
        <v>250</v>
      </c>
      <c r="CG7" s="28" t="s">
        <v>251</v>
      </c>
      <c r="CH7" s="28" t="s">
        <v>252</v>
      </c>
      <c r="CI7" s="28" t="s">
        <v>253</v>
      </c>
      <c r="CJ7" s="28" t="s">
        <v>254</v>
      </c>
      <c r="CK7" s="28" t="s">
        <v>255</v>
      </c>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row>
    <row r="8" spans="1:255" s="3" customFormat="1" ht="20.100000000000001" customHeight="1" thickTop="1">
      <c r="A8" s="92"/>
      <c r="B8" s="93"/>
      <c r="C8" s="94" t="s">
        <v>99</v>
      </c>
      <c r="D8" s="95" t="s">
        <v>126</v>
      </c>
      <c r="E8" s="35">
        <v>24535.323869999997</v>
      </c>
      <c r="F8" s="35">
        <v>49279.247269999993</v>
      </c>
      <c r="G8" s="35">
        <v>66549.337880000006</v>
      </c>
      <c r="H8" s="35">
        <v>36512.942620000002</v>
      </c>
      <c r="I8" s="35">
        <v>45531.350099000003</v>
      </c>
      <c r="J8" s="35">
        <v>60166.972057999999</v>
      </c>
      <c r="K8" s="35">
        <v>58114.581449999998</v>
      </c>
      <c r="L8" s="35">
        <v>95414.016700000007</v>
      </c>
      <c r="M8" s="35">
        <v>88671.850773999991</v>
      </c>
      <c r="N8" s="35">
        <v>124031.97190900001</v>
      </c>
      <c r="O8" s="35">
        <v>105897.66215100001</v>
      </c>
      <c r="P8" s="35">
        <v>151296.66022349999</v>
      </c>
      <c r="Q8" s="35">
        <v>150964.957429</v>
      </c>
      <c r="R8" s="35">
        <v>183837.43336050003</v>
      </c>
      <c r="S8" s="35">
        <v>162708.34150140002</v>
      </c>
      <c r="T8" s="35">
        <v>217221.59139881999</v>
      </c>
      <c r="U8" s="35">
        <v>235100.74205383004</v>
      </c>
      <c r="V8" s="35">
        <v>260624.74789150001</v>
      </c>
      <c r="W8" s="35">
        <v>226100.8292826672</v>
      </c>
      <c r="X8" s="35">
        <v>277767.86154275993</v>
      </c>
      <c r="Y8" s="35">
        <v>263083.67592926003</v>
      </c>
      <c r="Z8" s="35">
        <v>329235.38862866996</v>
      </c>
      <c r="AA8" s="35">
        <v>353527.01649896003</v>
      </c>
      <c r="AB8" s="35">
        <v>453243.24437445606</v>
      </c>
      <c r="AC8" s="35">
        <v>399477.41703715001</v>
      </c>
      <c r="AD8" s="35">
        <v>504928.94726470008</v>
      </c>
      <c r="AE8" s="35">
        <v>457029.47489593999</v>
      </c>
      <c r="AF8" s="35">
        <v>573084.72266333899</v>
      </c>
      <c r="AG8" s="35">
        <v>648238.21505629004</v>
      </c>
      <c r="AH8" s="35">
        <v>939053.17551016097</v>
      </c>
      <c r="AI8" s="35">
        <v>885934.99823019502</v>
      </c>
      <c r="AJ8" s="35">
        <v>1046832.9577417412</v>
      </c>
      <c r="AK8" s="35">
        <v>1045335.8534422284</v>
      </c>
      <c r="AL8" s="35">
        <v>1040653.2471256362</v>
      </c>
      <c r="AM8" s="35">
        <v>920591.75644574512</v>
      </c>
      <c r="AN8" s="35">
        <v>604581.52125043736</v>
      </c>
      <c r="AO8" s="35">
        <v>451627.62892116001</v>
      </c>
      <c r="AP8" s="35">
        <v>593241.2331960029</v>
      </c>
      <c r="AQ8" s="35">
        <v>802328.99479140691</v>
      </c>
      <c r="AR8" s="35">
        <v>816975.41618226259</v>
      </c>
      <c r="AS8" s="35">
        <v>681735.53999725345</v>
      </c>
      <c r="AT8" s="35">
        <v>936428.24756186106</v>
      </c>
      <c r="AU8" s="35">
        <v>936700.8982582473</v>
      </c>
      <c r="AV8" s="35">
        <v>1211731.2905778284</v>
      </c>
      <c r="AW8" s="35">
        <v>1446931.8555088511</v>
      </c>
      <c r="AX8" s="35">
        <v>2222900.484986973</v>
      </c>
      <c r="AY8" s="35">
        <v>1751250.1626883612</v>
      </c>
      <c r="AZ8" s="35">
        <v>1904971.7399460429</v>
      </c>
      <c r="BA8" s="35">
        <v>1362825.5669756606</v>
      </c>
      <c r="BB8" s="35">
        <v>2061249.5407107787</v>
      </c>
      <c r="BC8" s="35">
        <v>1857404.3436753198</v>
      </c>
      <c r="BD8" s="35">
        <v>1885658.3146765081</v>
      </c>
      <c r="BE8" s="35">
        <v>1781223.8080456224</v>
      </c>
      <c r="BF8" s="35">
        <v>3214132.9734021709</v>
      </c>
      <c r="BG8" s="35">
        <v>3259985.6521867262</v>
      </c>
      <c r="BH8" s="35">
        <v>3140577.6661446239</v>
      </c>
      <c r="BI8" s="35">
        <v>2364540.9749185764</v>
      </c>
      <c r="BJ8" s="35">
        <v>3347311.8824415514</v>
      </c>
      <c r="BK8" s="35">
        <v>2866948.6200870709</v>
      </c>
      <c r="BL8" s="35">
        <v>2966914.7685139733</v>
      </c>
      <c r="BM8" s="35">
        <v>2168857.1367758065</v>
      </c>
      <c r="BN8" s="35">
        <v>2521794.5407921276</v>
      </c>
      <c r="BO8" s="35">
        <v>2560352.2033743728</v>
      </c>
      <c r="BP8" s="35">
        <v>2239924.3139647734</v>
      </c>
      <c r="BQ8" s="35">
        <v>2290634.6781265205</v>
      </c>
      <c r="BR8" s="35">
        <v>3239780.6448893836</v>
      </c>
      <c r="BS8" s="35">
        <v>2669157.7049386725</v>
      </c>
      <c r="BT8" s="35">
        <v>3094175.2849551006</v>
      </c>
      <c r="BU8" s="35">
        <v>2877624.3015915495</v>
      </c>
      <c r="BV8" s="35">
        <v>3718006.8605354046</v>
      </c>
      <c r="BW8" s="35">
        <v>3567656.3151595658</v>
      </c>
      <c r="BX8" s="35">
        <v>4049193.6172496243</v>
      </c>
      <c r="BY8" s="35">
        <v>3877818.888583512</v>
      </c>
      <c r="BZ8" s="35">
        <v>5839723.5033500772</v>
      </c>
      <c r="CA8" s="35">
        <v>5311938.4426285364</v>
      </c>
      <c r="CB8" s="35">
        <v>7108705.0884758811</v>
      </c>
      <c r="CC8" s="35">
        <v>4247032.109779397</v>
      </c>
      <c r="CD8" s="35">
        <v>5964593.8653195482</v>
      </c>
      <c r="CE8" s="35">
        <v>5109002.530040456</v>
      </c>
      <c r="CF8" s="35">
        <v>5718277.7587514399</v>
      </c>
      <c r="CG8" s="35">
        <v>4140929.4353756215</v>
      </c>
      <c r="CH8" s="35">
        <v>5281158.5070898775</v>
      </c>
      <c r="CI8" s="35">
        <v>5317248.508430439</v>
      </c>
      <c r="CJ8" s="35">
        <v>5041529.4572877381</v>
      </c>
      <c r="CK8" s="35">
        <v>5241265.6558784414</v>
      </c>
    </row>
    <row r="9" spans="1:255" ht="20.100000000000001" customHeight="1">
      <c r="A9" s="96" t="s">
        <v>36</v>
      </c>
      <c r="B9" s="97">
        <v>1</v>
      </c>
      <c r="C9" s="98" t="s">
        <v>1</v>
      </c>
      <c r="D9" s="99" t="s">
        <v>127</v>
      </c>
      <c r="E9" s="30">
        <v>24535.323869999997</v>
      </c>
      <c r="F9" s="30">
        <v>49279.247269999993</v>
      </c>
      <c r="G9" s="30">
        <v>66549.337880000006</v>
      </c>
      <c r="H9" s="30">
        <v>36512.942620000002</v>
      </c>
      <c r="I9" s="30">
        <v>45531.350099000003</v>
      </c>
      <c r="J9" s="30">
        <v>60166.972057999999</v>
      </c>
      <c r="K9" s="30">
        <v>58114.581449999998</v>
      </c>
      <c r="L9" s="30">
        <v>95414.016700000007</v>
      </c>
      <c r="M9" s="30">
        <v>88671.850773999991</v>
      </c>
      <c r="N9" s="30">
        <v>124031.97190900001</v>
      </c>
      <c r="O9" s="30">
        <v>105897.66215100001</v>
      </c>
      <c r="P9" s="30">
        <v>151296.66022349999</v>
      </c>
      <c r="Q9" s="30">
        <v>150964.957429</v>
      </c>
      <c r="R9" s="30">
        <v>183837.43336050003</v>
      </c>
      <c r="S9" s="30">
        <v>162708.34150140002</v>
      </c>
      <c r="T9" s="30">
        <v>217221.59139881999</v>
      </c>
      <c r="U9" s="30">
        <v>235100.74205383004</v>
      </c>
      <c r="V9" s="30">
        <v>260624.74789150001</v>
      </c>
      <c r="W9" s="30">
        <v>226100.8292826672</v>
      </c>
      <c r="X9" s="30">
        <v>277767.86154275993</v>
      </c>
      <c r="Y9" s="30">
        <v>263083.67592926003</v>
      </c>
      <c r="Z9" s="30">
        <v>329235.38862866996</v>
      </c>
      <c r="AA9" s="30">
        <v>353527.01649896003</v>
      </c>
      <c r="AB9" s="30">
        <v>453243.24437445606</v>
      </c>
      <c r="AC9" s="30">
        <v>399477.41703715001</v>
      </c>
      <c r="AD9" s="30">
        <v>504928.94726470008</v>
      </c>
      <c r="AE9" s="30">
        <v>457029.47489593999</v>
      </c>
      <c r="AF9" s="30">
        <v>573084.72266333899</v>
      </c>
      <c r="AG9" s="30">
        <v>648238.21505629004</v>
      </c>
      <c r="AH9" s="30">
        <v>939053.17551016097</v>
      </c>
      <c r="AI9" s="30">
        <v>885934.99823019502</v>
      </c>
      <c r="AJ9" s="30">
        <v>1041459.5994513012</v>
      </c>
      <c r="AK9" s="30">
        <v>1045335.8534422284</v>
      </c>
      <c r="AL9" s="30">
        <v>1040653.2471256362</v>
      </c>
      <c r="AM9" s="30">
        <v>920591.75644574512</v>
      </c>
      <c r="AN9" s="30">
        <v>604581.52125043736</v>
      </c>
      <c r="AO9" s="30">
        <v>451627.62892116001</v>
      </c>
      <c r="AP9" s="30">
        <v>593241.2331960029</v>
      </c>
      <c r="AQ9" s="30">
        <v>802328.99479140691</v>
      </c>
      <c r="AR9" s="30">
        <v>816975.41618226259</v>
      </c>
      <c r="AS9" s="30">
        <v>681735.53999725345</v>
      </c>
      <c r="AT9" s="30">
        <v>936428.24756186106</v>
      </c>
      <c r="AU9" s="30">
        <v>936700.8982582473</v>
      </c>
      <c r="AV9" s="30">
        <v>1211731.2905778284</v>
      </c>
      <c r="AW9" s="30">
        <v>1446931.8555088511</v>
      </c>
      <c r="AX9" s="30">
        <v>2222900.484986973</v>
      </c>
      <c r="AY9" s="30">
        <v>1751250.1626883612</v>
      </c>
      <c r="AZ9" s="30">
        <v>1904971.7399460429</v>
      </c>
      <c r="BA9" s="30">
        <v>1362825.5669756606</v>
      </c>
      <c r="BB9" s="30">
        <v>2061249.5407107787</v>
      </c>
      <c r="BC9" s="30">
        <v>1857404.3436753198</v>
      </c>
      <c r="BD9" s="30">
        <v>1885658.3146765081</v>
      </c>
      <c r="BE9" s="30">
        <v>1781223.8080456224</v>
      </c>
      <c r="BF9" s="30">
        <v>3214132.9734021709</v>
      </c>
      <c r="BG9" s="30">
        <v>3259985.6521867262</v>
      </c>
      <c r="BH9" s="30">
        <v>3140577.6661446239</v>
      </c>
      <c r="BI9" s="30">
        <v>2364540.9749185764</v>
      </c>
      <c r="BJ9" s="30">
        <v>3347311.8824415514</v>
      </c>
      <c r="BK9" s="30">
        <v>2866948.6200870709</v>
      </c>
      <c r="BL9" s="30">
        <v>2966914.7685139733</v>
      </c>
      <c r="BM9" s="30">
        <v>2168857.1367758065</v>
      </c>
      <c r="BN9" s="30">
        <v>2521794.5407921276</v>
      </c>
      <c r="BO9" s="30">
        <v>2560352.2033743728</v>
      </c>
      <c r="BP9" s="30">
        <v>2239924.3139647734</v>
      </c>
      <c r="BQ9" s="30">
        <v>2290634.6781265205</v>
      </c>
      <c r="BR9" s="30">
        <v>3239780.6448893836</v>
      </c>
      <c r="BS9" s="30">
        <v>2669157.7049386725</v>
      </c>
      <c r="BT9" s="30">
        <v>3094175.2849551006</v>
      </c>
      <c r="BU9" s="30">
        <v>2877624.3015915495</v>
      </c>
      <c r="BV9" s="30">
        <v>3718006.8605354046</v>
      </c>
      <c r="BW9" s="30">
        <v>3567656.3151595658</v>
      </c>
      <c r="BX9" s="30">
        <v>4049193.6172496243</v>
      </c>
      <c r="BY9" s="30">
        <v>3877818.888583512</v>
      </c>
      <c r="BZ9" s="30">
        <v>5839723.5033500772</v>
      </c>
      <c r="CA9" s="30">
        <v>5311938.4426285364</v>
      </c>
      <c r="CB9" s="30">
        <v>7108705.0884758811</v>
      </c>
      <c r="CC9" s="30">
        <v>4247032.109779397</v>
      </c>
      <c r="CD9" s="30">
        <v>5964593.8653195482</v>
      </c>
      <c r="CE9" s="30">
        <v>5109002.530040456</v>
      </c>
      <c r="CF9" s="30">
        <v>5718277.7587514399</v>
      </c>
      <c r="CG9" s="30">
        <v>4140929.4353756215</v>
      </c>
      <c r="CH9" s="30">
        <v>5281158.5070898775</v>
      </c>
      <c r="CI9" s="30">
        <v>5317248.508430439</v>
      </c>
      <c r="CJ9" s="30">
        <v>5041529.4572877381</v>
      </c>
      <c r="CK9" s="30">
        <v>5241265.6558784414</v>
      </c>
    </row>
    <row r="10" spans="1:255" ht="20.100000000000001" customHeight="1">
      <c r="A10" s="96"/>
      <c r="B10" s="97" t="s">
        <v>2</v>
      </c>
      <c r="C10" s="100" t="s">
        <v>3</v>
      </c>
      <c r="D10" s="101" t="s">
        <v>128</v>
      </c>
      <c r="E10" s="31">
        <v>24303.027869999998</v>
      </c>
      <c r="F10" s="31">
        <v>48745.911269999997</v>
      </c>
      <c r="G10" s="31">
        <v>63975.919900000001</v>
      </c>
      <c r="H10" s="31">
        <v>35245.0193</v>
      </c>
      <c r="I10" s="31">
        <v>45004.348299000005</v>
      </c>
      <c r="J10" s="31">
        <v>57889.595648000002</v>
      </c>
      <c r="K10" s="31">
        <v>56380.089650000002</v>
      </c>
      <c r="L10" s="31">
        <v>93849.5717</v>
      </c>
      <c r="M10" s="31">
        <v>85446.887072999991</v>
      </c>
      <c r="N10" s="31">
        <v>122327.03049399999</v>
      </c>
      <c r="O10" s="31">
        <v>99152.199290999997</v>
      </c>
      <c r="P10" s="31">
        <v>144061.7071035</v>
      </c>
      <c r="Q10" s="31">
        <v>148465.44904899999</v>
      </c>
      <c r="R10" s="31">
        <v>174349.15350050002</v>
      </c>
      <c r="S10" s="31">
        <v>155614.35959740001</v>
      </c>
      <c r="T10" s="31">
        <v>202423.41046469999</v>
      </c>
      <c r="U10" s="31">
        <v>215379.68956881005</v>
      </c>
      <c r="V10" s="31">
        <v>232257.02263749999</v>
      </c>
      <c r="W10" s="31">
        <v>211550.20090353119</v>
      </c>
      <c r="X10" s="31">
        <v>253004.71534748</v>
      </c>
      <c r="Y10" s="31">
        <v>233934.88009105998</v>
      </c>
      <c r="Z10" s="31">
        <v>285604.73701545002</v>
      </c>
      <c r="AA10" s="31">
        <v>303262.58991536999</v>
      </c>
      <c r="AB10" s="31">
        <v>371707.67461703601</v>
      </c>
      <c r="AC10" s="31">
        <v>333003.43552494003</v>
      </c>
      <c r="AD10" s="31">
        <v>373519.28657943005</v>
      </c>
      <c r="AE10" s="31">
        <v>312416.24864636007</v>
      </c>
      <c r="AF10" s="31">
        <v>387276.42431869468</v>
      </c>
      <c r="AG10" s="31">
        <v>414868.38080802001</v>
      </c>
      <c r="AH10" s="31">
        <v>556163.53028309462</v>
      </c>
      <c r="AI10" s="31">
        <v>574625.06795090751</v>
      </c>
      <c r="AJ10" s="31">
        <v>635901.30724284693</v>
      </c>
      <c r="AK10" s="31">
        <v>519389.32079531264</v>
      </c>
      <c r="AL10" s="31">
        <v>525948.61846749135</v>
      </c>
      <c r="AM10" s="31">
        <v>474690.55244234559</v>
      </c>
      <c r="AN10" s="31">
        <v>351566.62943882134</v>
      </c>
      <c r="AO10" s="31">
        <v>356213.03996500431</v>
      </c>
      <c r="AP10" s="31">
        <v>292626.21196330321</v>
      </c>
      <c r="AQ10" s="31">
        <v>408080.41291169869</v>
      </c>
      <c r="AR10" s="31">
        <v>369168.03946656309</v>
      </c>
      <c r="AS10" s="31">
        <v>343616.62482345634</v>
      </c>
      <c r="AT10" s="31">
        <v>363185.52194436867</v>
      </c>
      <c r="AU10" s="31">
        <v>372954.67054925265</v>
      </c>
      <c r="AV10" s="31">
        <v>481013.47089094139</v>
      </c>
      <c r="AW10" s="31">
        <v>540361.05283204839</v>
      </c>
      <c r="AX10" s="31">
        <v>744822.38088466553</v>
      </c>
      <c r="AY10" s="31">
        <v>544051.71147367673</v>
      </c>
      <c r="AZ10" s="31">
        <v>696842.46383581345</v>
      </c>
      <c r="BA10" s="31">
        <v>418519.96598425158</v>
      </c>
      <c r="BB10" s="31">
        <v>893412.32568678318</v>
      </c>
      <c r="BC10" s="31">
        <v>725778.69018545677</v>
      </c>
      <c r="BD10" s="31">
        <v>763213.64784175286</v>
      </c>
      <c r="BE10" s="31">
        <v>645882.38919557631</v>
      </c>
      <c r="BF10" s="31">
        <v>974868.50197785045</v>
      </c>
      <c r="BG10" s="31">
        <v>979300.41475816583</v>
      </c>
      <c r="BH10" s="31">
        <v>990501.35247931548</v>
      </c>
      <c r="BI10" s="31">
        <v>790899.2431823985</v>
      </c>
      <c r="BJ10" s="31">
        <v>1110750.7285870188</v>
      </c>
      <c r="BK10" s="31">
        <v>992450.6888171141</v>
      </c>
      <c r="BL10" s="31">
        <v>1042917.2281215056</v>
      </c>
      <c r="BM10" s="31">
        <v>888381.23006573191</v>
      </c>
      <c r="BN10" s="31">
        <v>1133436.2209946017</v>
      </c>
      <c r="BO10" s="31">
        <v>1071910.7897201534</v>
      </c>
      <c r="BP10" s="31">
        <v>1001160.8284599633</v>
      </c>
      <c r="BQ10" s="31">
        <v>987912.50724394445</v>
      </c>
      <c r="BR10" s="31">
        <v>1201601.5687383977</v>
      </c>
      <c r="BS10" s="31">
        <v>1235728.0586823889</v>
      </c>
      <c r="BT10" s="31">
        <v>1577194.9103942018</v>
      </c>
      <c r="BU10" s="31">
        <v>1329493.4377110587</v>
      </c>
      <c r="BV10" s="31">
        <v>1621572.7229681241</v>
      </c>
      <c r="BW10" s="31">
        <v>1608112.0226324652</v>
      </c>
      <c r="BX10" s="31">
        <v>1963478.859030674</v>
      </c>
      <c r="BY10" s="31">
        <v>1750042.1950544142</v>
      </c>
      <c r="BZ10" s="31">
        <v>2471105.3232620736</v>
      </c>
      <c r="CA10" s="31">
        <v>2341911.5217093267</v>
      </c>
      <c r="CB10" s="31">
        <v>2842644.9066403955</v>
      </c>
      <c r="CC10" s="31">
        <v>2060291.469840023</v>
      </c>
      <c r="CD10" s="31">
        <v>2807950.4654134689</v>
      </c>
      <c r="CE10" s="31">
        <v>2435543.110853672</v>
      </c>
      <c r="CF10" s="31">
        <v>2500738.9518964398</v>
      </c>
      <c r="CG10" s="31">
        <v>2144369.1579737817</v>
      </c>
      <c r="CH10" s="31">
        <v>2418735.524859034</v>
      </c>
      <c r="CI10" s="31">
        <v>2450449.9697985752</v>
      </c>
      <c r="CJ10" s="31">
        <v>2400856.3363955487</v>
      </c>
      <c r="CK10" s="31">
        <v>2172794.7769370051</v>
      </c>
    </row>
    <row r="11" spans="1:255" ht="20.100000000000001" customHeight="1">
      <c r="A11" s="96"/>
      <c r="B11" s="97" t="s">
        <v>4</v>
      </c>
      <c r="C11" s="100" t="s">
        <v>5</v>
      </c>
      <c r="D11" s="101" t="s">
        <v>129</v>
      </c>
      <c r="E11" s="30">
        <v>232.29599999999999</v>
      </c>
      <c r="F11" s="30">
        <v>533.33600000000001</v>
      </c>
      <c r="G11" s="30">
        <v>2366.2837000000004</v>
      </c>
      <c r="H11" s="30">
        <v>416.29500000000002</v>
      </c>
      <c r="I11" s="30">
        <v>377.26180000000005</v>
      </c>
      <c r="J11" s="30">
        <v>1234.0309999999999</v>
      </c>
      <c r="K11" s="30">
        <v>1274.7803999999999</v>
      </c>
      <c r="L11" s="30">
        <v>1223.4449999999999</v>
      </c>
      <c r="M11" s="30">
        <v>1630.3050009999999</v>
      </c>
      <c r="N11" s="30">
        <v>1358.6773999999998</v>
      </c>
      <c r="O11" s="30">
        <v>5866.05206</v>
      </c>
      <c r="P11" s="30">
        <v>6551.0197699999999</v>
      </c>
      <c r="Q11" s="30">
        <v>2026.6863799999999</v>
      </c>
      <c r="R11" s="30">
        <v>8226.5460599999988</v>
      </c>
      <c r="S11" s="30">
        <v>4586.2334099999998</v>
      </c>
      <c r="T11" s="30">
        <v>10969.73887512</v>
      </c>
      <c r="U11" s="30">
        <v>18332.478308020003</v>
      </c>
      <c r="V11" s="30">
        <v>26390.709093999998</v>
      </c>
      <c r="W11" s="30">
        <v>12192.517549136001</v>
      </c>
      <c r="X11" s="30">
        <v>20844.202765280002</v>
      </c>
      <c r="Y11" s="30">
        <v>26488.9470382</v>
      </c>
      <c r="Z11" s="30">
        <v>39801.86747664</v>
      </c>
      <c r="AA11" s="30">
        <v>44102.74999145</v>
      </c>
      <c r="AB11" s="30">
        <v>76661.225792789992</v>
      </c>
      <c r="AC11" s="30">
        <v>57985.644401100013</v>
      </c>
      <c r="AD11" s="30">
        <v>122362.50922936</v>
      </c>
      <c r="AE11" s="30">
        <v>135041.23455469002</v>
      </c>
      <c r="AF11" s="30">
        <v>174242.86573161432</v>
      </c>
      <c r="AG11" s="30">
        <v>223157.77399449001</v>
      </c>
      <c r="AH11" s="30">
        <v>342838.08486845449</v>
      </c>
      <c r="AI11" s="30">
        <v>270268.39075759455</v>
      </c>
      <c r="AJ11" s="30">
        <v>328390.46232665004</v>
      </c>
      <c r="AK11" s="30">
        <v>430496.57126982266</v>
      </c>
      <c r="AL11" s="30">
        <v>448298.18305029208</v>
      </c>
      <c r="AM11" s="30">
        <v>398740.37299185724</v>
      </c>
      <c r="AN11" s="30">
        <v>202365.9104171014</v>
      </c>
      <c r="AO11" s="30">
        <v>78045.260400178726</v>
      </c>
      <c r="AP11" s="30">
        <v>253967.56914164309</v>
      </c>
      <c r="AQ11" s="30">
        <v>347588.56272206572</v>
      </c>
      <c r="AR11" s="30">
        <v>386013.56263685244</v>
      </c>
      <c r="AS11" s="30">
        <v>278792.63654059387</v>
      </c>
      <c r="AT11" s="30">
        <v>513215.86008766736</v>
      </c>
      <c r="AU11" s="30">
        <v>469179.93843824585</v>
      </c>
      <c r="AV11" s="30">
        <v>627796.42694604432</v>
      </c>
      <c r="AW11" s="30">
        <v>793501.63950622443</v>
      </c>
      <c r="AX11" s="30">
        <v>1301735.792154138</v>
      </c>
      <c r="AY11" s="30">
        <v>1001942.3102368438</v>
      </c>
      <c r="AZ11" s="30">
        <v>1020480.2106276599</v>
      </c>
      <c r="BA11" s="30">
        <v>824881.10611373303</v>
      </c>
      <c r="BB11" s="30">
        <v>1027868.7433051296</v>
      </c>
      <c r="BC11" s="30">
        <v>989581.82039675303</v>
      </c>
      <c r="BD11" s="30">
        <v>996614.02615316038</v>
      </c>
      <c r="BE11" s="30">
        <v>989758.53296793601</v>
      </c>
      <c r="BF11" s="30">
        <v>1966063.4508689509</v>
      </c>
      <c r="BG11" s="30">
        <v>1650544.5871662172</v>
      </c>
      <c r="BH11" s="30">
        <v>1703872.446320076</v>
      </c>
      <c r="BI11" s="30">
        <v>1263929.0381375621</v>
      </c>
      <c r="BJ11" s="30">
        <v>1879890.9243073068</v>
      </c>
      <c r="BK11" s="30">
        <v>1564623.0077439214</v>
      </c>
      <c r="BL11" s="30">
        <v>1551452.7660378998</v>
      </c>
      <c r="BM11" s="30">
        <v>977373.40111798455</v>
      </c>
      <c r="BN11" s="30">
        <v>1062230.7722123195</v>
      </c>
      <c r="BO11" s="30">
        <v>1164253.4293198814</v>
      </c>
      <c r="BP11" s="30">
        <v>1009274.145468483</v>
      </c>
      <c r="BQ11" s="30">
        <v>1045029.3476869371</v>
      </c>
      <c r="BR11" s="30">
        <v>1632766.3258005101</v>
      </c>
      <c r="BS11" s="30">
        <v>1119841.197704047</v>
      </c>
      <c r="BT11" s="30">
        <v>1263950.1604817787</v>
      </c>
      <c r="BU11" s="30">
        <v>1313455.9065002813</v>
      </c>
      <c r="BV11" s="30">
        <v>1728500.5972796865</v>
      </c>
      <c r="BW11" s="30">
        <v>1506148.98272558</v>
      </c>
      <c r="BX11" s="30">
        <v>1712741.3442605003</v>
      </c>
      <c r="BY11" s="30">
        <v>1776409.8675451174</v>
      </c>
      <c r="BZ11" s="30">
        <v>2729452.1327287843</v>
      </c>
      <c r="CA11" s="30">
        <v>2331499.6646620957</v>
      </c>
      <c r="CB11" s="30">
        <v>3402003.3189718961</v>
      </c>
      <c r="CC11" s="30">
        <v>1818612.891101734</v>
      </c>
      <c r="CD11" s="30">
        <v>2642859.1804530984</v>
      </c>
      <c r="CE11" s="30">
        <v>2222028.0951780137</v>
      </c>
      <c r="CF11" s="30">
        <v>2658353.2575973105</v>
      </c>
      <c r="CG11" s="30">
        <v>1673316.9187221695</v>
      </c>
      <c r="CH11" s="30">
        <v>2361846.2726040636</v>
      </c>
      <c r="CI11" s="30">
        <v>2347843.5474969437</v>
      </c>
      <c r="CJ11" s="30">
        <v>2247222.639996239</v>
      </c>
      <c r="CK11" s="30">
        <v>2594299.6312997155</v>
      </c>
    </row>
    <row r="12" spans="1:255" ht="20.100000000000001" customHeight="1">
      <c r="A12" s="96"/>
      <c r="B12" s="97" t="s">
        <v>6</v>
      </c>
      <c r="C12" s="100" t="s">
        <v>7</v>
      </c>
      <c r="D12" s="101" t="s">
        <v>130</v>
      </c>
      <c r="E12" s="30">
        <v>0</v>
      </c>
      <c r="F12" s="30">
        <v>0</v>
      </c>
      <c r="G12" s="30">
        <v>207.13427999999999</v>
      </c>
      <c r="H12" s="30">
        <v>851.62832000000003</v>
      </c>
      <c r="I12" s="30">
        <v>149.74</v>
      </c>
      <c r="J12" s="30">
        <v>1043.3454100000001</v>
      </c>
      <c r="K12" s="30">
        <v>459.71140000000003</v>
      </c>
      <c r="L12" s="30">
        <v>341</v>
      </c>
      <c r="M12" s="30">
        <v>1594.6587</v>
      </c>
      <c r="N12" s="30">
        <v>346.26401500000003</v>
      </c>
      <c r="O12" s="30">
        <v>879.41079999999999</v>
      </c>
      <c r="P12" s="30">
        <v>683.93335000000002</v>
      </c>
      <c r="Q12" s="30">
        <v>472.822</v>
      </c>
      <c r="R12" s="30">
        <v>1261.7338</v>
      </c>
      <c r="S12" s="30">
        <v>2507.7484939999999</v>
      </c>
      <c r="T12" s="30">
        <v>3828.442059</v>
      </c>
      <c r="U12" s="30">
        <v>1388.5741770000002</v>
      </c>
      <c r="V12" s="30">
        <v>1977.0161600000001</v>
      </c>
      <c r="W12" s="30">
        <v>2358.1108300000001</v>
      </c>
      <c r="X12" s="30">
        <v>3918.9434300000003</v>
      </c>
      <c r="Y12" s="30">
        <v>2659.8487999999998</v>
      </c>
      <c r="Z12" s="30">
        <v>3828.7841365799995</v>
      </c>
      <c r="AA12" s="30">
        <v>6161.6765921399992</v>
      </c>
      <c r="AB12" s="30">
        <v>4874.3439646299994</v>
      </c>
      <c r="AC12" s="30">
        <v>8488.3371111100005</v>
      </c>
      <c r="AD12" s="30">
        <v>9047.1514559099996</v>
      </c>
      <c r="AE12" s="30">
        <v>9571.9916948900027</v>
      </c>
      <c r="AF12" s="30">
        <v>11565.432613030001</v>
      </c>
      <c r="AG12" s="30">
        <v>10212.06025378</v>
      </c>
      <c r="AH12" s="30">
        <v>40051.560358611998</v>
      </c>
      <c r="AI12" s="30">
        <v>41041.539521692976</v>
      </c>
      <c r="AJ12" s="30">
        <v>77167.829881803395</v>
      </c>
      <c r="AK12" s="30">
        <v>95449.961377093103</v>
      </c>
      <c r="AL12" s="30">
        <v>66406.44560785286</v>
      </c>
      <c r="AM12" s="30">
        <v>47160.831011542199</v>
      </c>
      <c r="AN12" s="30">
        <v>50648.981394514703</v>
      </c>
      <c r="AO12" s="30">
        <v>17369.328555976903</v>
      </c>
      <c r="AP12" s="30">
        <v>46647.452091056504</v>
      </c>
      <c r="AQ12" s="30">
        <v>46660.019157642404</v>
      </c>
      <c r="AR12" s="30">
        <v>61793.814078846903</v>
      </c>
      <c r="AS12" s="30">
        <v>59326.278633203212</v>
      </c>
      <c r="AT12" s="30">
        <v>60026.8655298249</v>
      </c>
      <c r="AU12" s="30">
        <v>94566.28927074869</v>
      </c>
      <c r="AV12" s="30">
        <v>102921.39274084257</v>
      </c>
      <c r="AW12" s="30">
        <v>113069.16317057829</v>
      </c>
      <c r="AX12" s="30">
        <v>176342.31194816914</v>
      </c>
      <c r="AY12" s="30">
        <v>205256.1409778407</v>
      </c>
      <c r="AZ12" s="30">
        <v>187649.06548256942</v>
      </c>
      <c r="BA12" s="30">
        <v>119424.4948776761</v>
      </c>
      <c r="BB12" s="30">
        <v>139968.471718866</v>
      </c>
      <c r="BC12" s="30">
        <v>142043.83309311004</v>
      </c>
      <c r="BD12" s="30">
        <v>125830.64068159502</v>
      </c>
      <c r="BE12" s="30">
        <v>145582.88588210999</v>
      </c>
      <c r="BF12" s="30">
        <v>273201.02055536996</v>
      </c>
      <c r="BG12" s="30">
        <v>630140.650262343</v>
      </c>
      <c r="BH12" s="30">
        <v>446203.86734523176</v>
      </c>
      <c r="BI12" s="30">
        <v>309712.69359861559</v>
      </c>
      <c r="BJ12" s="30">
        <v>356670.22954722599</v>
      </c>
      <c r="BK12" s="30">
        <v>309874.92352603568</v>
      </c>
      <c r="BL12" s="30">
        <v>372544.77435456804</v>
      </c>
      <c r="BM12" s="30">
        <v>303102.50559209002</v>
      </c>
      <c r="BN12" s="30">
        <v>326127.54758520599</v>
      </c>
      <c r="BO12" s="30">
        <v>324187.98433433799</v>
      </c>
      <c r="BP12" s="30">
        <v>229489.34003632716</v>
      </c>
      <c r="BQ12" s="30">
        <v>257692.82319563915</v>
      </c>
      <c r="BR12" s="30">
        <v>405412.75035047589</v>
      </c>
      <c r="BS12" s="30">
        <v>313588.44855223689</v>
      </c>
      <c r="BT12" s="30">
        <v>253030.21407911996</v>
      </c>
      <c r="BU12" s="30">
        <v>234674.95738020999</v>
      </c>
      <c r="BV12" s="30">
        <v>367933.54028759437</v>
      </c>
      <c r="BW12" s="30">
        <v>453395.30980152031</v>
      </c>
      <c r="BX12" s="30">
        <v>372973.41395844996</v>
      </c>
      <c r="BY12" s="30">
        <v>351366.82598397997</v>
      </c>
      <c r="BZ12" s="30">
        <v>639166.04735921975</v>
      </c>
      <c r="CA12" s="30">
        <v>638527.256257114</v>
      </c>
      <c r="CB12" s="30">
        <v>864056.86286359001</v>
      </c>
      <c r="CC12" s="30">
        <v>368127.74883763999</v>
      </c>
      <c r="CD12" s="30">
        <v>513784.21945297997</v>
      </c>
      <c r="CE12" s="30">
        <v>451431.32400877005</v>
      </c>
      <c r="CF12" s="30">
        <v>559185.54925769009</v>
      </c>
      <c r="CG12" s="30">
        <v>323243.35867967003</v>
      </c>
      <c r="CH12" s="30">
        <v>500576.70962678001</v>
      </c>
      <c r="CI12" s="30">
        <v>518954.99113491981</v>
      </c>
      <c r="CJ12" s="30">
        <v>393450.48089594999</v>
      </c>
      <c r="CK12" s="30">
        <v>474171.24764172046</v>
      </c>
    </row>
    <row r="13" spans="1:255" ht="20.100000000000001" customHeight="1">
      <c r="A13" s="96"/>
      <c r="B13" s="97">
        <v>2</v>
      </c>
      <c r="C13" s="102" t="s">
        <v>8</v>
      </c>
      <c r="D13" s="103" t="s">
        <v>131</v>
      </c>
      <c r="E13" s="36">
        <v>0</v>
      </c>
      <c r="F13" s="36">
        <v>0</v>
      </c>
      <c r="G13" s="36">
        <v>0</v>
      </c>
      <c r="H13" s="36">
        <v>0</v>
      </c>
      <c r="I13" s="36">
        <v>0</v>
      </c>
      <c r="J13" s="36">
        <v>0</v>
      </c>
      <c r="K13" s="36">
        <v>0</v>
      </c>
      <c r="L13" s="36">
        <v>0</v>
      </c>
      <c r="M13" s="36">
        <v>0</v>
      </c>
      <c r="N13" s="36">
        <v>28.6</v>
      </c>
      <c r="O13" s="36">
        <v>18.809000000000001</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0</v>
      </c>
      <c r="AR13" s="36">
        <v>0</v>
      </c>
      <c r="AS13" s="36">
        <v>0</v>
      </c>
      <c r="AT13" s="36">
        <v>0</v>
      </c>
      <c r="AU13" s="36">
        <v>0</v>
      </c>
      <c r="AV13" s="36">
        <v>0</v>
      </c>
      <c r="AW13" s="36">
        <v>0</v>
      </c>
      <c r="AX13" s="36">
        <v>0</v>
      </c>
      <c r="AY13" s="36">
        <v>0</v>
      </c>
      <c r="AZ13" s="36">
        <v>0</v>
      </c>
      <c r="BA13" s="36">
        <v>0</v>
      </c>
      <c r="BB13" s="36">
        <v>0</v>
      </c>
      <c r="BC13" s="36">
        <v>0</v>
      </c>
      <c r="BD13" s="36">
        <v>0</v>
      </c>
      <c r="BE13" s="36">
        <v>0</v>
      </c>
      <c r="BF13" s="36">
        <v>0</v>
      </c>
      <c r="BG13" s="36">
        <v>0</v>
      </c>
      <c r="BH13" s="36">
        <v>0</v>
      </c>
      <c r="BI13" s="36">
        <v>0</v>
      </c>
      <c r="BJ13" s="36">
        <v>0</v>
      </c>
      <c r="BK13" s="36">
        <v>0</v>
      </c>
      <c r="BL13" s="36">
        <v>0</v>
      </c>
      <c r="BM13" s="36">
        <v>0</v>
      </c>
      <c r="BN13" s="36">
        <v>0</v>
      </c>
      <c r="BO13" s="36">
        <v>0</v>
      </c>
      <c r="BP13" s="36">
        <v>0</v>
      </c>
      <c r="BQ13" s="36">
        <v>0</v>
      </c>
      <c r="BR13" s="36"/>
      <c r="BS13" s="36"/>
      <c r="BT13" s="36"/>
      <c r="BU13" s="36">
        <v>0</v>
      </c>
      <c r="BV13" s="36">
        <v>0</v>
      </c>
      <c r="BW13" s="36">
        <v>0</v>
      </c>
      <c r="BX13" s="36">
        <v>0</v>
      </c>
      <c r="BY13" s="36">
        <v>0</v>
      </c>
      <c r="BZ13" s="36">
        <v>0</v>
      </c>
      <c r="CA13" s="36">
        <v>0</v>
      </c>
      <c r="CB13" s="36">
        <v>0</v>
      </c>
      <c r="CC13" s="36">
        <v>0</v>
      </c>
      <c r="CD13" s="36">
        <v>0</v>
      </c>
      <c r="CE13" s="36">
        <v>0</v>
      </c>
      <c r="CF13" s="36">
        <v>0</v>
      </c>
      <c r="CG13" s="36">
        <v>0</v>
      </c>
      <c r="CH13" s="36">
        <v>0</v>
      </c>
      <c r="CI13" s="36">
        <v>0</v>
      </c>
      <c r="CJ13" s="36">
        <v>0</v>
      </c>
      <c r="CK13" s="36">
        <v>0</v>
      </c>
    </row>
    <row r="14" spans="1:255" ht="20.100000000000001" customHeight="1">
      <c r="A14" s="96"/>
      <c r="B14" s="97">
        <v>3</v>
      </c>
      <c r="C14" s="102" t="s">
        <v>9</v>
      </c>
      <c r="D14" s="103" t="s">
        <v>132</v>
      </c>
      <c r="E14" s="36">
        <v>0</v>
      </c>
      <c r="F14" s="36">
        <v>0</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36">
        <v>0</v>
      </c>
      <c r="AG14" s="36">
        <v>0</v>
      </c>
      <c r="AH14" s="36">
        <v>0</v>
      </c>
      <c r="AI14" s="36">
        <v>0</v>
      </c>
      <c r="AJ14" s="36">
        <v>0</v>
      </c>
      <c r="AK14" s="36">
        <v>0</v>
      </c>
      <c r="AL14" s="36">
        <v>0</v>
      </c>
      <c r="AM14" s="36">
        <v>0</v>
      </c>
      <c r="AN14" s="36">
        <v>0</v>
      </c>
      <c r="AO14" s="36">
        <v>0</v>
      </c>
      <c r="AP14" s="36">
        <v>0</v>
      </c>
      <c r="AQ14" s="36">
        <v>0</v>
      </c>
      <c r="AR14" s="36">
        <v>0</v>
      </c>
      <c r="AS14" s="36">
        <v>0</v>
      </c>
      <c r="AT14" s="36">
        <v>0</v>
      </c>
      <c r="AU14" s="36">
        <v>0</v>
      </c>
      <c r="AV14" s="36">
        <v>0</v>
      </c>
      <c r="AW14" s="36">
        <v>0</v>
      </c>
      <c r="AX14" s="36">
        <v>0</v>
      </c>
      <c r="AY14" s="36">
        <v>0</v>
      </c>
      <c r="AZ14" s="36">
        <v>0</v>
      </c>
      <c r="BA14" s="36">
        <v>0</v>
      </c>
      <c r="BB14" s="36">
        <v>0</v>
      </c>
      <c r="BC14" s="36">
        <v>0</v>
      </c>
      <c r="BD14" s="36">
        <v>0</v>
      </c>
      <c r="BE14" s="36">
        <v>0</v>
      </c>
      <c r="BF14" s="36">
        <v>0</v>
      </c>
      <c r="BG14" s="36">
        <v>0</v>
      </c>
      <c r="BH14" s="36">
        <v>0</v>
      </c>
      <c r="BI14" s="36">
        <v>0</v>
      </c>
      <c r="BJ14" s="36">
        <v>0</v>
      </c>
      <c r="BK14" s="36">
        <v>0</v>
      </c>
      <c r="BL14" s="36">
        <v>0</v>
      </c>
      <c r="BM14" s="36">
        <v>0</v>
      </c>
      <c r="BN14" s="36">
        <v>0</v>
      </c>
      <c r="BO14" s="36">
        <v>0</v>
      </c>
      <c r="BP14" s="36">
        <v>0</v>
      </c>
      <c r="BQ14" s="36">
        <v>0</v>
      </c>
      <c r="BR14" s="36"/>
      <c r="BS14" s="36"/>
      <c r="BT14" s="36"/>
      <c r="BU14" s="36">
        <v>0</v>
      </c>
      <c r="BV14" s="36">
        <v>0</v>
      </c>
      <c r="BW14" s="36">
        <v>0</v>
      </c>
      <c r="BX14" s="36">
        <v>0</v>
      </c>
      <c r="BY14" s="36">
        <v>0</v>
      </c>
      <c r="BZ14" s="36">
        <v>0</v>
      </c>
      <c r="CA14" s="36">
        <v>0</v>
      </c>
      <c r="CB14" s="36">
        <v>0</v>
      </c>
      <c r="CC14" s="36">
        <v>0</v>
      </c>
      <c r="CD14" s="36">
        <v>0</v>
      </c>
      <c r="CE14" s="36">
        <v>0</v>
      </c>
      <c r="CF14" s="36">
        <v>0</v>
      </c>
      <c r="CG14" s="36">
        <v>0</v>
      </c>
      <c r="CH14" s="36">
        <v>0</v>
      </c>
      <c r="CI14" s="36">
        <v>0</v>
      </c>
      <c r="CJ14" s="36">
        <v>0</v>
      </c>
      <c r="CK14" s="36">
        <v>0</v>
      </c>
    </row>
    <row r="15" spans="1:255" ht="20.100000000000001" customHeight="1">
      <c r="A15" s="96"/>
      <c r="B15" s="97">
        <v>4</v>
      </c>
      <c r="C15" s="102" t="s">
        <v>10</v>
      </c>
      <c r="D15" s="103" t="s">
        <v>133</v>
      </c>
      <c r="E15" s="36">
        <v>0</v>
      </c>
      <c r="F15" s="36">
        <v>0</v>
      </c>
      <c r="G15" s="36">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0</v>
      </c>
      <c r="AT15" s="36">
        <v>0</v>
      </c>
      <c r="AU15" s="36">
        <v>0</v>
      </c>
      <c r="AV15" s="36">
        <v>0</v>
      </c>
      <c r="AW15" s="36">
        <v>0</v>
      </c>
      <c r="AX15" s="36">
        <v>0</v>
      </c>
      <c r="AY15" s="36">
        <v>0</v>
      </c>
      <c r="AZ15" s="36">
        <v>0</v>
      </c>
      <c r="BA15" s="36">
        <v>0</v>
      </c>
      <c r="BB15" s="36">
        <v>0</v>
      </c>
      <c r="BC15" s="36">
        <v>0</v>
      </c>
      <c r="BD15" s="36">
        <v>0</v>
      </c>
      <c r="BE15" s="36">
        <v>0</v>
      </c>
      <c r="BF15" s="36">
        <v>0</v>
      </c>
      <c r="BG15" s="36">
        <v>0</v>
      </c>
      <c r="BH15" s="36">
        <v>0</v>
      </c>
      <c r="BI15" s="36">
        <v>0</v>
      </c>
      <c r="BJ15" s="36">
        <v>0</v>
      </c>
      <c r="BK15" s="36">
        <v>0</v>
      </c>
      <c r="BL15" s="36">
        <v>0</v>
      </c>
      <c r="BM15" s="36">
        <v>0</v>
      </c>
      <c r="BN15" s="36">
        <v>0</v>
      </c>
      <c r="BO15" s="36">
        <v>0</v>
      </c>
      <c r="BP15" s="36">
        <v>0</v>
      </c>
      <c r="BQ15" s="36">
        <v>0</v>
      </c>
      <c r="BR15" s="36"/>
      <c r="BS15" s="36"/>
      <c r="BT15" s="36"/>
      <c r="BU15" s="36">
        <v>0</v>
      </c>
      <c r="BV15" s="36">
        <v>0</v>
      </c>
      <c r="BW15" s="36">
        <v>0</v>
      </c>
      <c r="BX15" s="36">
        <v>0</v>
      </c>
      <c r="BY15" s="36">
        <v>0</v>
      </c>
      <c r="BZ15" s="36">
        <v>0</v>
      </c>
      <c r="CA15" s="36">
        <v>0</v>
      </c>
      <c r="CB15" s="36">
        <v>0</v>
      </c>
      <c r="CC15" s="36">
        <v>0</v>
      </c>
      <c r="CD15" s="36">
        <v>0</v>
      </c>
      <c r="CE15" s="36">
        <v>0</v>
      </c>
      <c r="CF15" s="36">
        <v>0</v>
      </c>
      <c r="CG15" s="36">
        <v>0</v>
      </c>
      <c r="CH15" s="36">
        <v>0</v>
      </c>
      <c r="CI15" s="36">
        <v>0</v>
      </c>
      <c r="CJ15" s="36">
        <v>0</v>
      </c>
      <c r="CK15" s="36">
        <v>0</v>
      </c>
    </row>
    <row r="16" spans="1:255" ht="20.100000000000001" customHeight="1">
      <c r="A16" s="96"/>
      <c r="B16" s="97">
        <v>5</v>
      </c>
      <c r="C16" s="102" t="s">
        <v>11</v>
      </c>
      <c r="D16" s="103" t="s">
        <v>134</v>
      </c>
      <c r="E16" s="36">
        <v>0</v>
      </c>
      <c r="F16" s="36">
        <v>0</v>
      </c>
      <c r="G16" s="36">
        <v>0</v>
      </c>
      <c r="H16" s="36">
        <v>0</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0</v>
      </c>
      <c r="AR16" s="36">
        <v>0</v>
      </c>
      <c r="AS16" s="36">
        <v>0</v>
      </c>
      <c r="AT16" s="36">
        <v>0</v>
      </c>
      <c r="AU16" s="36">
        <v>0</v>
      </c>
      <c r="AV16" s="36">
        <v>0</v>
      </c>
      <c r="AW16" s="36">
        <v>0</v>
      </c>
      <c r="AX16" s="36">
        <v>0</v>
      </c>
      <c r="AY16" s="36">
        <v>0</v>
      </c>
      <c r="AZ16" s="36">
        <v>0</v>
      </c>
      <c r="BA16" s="36">
        <v>0</v>
      </c>
      <c r="BB16" s="36">
        <v>0</v>
      </c>
      <c r="BC16" s="36">
        <v>0</v>
      </c>
      <c r="BD16" s="36">
        <v>0</v>
      </c>
      <c r="BE16" s="36">
        <v>0</v>
      </c>
      <c r="BF16" s="36">
        <v>0</v>
      </c>
      <c r="BG16" s="36">
        <v>0</v>
      </c>
      <c r="BH16" s="36">
        <v>0</v>
      </c>
      <c r="BI16" s="36">
        <v>0</v>
      </c>
      <c r="BJ16" s="36">
        <v>0</v>
      </c>
      <c r="BK16" s="36">
        <v>0</v>
      </c>
      <c r="BL16" s="36">
        <v>0</v>
      </c>
      <c r="BM16" s="36">
        <v>0</v>
      </c>
      <c r="BN16" s="36">
        <v>0</v>
      </c>
      <c r="BO16" s="36">
        <v>0</v>
      </c>
      <c r="BP16" s="36">
        <v>0</v>
      </c>
      <c r="BQ16" s="36">
        <v>0</v>
      </c>
      <c r="BR16" s="36"/>
      <c r="BS16" s="36"/>
      <c r="BT16" s="36"/>
      <c r="BU16" s="36">
        <v>0</v>
      </c>
      <c r="BV16" s="36">
        <v>0</v>
      </c>
      <c r="BW16" s="36">
        <v>0</v>
      </c>
      <c r="BX16" s="36">
        <v>0</v>
      </c>
      <c r="BY16" s="36">
        <v>0</v>
      </c>
      <c r="BZ16" s="36">
        <v>0</v>
      </c>
      <c r="CA16" s="36">
        <v>0</v>
      </c>
      <c r="CB16" s="36">
        <v>0</v>
      </c>
      <c r="CC16" s="36">
        <v>0</v>
      </c>
      <c r="CD16" s="36">
        <v>0</v>
      </c>
      <c r="CE16" s="36">
        <v>0</v>
      </c>
      <c r="CF16" s="36">
        <v>0</v>
      </c>
      <c r="CG16" s="36">
        <v>0</v>
      </c>
      <c r="CH16" s="36">
        <v>0</v>
      </c>
      <c r="CI16" s="36">
        <v>0</v>
      </c>
      <c r="CJ16" s="36">
        <v>0</v>
      </c>
      <c r="CK16" s="36">
        <v>0</v>
      </c>
    </row>
    <row r="17" spans="1:255" ht="20.25" customHeight="1">
      <c r="A17" s="96"/>
      <c r="B17" s="104"/>
      <c r="C17" s="100" t="s">
        <v>109</v>
      </c>
      <c r="D17" s="101" t="s">
        <v>135</v>
      </c>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v>39263.543164244191</v>
      </c>
      <c r="BR17" s="36">
        <v>44566.226093470555</v>
      </c>
      <c r="BS17" s="36">
        <v>46823.913935714838</v>
      </c>
      <c r="BT17" s="36">
        <v>53153.997095349114</v>
      </c>
      <c r="BU17" s="36">
        <v>0</v>
      </c>
      <c r="BV17" s="36">
        <v>0</v>
      </c>
      <c r="BW17" s="36">
        <v>0</v>
      </c>
      <c r="BX17" s="36">
        <v>0</v>
      </c>
      <c r="BY17" s="36">
        <v>0</v>
      </c>
      <c r="BZ17" s="36">
        <v>0</v>
      </c>
      <c r="CA17" s="36">
        <v>0</v>
      </c>
      <c r="CB17" s="36">
        <v>0</v>
      </c>
      <c r="CC17" s="36">
        <v>0</v>
      </c>
      <c r="CD17" s="36">
        <v>0</v>
      </c>
      <c r="CE17" s="36">
        <v>0</v>
      </c>
      <c r="CF17" s="36">
        <v>0</v>
      </c>
      <c r="CG17" s="36">
        <v>0</v>
      </c>
      <c r="CH17" s="36">
        <v>0</v>
      </c>
      <c r="CI17" s="36">
        <v>0</v>
      </c>
      <c r="CJ17" s="36">
        <v>0</v>
      </c>
      <c r="CK17" s="36">
        <v>0</v>
      </c>
    </row>
    <row r="18" spans="1:255" s="3" customFormat="1" ht="20.100000000000001" customHeight="1">
      <c r="A18" s="92" t="s">
        <v>15</v>
      </c>
      <c r="B18" s="93"/>
      <c r="C18" s="105" t="s">
        <v>20</v>
      </c>
      <c r="D18" s="106" t="s">
        <v>136</v>
      </c>
      <c r="E18" s="32">
        <v>562.19600000000003</v>
      </c>
      <c r="F18" s="32">
        <v>1211.586</v>
      </c>
      <c r="G18" s="32">
        <v>937.9</v>
      </c>
      <c r="H18" s="32">
        <v>665</v>
      </c>
      <c r="I18" s="32">
        <v>128</v>
      </c>
      <c r="J18" s="32">
        <v>1150.5</v>
      </c>
      <c r="K18" s="32">
        <v>352.5102</v>
      </c>
      <c r="L18" s="32">
        <v>1608.1</v>
      </c>
      <c r="M18" s="32">
        <v>2128.8577999999998</v>
      </c>
      <c r="N18" s="32">
        <v>2833.8154</v>
      </c>
      <c r="O18" s="32">
        <v>4419.2280500000006</v>
      </c>
      <c r="P18" s="32">
        <v>3641.3325849000003</v>
      </c>
      <c r="Q18" s="32">
        <v>3408.6829600000001</v>
      </c>
      <c r="R18" s="32">
        <v>9693.4030059999986</v>
      </c>
      <c r="S18" s="32">
        <v>4996.5087640000002</v>
      </c>
      <c r="T18" s="32">
        <v>6422.3307860000004</v>
      </c>
      <c r="U18" s="32">
        <v>4592.8132319999995</v>
      </c>
      <c r="V18" s="32">
        <v>12158.0993507</v>
      </c>
      <c r="W18" s="32">
        <v>8731.1914299999989</v>
      </c>
      <c r="X18" s="32">
        <v>5874.9359752999999</v>
      </c>
      <c r="Y18" s="32">
        <v>13426.061557199999</v>
      </c>
      <c r="Z18" s="32">
        <v>9344.1539207999995</v>
      </c>
      <c r="AA18" s="32">
        <v>23059.022552000006</v>
      </c>
      <c r="AB18" s="32">
        <v>26030.733261000001</v>
      </c>
      <c r="AC18" s="32">
        <v>23665.596268289995</v>
      </c>
      <c r="AD18" s="32">
        <v>46027.656080000001</v>
      </c>
      <c r="AE18" s="32">
        <v>39813.401045860002</v>
      </c>
      <c r="AF18" s="32">
        <v>50317.494834503814</v>
      </c>
      <c r="AG18" s="32">
        <v>48029.033381640002</v>
      </c>
      <c r="AH18" s="32">
        <v>76473.717157340012</v>
      </c>
      <c r="AI18" s="32">
        <v>59871.551106103441</v>
      </c>
      <c r="AJ18" s="32">
        <v>53696.143379047753</v>
      </c>
      <c r="AK18" s="32">
        <v>48838.701323889996</v>
      </c>
      <c r="AL18" s="32">
        <v>60540.528581850704</v>
      </c>
      <c r="AM18" s="32">
        <v>45573.276702612995</v>
      </c>
      <c r="AN18" s="32">
        <v>5619.1078725960006</v>
      </c>
      <c r="AO18" s="32">
        <v>14027.544568745299</v>
      </c>
      <c r="AP18" s="32">
        <v>33512.164776833502</v>
      </c>
      <c r="AQ18" s="32">
        <v>72962.123062643586</v>
      </c>
      <c r="AR18" s="32">
        <v>23830.054547450807</v>
      </c>
      <c r="AS18" s="32">
        <v>20851.7578193058</v>
      </c>
      <c r="AT18" s="32">
        <v>31522.205148600002</v>
      </c>
      <c r="AU18" s="32">
        <v>45770.444083139992</v>
      </c>
      <c r="AV18" s="32">
        <v>19080.93721711</v>
      </c>
      <c r="AW18" s="32">
        <v>25035.450191030002</v>
      </c>
      <c r="AX18" s="32">
        <v>72313.96102748999</v>
      </c>
      <c r="AY18" s="32">
        <v>55029.7425305</v>
      </c>
      <c r="AZ18" s="32">
        <v>37981.187580513004</v>
      </c>
      <c r="BA18" s="32">
        <v>25264.897143693997</v>
      </c>
      <c r="BB18" s="32">
        <v>57170.063353522492</v>
      </c>
      <c r="BC18" s="32">
        <v>35655.147288980006</v>
      </c>
      <c r="BD18" s="32">
        <v>36225.920701714997</v>
      </c>
      <c r="BE18" s="32">
        <v>28859.096450410001</v>
      </c>
      <c r="BF18" s="32">
        <v>78008.90655</v>
      </c>
      <c r="BG18" s="32">
        <v>55851.16731407</v>
      </c>
      <c r="BH18" s="32">
        <v>60358.096644700003</v>
      </c>
      <c r="BI18" s="32">
        <v>62826.989585829993</v>
      </c>
      <c r="BJ18" s="32">
        <v>97693.395527644985</v>
      </c>
      <c r="BK18" s="32">
        <v>81228.919756989984</v>
      </c>
      <c r="BL18" s="32">
        <v>79215.239868699995</v>
      </c>
      <c r="BM18" s="32">
        <v>58262.507134270003</v>
      </c>
      <c r="BN18" s="32">
        <v>89581.748332359013</v>
      </c>
      <c r="BO18" s="32">
        <v>61189.077653294007</v>
      </c>
      <c r="BP18" s="32">
        <v>27356.078749300104</v>
      </c>
      <c r="BQ18" s="32">
        <v>14356.366358490002</v>
      </c>
      <c r="BR18" s="32">
        <v>64522.816860116</v>
      </c>
      <c r="BS18" s="32">
        <v>70846.065322020004</v>
      </c>
      <c r="BT18" s="32">
        <v>34999.815152980002</v>
      </c>
      <c r="BU18" s="32">
        <v>37704.355156730002</v>
      </c>
      <c r="BV18" s="32">
        <v>75324.76043065</v>
      </c>
      <c r="BW18" s="32">
        <v>57553.096993620005</v>
      </c>
      <c r="BX18" s="32">
        <v>40819.214976670002</v>
      </c>
      <c r="BY18" s="32">
        <v>59051.991911739999</v>
      </c>
      <c r="BZ18" s="32">
        <v>99346.440324529976</v>
      </c>
      <c r="CA18" s="32">
        <v>63786.1677318</v>
      </c>
      <c r="CB18" s="32">
        <v>59895.102677129995</v>
      </c>
      <c r="CC18" s="32">
        <v>57974.248802769995</v>
      </c>
      <c r="CD18" s="32">
        <v>123688.32016362998</v>
      </c>
      <c r="CE18" s="32">
        <v>68929.827242629995</v>
      </c>
      <c r="CF18" s="32">
        <v>69920.597355459991</v>
      </c>
      <c r="CG18" s="32">
        <v>66042.971717159991</v>
      </c>
      <c r="CH18" s="32">
        <v>79035.178183120006</v>
      </c>
      <c r="CI18" s="32">
        <v>24983.489402829997</v>
      </c>
      <c r="CJ18" s="32">
        <v>84526.143659359994</v>
      </c>
      <c r="CK18" s="32">
        <v>25837.242467939999</v>
      </c>
    </row>
    <row r="19" spans="1:255" ht="20.100000000000001" customHeight="1">
      <c r="A19" s="96"/>
      <c r="B19" s="97">
        <v>1</v>
      </c>
      <c r="C19" s="98" t="s">
        <v>1</v>
      </c>
      <c r="D19" s="99" t="s">
        <v>127</v>
      </c>
      <c r="E19" s="30">
        <v>562.19600000000003</v>
      </c>
      <c r="F19" s="30">
        <v>1211.586</v>
      </c>
      <c r="G19" s="30">
        <v>937.9</v>
      </c>
      <c r="H19" s="30">
        <v>665</v>
      </c>
      <c r="I19" s="30">
        <v>128</v>
      </c>
      <c r="J19" s="30">
        <v>1150.5</v>
      </c>
      <c r="K19" s="30">
        <v>352.5102</v>
      </c>
      <c r="L19" s="30">
        <v>1608.1</v>
      </c>
      <c r="M19" s="30">
        <v>2128.8577999999998</v>
      </c>
      <c r="N19" s="30">
        <v>2833.8154</v>
      </c>
      <c r="O19" s="30">
        <v>4419.2280500000006</v>
      </c>
      <c r="P19" s="30">
        <v>3641.3325849000003</v>
      </c>
      <c r="Q19" s="30">
        <v>3408.6829600000001</v>
      </c>
      <c r="R19" s="30">
        <v>9693.4030059999986</v>
      </c>
      <c r="S19" s="30">
        <v>4996.5087640000002</v>
      </c>
      <c r="T19" s="30">
        <v>6422.3307860000004</v>
      </c>
      <c r="U19" s="30">
        <v>4592.8132319999995</v>
      </c>
      <c r="V19" s="30">
        <v>12158.0993507</v>
      </c>
      <c r="W19" s="30">
        <v>8731.1914299999989</v>
      </c>
      <c r="X19" s="30">
        <v>5874.9359752999999</v>
      </c>
      <c r="Y19" s="30">
        <v>13426.061557199999</v>
      </c>
      <c r="Z19" s="30">
        <v>9344.1539207999995</v>
      </c>
      <c r="AA19" s="30">
        <v>23059.022552000006</v>
      </c>
      <c r="AB19" s="30">
        <v>26030.733261000001</v>
      </c>
      <c r="AC19" s="30">
        <v>23665.596268289995</v>
      </c>
      <c r="AD19" s="30">
        <v>46027.656080000001</v>
      </c>
      <c r="AE19" s="30">
        <v>39813.401045860002</v>
      </c>
      <c r="AF19" s="30">
        <v>50317.494834503814</v>
      </c>
      <c r="AG19" s="30">
        <v>48029.033381640002</v>
      </c>
      <c r="AH19" s="30">
        <v>76473.717157340012</v>
      </c>
      <c r="AI19" s="30">
        <v>59871.551106103441</v>
      </c>
      <c r="AJ19" s="30">
        <v>53696.143379047753</v>
      </c>
      <c r="AK19" s="30">
        <v>48838.701323889996</v>
      </c>
      <c r="AL19" s="30">
        <v>60540.528581850704</v>
      </c>
      <c r="AM19" s="30">
        <v>45573.276702612995</v>
      </c>
      <c r="AN19" s="30">
        <v>5619.1078725960006</v>
      </c>
      <c r="AO19" s="30">
        <v>14027.544568745299</v>
      </c>
      <c r="AP19" s="30">
        <v>33512.164776833502</v>
      </c>
      <c r="AQ19" s="30">
        <v>72962.123062643586</v>
      </c>
      <c r="AR19" s="30">
        <v>23830.054547450807</v>
      </c>
      <c r="AS19" s="30">
        <v>20851.7578193058</v>
      </c>
      <c r="AT19" s="30">
        <v>31522.205148600002</v>
      </c>
      <c r="AU19" s="30">
        <v>45770.444083139992</v>
      </c>
      <c r="AV19" s="30">
        <v>19080.93721711</v>
      </c>
      <c r="AW19" s="30">
        <v>25035.450191030002</v>
      </c>
      <c r="AX19" s="30">
        <v>72313.96102748999</v>
      </c>
      <c r="AY19" s="30">
        <v>55029.7425305</v>
      </c>
      <c r="AZ19" s="30">
        <v>37981.187580513004</v>
      </c>
      <c r="BA19" s="30">
        <v>25264.897143693997</v>
      </c>
      <c r="BB19" s="30">
        <v>57170.063353522492</v>
      </c>
      <c r="BC19" s="30">
        <v>35655.147288980006</v>
      </c>
      <c r="BD19" s="30">
        <v>36225.920701714997</v>
      </c>
      <c r="BE19" s="30">
        <v>28859.096450410001</v>
      </c>
      <c r="BF19" s="30">
        <v>78008.90655</v>
      </c>
      <c r="BG19" s="30">
        <v>55851.16731407</v>
      </c>
      <c r="BH19" s="30">
        <v>60358.096644700003</v>
      </c>
      <c r="BI19" s="30">
        <v>62826.989585829993</v>
      </c>
      <c r="BJ19" s="30">
        <v>97693.395527644985</v>
      </c>
      <c r="BK19" s="30">
        <v>81228.919756989984</v>
      </c>
      <c r="BL19" s="30">
        <v>79215.239868699995</v>
      </c>
      <c r="BM19" s="30">
        <v>58262.507134270003</v>
      </c>
      <c r="BN19" s="30">
        <v>89581.748332359013</v>
      </c>
      <c r="BO19" s="30">
        <v>61189.077653294007</v>
      </c>
      <c r="BP19" s="30">
        <v>27356.078749300104</v>
      </c>
      <c r="BQ19" s="30">
        <v>14356.366358490002</v>
      </c>
      <c r="BR19" s="30">
        <v>64522.816860116</v>
      </c>
      <c r="BS19" s="30">
        <v>70846.065322020004</v>
      </c>
      <c r="BT19" s="30">
        <v>34999.815152980002</v>
      </c>
      <c r="BU19" s="30">
        <v>37704.355156730002</v>
      </c>
      <c r="BV19" s="30">
        <v>75324.76043065</v>
      </c>
      <c r="BW19" s="30">
        <v>57553.096993620005</v>
      </c>
      <c r="BX19" s="30">
        <v>40819.214976670002</v>
      </c>
      <c r="BY19" s="30">
        <v>59051.991911739999</v>
      </c>
      <c r="BZ19" s="30">
        <v>99346.440324529976</v>
      </c>
      <c r="CA19" s="30">
        <v>63786.1677318</v>
      </c>
      <c r="CB19" s="30">
        <v>59895.102677129995</v>
      </c>
      <c r="CC19" s="30">
        <v>57974.248802769995</v>
      </c>
      <c r="CD19" s="30">
        <v>123688.32016362998</v>
      </c>
      <c r="CE19" s="30">
        <v>68929.827242629995</v>
      </c>
      <c r="CF19" s="30">
        <v>69920.597355459991</v>
      </c>
      <c r="CG19" s="30">
        <v>66042.971717159991</v>
      </c>
      <c r="CH19" s="30">
        <v>79035.178183120006</v>
      </c>
      <c r="CI19" s="30">
        <v>24983.489402829997</v>
      </c>
      <c r="CJ19" s="30">
        <v>84526.143659359994</v>
      </c>
      <c r="CK19" s="30">
        <v>25837.242467939999</v>
      </c>
    </row>
    <row r="20" spans="1:255" ht="20.100000000000001" customHeight="1">
      <c r="A20" s="96"/>
      <c r="B20" s="97" t="s">
        <v>2</v>
      </c>
      <c r="C20" s="100" t="s">
        <v>3</v>
      </c>
      <c r="D20" s="101" t="s">
        <v>128</v>
      </c>
      <c r="E20" s="30">
        <v>562.19600000000003</v>
      </c>
      <c r="F20" s="30">
        <v>1211.586</v>
      </c>
      <c r="G20" s="30">
        <v>917.9</v>
      </c>
      <c r="H20" s="30">
        <v>665</v>
      </c>
      <c r="I20" s="30">
        <v>128</v>
      </c>
      <c r="J20" s="30">
        <v>1150.5</v>
      </c>
      <c r="K20" s="30">
        <v>301.0102</v>
      </c>
      <c r="L20" s="30">
        <v>1608.1</v>
      </c>
      <c r="M20" s="30">
        <v>2128.8577999999998</v>
      </c>
      <c r="N20" s="30">
        <v>2395.6080000000002</v>
      </c>
      <c r="O20" s="30">
        <v>3483.7228500000001</v>
      </c>
      <c r="P20" s="30">
        <v>3135.7325849000003</v>
      </c>
      <c r="Q20" s="30">
        <v>3355.8829599999999</v>
      </c>
      <c r="R20" s="30">
        <v>9286.3822359999995</v>
      </c>
      <c r="S20" s="30">
        <v>4369.1893140000002</v>
      </c>
      <c r="T20" s="30">
        <v>6403.4907860000003</v>
      </c>
      <c r="U20" s="30">
        <v>4583.5022319999998</v>
      </c>
      <c r="V20" s="30">
        <v>11695.706392</v>
      </c>
      <c r="W20" s="30">
        <v>8448.9721299999983</v>
      </c>
      <c r="X20" s="30">
        <v>5450.9453200000007</v>
      </c>
      <c r="Y20" s="30">
        <v>12993.565130000001</v>
      </c>
      <c r="Z20" s="30">
        <v>8337.6807960000006</v>
      </c>
      <c r="AA20" s="30">
        <v>20822.934155999999</v>
      </c>
      <c r="AB20" s="30">
        <v>25686.025460000001</v>
      </c>
      <c r="AC20" s="30">
        <v>23042.768948529996</v>
      </c>
      <c r="AD20" s="30">
        <v>44590.517289999996</v>
      </c>
      <c r="AE20" s="30">
        <v>36926.915227550002</v>
      </c>
      <c r="AF20" s="30">
        <v>48526.404074011516</v>
      </c>
      <c r="AG20" s="30">
        <v>33981.381810250001</v>
      </c>
      <c r="AH20" s="30">
        <v>63062.8865229</v>
      </c>
      <c r="AI20" s="30">
        <v>49998.437022055507</v>
      </c>
      <c r="AJ20" s="30">
        <v>45296.810725517753</v>
      </c>
      <c r="AK20" s="30">
        <v>38955.59215497</v>
      </c>
      <c r="AL20" s="30">
        <v>34148.747928524004</v>
      </c>
      <c r="AM20" s="30">
        <v>25253.660533968501</v>
      </c>
      <c r="AN20" s="30">
        <v>2956.1542062660001</v>
      </c>
      <c r="AO20" s="30">
        <v>9427.0589209700011</v>
      </c>
      <c r="AP20" s="30">
        <v>17265.760926390005</v>
      </c>
      <c r="AQ20" s="30">
        <v>34308.962999939999</v>
      </c>
      <c r="AR20" s="30">
        <v>16888.042389340008</v>
      </c>
      <c r="AS20" s="30">
        <v>16724.955216165799</v>
      </c>
      <c r="AT20" s="30">
        <v>19417.942478210003</v>
      </c>
      <c r="AU20" s="30">
        <v>29376.86872378</v>
      </c>
      <c r="AV20" s="30">
        <v>10866.86878105</v>
      </c>
      <c r="AW20" s="30">
        <v>14114.134763439999</v>
      </c>
      <c r="AX20" s="30">
        <v>52781.221493269994</v>
      </c>
      <c r="AY20" s="30">
        <v>26830.240398050002</v>
      </c>
      <c r="AZ20" s="30">
        <v>16478.080836073001</v>
      </c>
      <c r="BA20" s="30">
        <v>11290.465692963999</v>
      </c>
      <c r="BB20" s="30">
        <v>37407.992557209996</v>
      </c>
      <c r="BC20" s="30">
        <v>24470.826931240004</v>
      </c>
      <c r="BD20" s="30">
        <v>12940.870442805002</v>
      </c>
      <c r="BE20" s="30">
        <v>17550.578407540001</v>
      </c>
      <c r="BF20" s="30">
        <v>45179.304766849993</v>
      </c>
      <c r="BG20" s="30">
        <v>40927.900694509997</v>
      </c>
      <c r="BH20" s="30">
        <v>30384.41446299</v>
      </c>
      <c r="BI20" s="30">
        <v>22586.957518069998</v>
      </c>
      <c r="BJ20" s="30">
        <v>55583.750041045001</v>
      </c>
      <c r="BK20" s="30">
        <v>42691.711097839987</v>
      </c>
      <c r="BL20" s="30">
        <v>31472.239613200007</v>
      </c>
      <c r="BM20" s="30">
        <v>45793.85992463</v>
      </c>
      <c r="BN20" s="30">
        <v>71872.596828579015</v>
      </c>
      <c r="BO20" s="30">
        <v>45743.043144994008</v>
      </c>
      <c r="BP20" s="30">
        <v>21191.822277340001</v>
      </c>
      <c r="BQ20" s="30">
        <v>6742.2336176099998</v>
      </c>
      <c r="BR20" s="30">
        <v>39206.951027415998</v>
      </c>
      <c r="BS20" s="30">
        <v>37093.670130290004</v>
      </c>
      <c r="BT20" s="30">
        <v>24816.26670443</v>
      </c>
      <c r="BU20" s="30">
        <v>24601.212082940005</v>
      </c>
      <c r="BV20" s="30">
        <v>43782.496198709996</v>
      </c>
      <c r="BW20" s="30">
        <v>38253.189502020003</v>
      </c>
      <c r="BX20" s="30">
        <v>26236.266957639997</v>
      </c>
      <c r="BY20" s="30">
        <v>24506.869016619999</v>
      </c>
      <c r="BZ20" s="30">
        <v>51893.068707049992</v>
      </c>
      <c r="CA20" s="30">
        <v>34691.480850799999</v>
      </c>
      <c r="CB20" s="30">
        <v>33210.202956900001</v>
      </c>
      <c r="CC20" s="30">
        <v>32719.537214369997</v>
      </c>
      <c r="CD20" s="30">
        <v>55432.046646949995</v>
      </c>
      <c r="CE20" s="30">
        <v>25114.000254929997</v>
      </c>
      <c r="CF20" s="30">
        <v>18746.462233049999</v>
      </c>
      <c r="CG20" s="30">
        <v>24928.720945829999</v>
      </c>
      <c r="CH20" s="30">
        <v>41703.267788999998</v>
      </c>
      <c r="CI20" s="30">
        <v>13069.72287569</v>
      </c>
      <c r="CJ20" s="30">
        <v>70847.068385129998</v>
      </c>
      <c r="CK20" s="30">
        <v>3706.8864475399996</v>
      </c>
    </row>
    <row r="21" spans="1:255" ht="20.100000000000001" customHeight="1">
      <c r="A21" s="96"/>
      <c r="B21" s="97" t="s">
        <v>4</v>
      </c>
      <c r="C21" s="100" t="s">
        <v>5</v>
      </c>
      <c r="D21" s="101" t="s">
        <v>129</v>
      </c>
      <c r="E21" s="30">
        <v>0</v>
      </c>
      <c r="F21" s="30">
        <v>0</v>
      </c>
      <c r="G21" s="30">
        <v>20</v>
      </c>
      <c r="H21" s="30">
        <v>0</v>
      </c>
      <c r="I21" s="30">
        <v>0</v>
      </c>
      <c r="J21" s="30">
        <v>0</v>
      </c>
      <c r="K21" s="30">
        <v>51.5</v>
      </c>
      <c r="L21" s="30">
        <v>0</v>
      </c>
      <c r="M21" s="30">
        <v>0</v>
      </c>
      <c r="N21" s="30">
        <v>438.20740000000001</v>
      </c>
      <c r="O21" s="30">
        <v>935.50519999999995</v>
      </c>
      <c r="P21" s="30">
        <v>505.6</v>
      </c>
      <c r="Q21" s="30">
        <v>52.8</v>
      </c>
      <c r="R21" s="30">
        <v>259.99077</v>
      </c>
      <c r="S21" s="30">
        <v>246.70045000000002</v>
      </c>
      <c r="T21" s="30">
        <v>18.84</v>
      </c>
      <c r="U21" s="30">
        <v>9.3109999999999999</v>
      </c>
      <c r="V21" s="30">
        <v>419.43595869999996</v>
      </c>
      <c r="W21" s="30">
        <v>282.21929999999998</v>
      </c>
      <c r="X21" s="30">
        <v>423.99065529999996</v>
      </c>
      <c r="Y21" s="30">
        <v>432.49642719999997</v>
      </c>
      <c r="Z21" s="30">
        <v>990.41747880000003</v>
      </c>
      <c r="AA21" s="30">
        <v>2013.345096</v>
      </c>
      <c r="AB21" s="30">
        <v>323.91606200000001</v>
      </c>
      <c r="AC21" s="30">
        <v>476.93595199999999</v>
      </c>
      <c r="AD21" s="30">
        <v>1437.13879</v>
      </c>
      <c r="AE21" s="30">
        <v>2870.2858183100002</v>
      </c>
      <c r="AF21" s="30">
        <v>1780.8307604922952</v>
      </c>
      <c r="AG21" s="30">
        <v>14026.32757139</v>
      </c>
      <c r="AH21" s="30">
        <v>13340.916534439999</v>
      </c>
      <c r="AI21" s="30">
        <v>9873.1110840479396</v>
      </c>
      <c r="AJ21" s="30">
        <v>8376.8965735299989</v>
      </c>
      <c r="AK21" s="30">
        <v>6639.42642961</v>
      </c>
      <c r="AL21" s="30">
        <v>24092.928998737701</v>
      </c>
      <c r="AM21" s="30">
        <v>12513.652302340501</v>
      </c>
      <c r="AN21" s="30">
        <v>1935.7484263300003</v>
      </c>
      <c r="AO21" s="30">
        <v>2636.0705275353002</v>
      </c>
      <c r="AP21" s="30">
        <v>15750.971063913497</v>
      </c>
      <c r="AQ21" s="30">
        <v>37211.171690603602</v>
      </c>
      <c r="AR21" s="30">
        <v>6917.4121581108002</v>
      </c>
      <c r="AS21" s="30">
        <v>3833.4526031400001</v>
      </c>
      <c r="AT21" s="30">
        <v>11428.65670039</v>
      </c>
      <c r="AU21" s="30">
        <v>15946.18477536</v>
      </c>
      <c r="AV21" s="30">
        <v>7523.3406185100002</v>
      </c>
      <c r="AW21" s="30">
        <v>10606.65591259</v>
      </c>
      <c r="AX21" s="30">
        <v>19421.528734220003</v>
      </c>
      <c r="AY21" s="30">
        <v>25522.725692450003</v>
      </c>
      <c r="AZ21" s="30">
        <v>16018.099984439999</v>
      </c>
      <c r="BA21" s="30">
        <v>12140.46865673</v>
      </c>
      <c r="BB21" s="30">
        <v>16535.8107963125</v>
      </c>
      <c r="BC21" s="30">
        <v>9965.5734701300007</v>
      </c>
      <c r="BD21" s="30">
        <v>22319.670748909997</v>
      </c>
      <c r="BE21" s="30">
        <v>10478.287542870001</v>
      </c>
      <c r="BF21" s="30">
        <v>27014.578596060001</v>
      </c>
      <c r="BG21" s="30">
        <v>8464.9476068200001</v>
      </c>
      <c r="BH21" s="30">
        <v>29935.003981710001</v>
      </c>
      <c r="BI21" s="30">
        <v>39323.662575260001</v>
      </c>
      <c r="BJ21" s="30">
        <v>41818.307934349999</v>
      </c>
      <c r="BK21" s="30">
        <v>37925.779740489997</v>
      </c>
      <c r="BL21" s="30">
        <v>46004.766614829998</v>
      </c>
      <c r="BM21" s="30">
        <v>10573.360068579999</v>
      </c>
      <c r="BN21" s="30">
        <v>16763.657503779999</v>
      </c>
      <c r="BO21" s="30">
        <v>13460.6895083</v>
      </c>
      <c r="BP21" s="30">
        <v>5497.9338603299993</v>
      </c>
      <c r="BQ21" s="30">
        <v>7534.1327408800007</v>
      </c>
      <c r="BR21" s="30">
        <v>25164.365832699998</v>
      </c>
      <c r="BS21" s="30">
        <v>26466.57519173</v>
      </c>
      <c r="BT21" s="30">
        <v>9096.2904485500003</v>
      </c>
      <c r="BU21" s="30">
        <v>11913.143073790001</v>
      </c>
      <c r="BV21" s="30">
        <v>23312.26423194</v>
      </c>
      <c r="BW21" s="30">
        <v>12177.762491599999</v>
      </c>
      <c r="BX21" s="30">
        <v>13112.948019029998</v>
      </c>
      <c r="BY21" s="30">
        <v>33465.222895119994</v>
      </c>
      <c r="BZ21" s="30">
        <v>38490.181617479997</v>
      </c>
      <c r="CA21" s="30">
        <v>19617.611397000001</v>
      </c>
      <c r="CB21" s="30">
        <v>21779.72829155</v>
      </c>
      <c r="CC21" s="30">
        <v>24872.360588399999</v>
      </c>
      <c r="CD21" s="30">
        <v>65670.773516679998</v>
      </c>
      <c r="CE21" s="30">
        <v>42442.826987699998</v>
      </c>
      <c r="CF21" s="30">
        <v>38838.13817341</v>
      </c>
      <c r="CG21" s="30">
        <v>39235.247771330003</v>
      </c>
      <c r="CH21" s="30">
        <v>34573.920394119996</v>
      </c>
      <c r="CI21" s="30">
        <v>11406.87552714</v>
      </c>
      <c r="CJ21" s="30">
        <v>11063.888274230001</v>
      </c>
      <c r="CK21" s="30">
        <v>19326.710275670004</v>
      </c>
    </row>
    <row r="22" spans="1:255" ht="20.100000000000001" customHeight="1">
      <c r="A22" s="96"/>
      <c r="B22" s="97" t="s">
        <v>6</v>
      </c>
      <c r="C22" s="100" t="s">
        <v>7</v>
      </c>
      <c r="D22" s="101" t="s">
        <v>130</v>
      </c>
      <c r="E22" s="30">
        <v>0</v>
      </c>
      <c r="F22" s="30">
        <v>0</v>
      </c>
      <c r="G22" s="30">
        <v>0</v>
      </c>
      <c r="H22" s="30">
        <v>0</v>
      </c>
      <c r="I22" s="30">
        <v>0</v>
      </c>
      <c r="J22" s="30">
        <v>0</v>
      </c>
      <c r="K22" s="30">
        <v>0</v>
      </c>
      <c r="L22" s="30">
        <v>0</v>
      </c>
      <c r="M22" s="30">
        <v>0</v>
      </c>
      <c r="N22" s="30">
        <v>0</v>
      </c>
      <c r="O22" s="30">
        <v>0</v>
      </c>
      <c r="P22" s="30">
        <v>0</v>
      </c>
      <c r="Q22" s="30">
        <v>0</v>
      </c>
      <c r="R22" s="30">
        <v>147.03</v>
      </c>
      <c r="S22" s="30">
        <v>380.61900000000003</v>
      </c>
      <c r="T22" s="30">
        <v>0</v>
      </c>
      <c r="U22" s="30">
        <v>0</v>
      </c>
      <c r="V22" s="30">
        <v>42.957000000000001</v>
      </c>
      <c r="W22" s="30">
        <v>0</v>
      </c>
      <c r="X22" s="30">
        <v>0</v>
      </c>
      <c r="Y22" s="30">
        <v>0</v>
      </c>
      <c r="Z22" s="30">
        <v>16.055645999999999</v>
      </c>
      <c r="AA22" s="30">
        <v>222.74329999999998</v>
      </c>
      <c r="AB22" s="30">
        <v>20.791739</v>
      </c>
      <c r="AC22" s="30">
        <v>145.89136775999998</v>
      </c>
      <c r="AD22" s="30">
        <v>0</v>
      </c>
      <c r="AE22" s="30">
        <v>16.2</v>
      </c>
      <c r="AF22" s="30">
        <v>10.26</v>
      </c>
      <c r="AG22" s="30">
        <v>21.324000000000002</v>
      </c>
      <c r="AH22" s="30">
        <v>69.914100000000005</v>
      </c>
      <c r="AI22" s="30">
        <v>3.0000000000000001E-3</v>
      </c>
      <c r="AJ22" s="30">
        <v>22.43608</v>
      </c>
      <c r="AK22" s="30">
        <v>3243.6827393100002</v>
      </c>
      <c r="AL22" s="30">
        <v>2298.8516545889997</v>
      </c>
      <c r="AM22" s="30">
        <v>7805.9638663039996</v>
      </c>
      <c r="AN22" s="30">
        <v>727.20524</v>
      </c>
      <c r="AO22" s="30">
        <v>1964.4151202400001</v>
      </c>
      <c r="AP22" s="30">
        <v>495.43278653000004</v>
      </c>
      <c r="AQ22" s="30">
        <v>1441.9883721000001</v>
      </c>
      <c r="AR22" s="30">
        <v>24.6</v>
      </c>
      <c r="AS22" s="30">
        <v>293.35000000000002</v>
      </c>
      <c r="AT22" s="30">
        <v>675.60596999999996</v>
      </c>
      <c r="AU22" s="30">
        <v>447.39058400000005</v>
      </c>
      <c r="AV22" s="30">
        <v>690.72781755000005</v>
      </c>
      <c r="AW22" s="30">
        <v>314.659515</v>
      </c>
      <c r="AX22" s="30">
        <v>111.21080000000001</v>
      </c>
      <c r="AY22" s="30">
        <v>2676.7764400000001</v>
      </c>
      <c r="AZ22" s="30">
        <v>5485.0067600000002</v>
      </c>
      <c r="BA22" s="30">
        <v>1833.962794</v>
      </c>
      <c r="BB22" s="30">
        <v>3226.26</v>
      </c>
      <c r="BC22" s="30">
        <v>1218.7468876100002</v>
      </c>
      <c r="BD22" s="30">
        <v>965.37950999999998</v>
      </c>
      <c r="BE22" s="30">
        <v>830.23050000000001</v>
      </c>
      <c r="BF22" s="30">
        <v>5815.0231870899997</v>
      </c>
      <c r="BG22" s="30">
        <v>6458.3190127399994</v>
      </c>
      <c r="BH22" s="30">
        <v>38.678199999999997</v>
      </c>
      <c r="BI22" s="30">
        <v>916.36949249999998</v>
      </c>
      <c r="BJ22" s="30">
        <v>291.33755224999999</v>
      </c>
      <c r="BK22" s="30">
        <v>611.42891866000002</v>
      </c>
      <c r="BL22" s="30">
        <v>1738.2336406700001</v>
      </c>
      <c r="BM22" s="30">
        <v>1895.2871410600001</v>
      </c>
      <c r="BN22" s="30">
        <v>945.49400000000003</v>
      </c>
      <c r="BO22" s="30">
        <v>1985.345</v>
      </c>
      <c r="BP22" s="30">
        <v>666.32261163009969</v>
      </c>
      <c r="BQ22" s="30">
        <v>80</v>
      </c>
      <c r="BR22" s="30">
        <v>151.5</v>
      </c>
      <c r="BS22" s="30">
        <v>7285.82</v>
      </c>
      <c r="BT22" s="30">
        <v>1087.258</v>
      </c>
      <c r="BU22" s="30">
        <v>1190</v>
      </c>
      <c r="BV22" s="30">
        <v>8230</v>
      </c>
      <c r="BW22" s="30">
        <v>7122.1450000000004</v>
      </c>
      <c r="BX22" s="30">
        <v>1470</v>
      </c>
      <c r="BY22" s="30">
        <v>1079.9000000000001</v>
      </c>
      <c r="BZ22" s="30">
        <v>8963.1899999999987</v>
      </c>
      <c r="CA22" s="30">
        <v>9477.0754840000009</v>
      </c>
      <c r="CB22" s="30">
        <v>4905.1714286799997</v>
      </c>
      <c r="CC22" s="30">
        <v>382.351</v>
      </c>
      <c r="CD22" s="30">
        <v>2585.5</v>
      </c>
      <c r="CE22" s="30">
        <v>1373</v>
      </c>
      <c r="CF22" s="30">
        <v>12335.996949</v>
      </c>
      <c r="CG22" s="30">
        <v>1879.0029999999999</v>
      </c>
      <c r="CH22" s="30">
        <v>2757.99</v>
      </c>
      <c r="CI22" s="30">
        <v>506.89099999999996</v>
      </c>
      <c r="CJ22" s="30">
        <v>2615.1869999999999</v>
      </c>
      <c r="CK22" s="30">
        <v>2803.6457447299999</v>
      </c>
    </row>
    <row r="23" spans="1:255" ht="20.100000000000001" customHeight="1">
      <c r="A23" s="96"/>
      <c r="B23" s="97">
        <v>2</v>
      </c>
      <c r="C23" s="102" t="s">
        <v>8</v>
      </c>
      <c r="D23" s="103" t="s">
        <v>131</v>
      </c>
      <c r="E23" s="36">
        <v>0</v>
      </c>
      <c r="F23" s="36">
        <v>0</v>
      </c>
      <c r="G23" s="36">
        <v>0</v>
      </c>
      <c r="H23" s="36">
        <v>0</v>
      </c>
      <c r="I23" s="36">
        <v>0</v>
      </c>
      <c r="J23" s="36">
        <v>0</v>
      </c>
      <c r="K23" s="36">
        <v>0</v>
      </c>
      <c r="L23" s="36">
        <v>0</v>
      </c>
      <c r="M23" s="36">
        <v>0</v>
      </c>
      <c r="N23" s="36">
        <v>0</v>
      </c>
      <c r="O23" s="36">
        <v>0</v>
      </c>
      <c r="P23" s="36">
        <v>0</v>
      </c>
      <c r="Q23" s="36">
        <v>0</v>
      </c>
      <c r="R23" s="36">
        <v>0</v>
      </c>
      <c r="S23" s="36">
        <v>0</v>
      </c>
      <c r="T23" s="36">
        <v>0</v>
      </c>
      <c r="U23" s="36">
        <v>0</v>
      </c>
      <c r="V23" s="36">
        <v>0</v>
      </c>
      <c r="W23" s="36">
        <v>0</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36">
        <v>0</v>
      </c>
      <c r="AX23" s="36">
        <v>0</v>
      </c>
      <c r="AY23" s="36">
        <v>0</v>
      </c>
      <c r="AZ23" s="36">
        <v>0</v>
      </c>
      <c r="BA23" s="36">
        <v>0</v>
      </c>
      <c r="BB23" s="36">
        <v>0</v>
      </c>
      <c r="BC23" s="36">
        <v>0</v>
      </c>
      <c r="BD23" s="36">
        <v>0</v>
      </c>
      <c r="BE23" s="36" t="s">
        <v>54</v>
      </c>
      <c r="BF23" s="36">
        <v>0</v>
      </c>
      <c r="BG23" s="36">
        <v>0</v>
      </c>
      <c r="BH23" s="36">
        <v>0</v>
      </c>
      <c r="BI23" s="36">
        <v>0</v>
      </c>
      <c r="BJ23" s="36">
        <v>0</v>
      </c>
      <c r="BK23" s="36">
        <v>0</v>
      </c>
      <c r="BL23" s="36">
        <v>0</v>
      </c>
      <c r="BM23" s="36">
        <v>0</v>
      </c>
      <c r="BN23" s="36">
        <v>0</v>
      </c>
      <c r="BO23" s="36">
        <v>0</v>
      </c>
      <c r="BP23" s="36">
        <v>0</v>
      </c>
      <c r="BQ23" s="36">
        <v>0</v>
      </c>
      <c r="BR23" s="36"/>
      <c r="BS23" s="36"/>
      <c r="BT23" s="36"/>
      <c r="BU23" s="36">
        <v>0</v>
      </c>
      <c r="BV23" s="36">
        <v>0</v>
      </c>
      <c r="BW23" s="36">
        <v>0</v>
      </c>
      <c r="BX23" s="36">
        <v>0</v>
      </c>
      <c r="BY23" s="36">
        <v>0</v>
      </c>
      <c r="BZ23" s="36">
        <v>0</v>
      </c>
      <c r="CA23" s="36">
        <v>0</v>
      </c>
      <c r="CB23" s="36">
        <v>0</v>
      </c>
      <c r="CC23" s="36">
        <v>0</v>
      </c>
      <c r="CD23" s="36">
        <v>0</v>
      </c>
      <c r="CE23" s="36">
        <v>0</v>
      </c>
      <c r="CF23" s="36">
        <v>0</v>
      </c>
      <c r="CG23" s="36">
        <v>0</v>
      </c>
      <c r="CH23" s="36">
        <v>0</v>
      </c>
      <c r="CI23" s="36">
        <v>0</v>
      </c>
      <c r="CJ23" s="36">
        <v>0</v>
      </c>
      <c r="CK23" s="36">
        <v>0</v>
      </c>
    </row>
    <row r="24" spans="1:255" ht="20.100000000000001" customHeight="1">
      <c r="A24" s="96"/>
      <c r="B24" s="97">
        <v>3</v>
      </c>
      <c r="C24" s="102" t="s">
        <v>9</v>
      </c>
      <c r="D24" s="103" t="s">
        <v>132</v>
      </c>
      <c r="E24" s="36">
        <v>0</v>
      </c>
      <c r="F24" s="36">
        <v>0</v>
      </c>
      <c r="G24" s="36">
        <v>0</v>
      </c>
      <c r="H24" s="36">
        <v>0</v>
      </c>
      <c r="I24" s="36">
        <v>0</v>
      </c>
      <c r="J24" s="36">
        <v>0</v>
      </c>
      <c r="K24" s="36">
        <v>0</v>
      </c>
      <c r="L24" s="36">
        <v>0</v>
      </c>
      <c r="M24" s="36">
        <v>0</v>
      </c>
      <c r="N24" s="36">
        <v>0</v>
      </c>
      <c r="O24" s="36">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36">
        <v>0</v>
      </c>
      <c r="AX24" s="36">
        <v>0</v>
      </c>
      <c r="AY24" s="36">
        <v>0</v>
      </c>
      <c r="AZ24" s="36">
        <v>0</v>
      </c>
      <c r="BA24" s="36">
        <v>0</v>
      </c>
      <c r="BB24" s="36">
        <v>0</v>
      </c>
      <c r="BC24" s="36">
        <v>0</v>
      </c>
      <c r="BD24" s="36">
        <v>0</v>
      </c>
      <c r="BE24" s="36">
        <v>0</v>
      </c>
      <c r="BF24" s="36">
        <v>0</v>
      </c>
      <c r="BG24" s="36">
        <v>0</v>
      </c>
      <c r="BH24" s="36">
        <v>0</v>
      </c>
      <c r="BI24" s="36">
        <v>0</v>
      </c>
      <c r="BJ24" s="36">
        <v>0</v>
      </c>
      <c r="BK24" s="36">
        <v>0</v>
      </c>
      <c r="BL24" s="36">
        <v>0</v>
      </c>
      <c r="BM24" s="36">
        <v>0</v>
      </c>
      <c r="BN24" s="36">
        <v>0</v>
      </c>
      <c r="BO24" s="36">
        <v>0</v>
      </c>
      <c r="BP24" s="36">
        <v>0</v>
      </c>
      <c r="BQ24" s="36">
        <v>0</v>
      </c>
      <c r="BR24" s="36"/>
      <c r="BS24" s="36"/>
      <c r="BT24" s="36"/>
      <c r="BU24" s="36">
        <v>0</v>
      </c>
      <c r="BV24" s="36">
        <v>0</v>
      </c>
      <c r="BW24" s="36">
        <v>0</v>
      </c>
      <c r="BX24" s="36">
        <v>0</v>
      </c>
      <c r="BY24" s="36">
        <v>0</v>
      </c>
      <c r="BZ24" s="36">
        <v>0</v>
      </c>
      <c r="CA24" s="36">
        <v>0</v>
      </c>
      <c r="CB24" s="36">
        <v>0</v>
      </c>
      <c r="CC24" s="36">
        <v>0</v>
      </c>
      <c r="CD24" s="36">
        <v>0</v>
      </c>
      <c r="CE24" s="36">
        <v>0</v>
      </c>
      <c r="CF24" s="36">
        <v>0</v>
      </c>
      <c r="CG24" s="36">
        <v>0</v>
      </c>
      <c r="CH24" s="36">
        <v>0</v>
      </c>
      <c r="CI24" s="36">
        <v>0</v>
      </c>
      <c r="CJ24" s="36">
        <v>0</v>
      </c>
      <c r="CK24" s="36">
        <v>0</v>
      </c>
    </row>
    <row r="25" spans="1:255" ht="20.100000000000001" customHeight="1">
      <c r="A25" s="96"/>
      <c r="B25" s="97">
        <v>4</v>
      </c>
      <c r="C25" s="102" t="s">
        <v>10</v>
      </c>
      <c r="D25" s="103" t="s">
        <v>133</v>
      </c>
      <c r="E25" s="36">
        <v>0</v>
      </c>
      <c r="F25" s="36">
        <v>0</v>
      </c>
      <c r="G25" s="36">
        <v>0</v>
      </c>
      <c r="H25" s="36">
        <v>0</v>
      </c>
      <c r="I25" s="36">
        <v>0</v>
      </c>
      <c r="J25" s="36">
        <v>0</v>
      </c>
      <c r="K25" s="36">
        <v>0</v>
      </c>
      <c r="L25" s="36">
        <v>0</v>
      </c>
      <c r="M25" s="36">
        <v>0</v>
      </c>
      <c r="N25" s="36">
        <v>0</v>
      </c>
      <c r="O25" s="36">
        <v>0</v>
      </c>
      <c r="P25" s="36">
        <v>0</v>
      </c>
      <c r="Q25" s="36">
        <v>0</v>
      </c>
      <c r="R25" s="36">
        <v>0</v>
      </c>
      <c r="S25" s="36">
        <v>0</v>
      </c>
      <c r="T25" s="36">
        <v>0</v>
      </c>
      <c r="U25" s="36">
        <v>0</v>
      </c>
      <c r="V25" s="36">
        <v>0</v>
      </c>
      <c r="W25" s="36">
        <v>0</v>
      </c>
      <c r="X25" s="36">
        <v>0</v>
      </c>
      <c r="Y25" s="36">
        <v>0</v>
      </c>
      <c r="Z25" s="36">
        <v>0</v>
      </c>
      <c r="AA25" s="36">
        <v>0</v>
      </c>
      <c r="AB25" s="36">
        <v>0</v>
      </c>
      <c r="AC25" s="36">
        <v>0</v>
      </c>
      <c r="AD25" s="36">
        <v>0</v>
      </c>
      <c r="AE25" s="36">
        <v>0</v>
      </c>
      <c r="AF25" s="36">
        <v>0</v>
      </c>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0</v>
      </c>
      <c r="AW25" s="36">
        <v>0</v>
      </c>
      <c r="AX25" s="36">
        <v>0</v>
      </c>
      <c r="AY25" s="36">
        <v>0</v>
      </c>
      <c r="AZ25" s="36">
        <v>0</v>
      </c>
      <c r="BA25" s="36">
        <v>0</v>
      </c>
      <c r="BB25" s="36">
        <v>0</v>
      </c>
      <c r="BC25" s="36">
        <v>0</v>
      </c>
      <c r="BD25" s="36">
        <v>0</v>
      </c>
      <c r="BE25" s="36">
        <v>0</v>
      </c>
      <c r="BF25" s="36">
        <v>0</v>
      </c>
      <c r="BG25" s="36">
        <v>0</v>
      </c>
      <c r="BH25" s="36">
        <v>0</v>
      </c>
      <c r="BI25" s="36">
        <v>0</v>
      </c>
      <c r="BJ25" s="36">
        <v>0</v>
      </c>
      <c r="BK25" s="36">
        <v>0</v>
      </c>
      <c r="BL25" s="36">
        <v>0</v>
      </c>
      <c r="BM25" s="36">
        <v>0</v>
      </c>
      <c r="BN25" s="36">
        <v>0</v>
      </c>
      <c r="BO25" s="36">
        <v>0</v>
      </c>
      <c r="BP25" s="36">
        <v>0</v>
      </c>
      <c r="BQ25" s="36">
        <v>0</v>
      </c>
      <c r="BR25" s="36"/>
      <c r="BS25" s="36"/>
      <c r="BT25" s="36"/>
      <c r="BU25" s="36">
        <v>0</v>
      </c>
      <c r="BV25" s="36">
        <v>0</v>
      </c>
      <c r="BW25" s="36">
        <v>0</v>
      </c>
      <c r="BX25" s="36">
        <v>0</v>
      </c>
      <c r="BY25" s="36">
        <v>0</v>
      </c>
      <c r="BZ25" s="36">
        <v>0</v>
      </c>
      <c r="CA25" s="36">
        <v>0</v>
      </c>
      <c r="CB25" s="36">
        <v>0</v>
      </c>
      <c r="CC25" s="36">
        <v>0</v>
      </c>
      <c r="CD25" s="36">
        <v>0</v>
      </c>
      <c r="CE25" s="36">
        <v>0</v>
      </c>
      <c r="CF25" s="36">
        <v>0</v>
      </c>
      <c r="CG25" s="36">
        <v>0</v>
      </c>
      <c r="CH25" s="36">
        <v>0</v>
      </c>
      <c r="CI25" s="36">
        <v>0</v>
      </c>
      <c r="CJ25" s="36">
        <v>0</v>
      </c>
      <c r="CK25" s="36">
        <v>0</v>
      </c>
    </row>
    <row r="26" spans="1:255" ht="20.100000000000001" customHeight="1">
      <c r="A26" s="96"/>
      <c r="B26" s="97">
        <v>5</v>
      </c>
      <c r="C26" s="102" t="s">
        <v>11</v>
      </c>
      <c r="D26" s="103" t="s">
        <v>134</v>
      </c>
      <c r="E26" s="36">
        <v>0</v>
      </c>
      <c r="F26" s="36">
        <v>0</v>
      </c>
      <c r="G26" s="36">
        <v>0</v>
      </c>
      <c r="H26" s="36">
        <v>0</v>
      </c>
      <c r="I26" s="36">
        <v>0</v>
      </c>
      <c r="J26" s="36">
        <v>0</v>
      </c>
      <c r="K26" s="36">
        <v>0</v>
      </c>
      <c r="L26" s="36">
        <v>0</v>
      </c>
      <c r="M26" s="36">
        <v>0</v>
      </c>
      <c r="N26" s="36">
        <v>0</v>
      </c>
      <c r="O26" s="36">
        <v>0</v>
      </c>
      <c r="P26" s="36">
        <v>0</v>
      </c>
      <c r="Q26" s="36">
        <v>0</v>
      </c>
      <c r="R26" s="36">
        <v>0</v>
      </c>
      <c r="S26" s="36">
        <v>0</v>
      </c>
      <c r="T26" s="36">
        <v>0</v>
      </c>
      <c r="U26" s="36">
        <v>0</v>
      </c>
      <c r="V26" s="36">
        <v>0</v>
      </c>
      <c r="W26" s="36">
        <v>0</v>
      </c>
      <c r="X26" s="36">
        <v>0</v>
      </c>
      <c r="Y26" s="36">
        <v>0</v>
      </c>
      <c r="Z26" s="36">
        <v>0</v>
      </c>
      <c r="AA26" s="36">
        <v>0</v>
      </c>
      <c r="AB26" s="36">
        <v>0</v>
      </c>
      <c r="AC26" s="36">
        <v>0</v>
      </c>
      <c r="AD26" s="36">
        <v>0</v>
      </c>
      <c r="AE26" s="36">
        <v>0</v>
      </c>
      <c r="AF26" s="36">
        <v>0</v>
      </c>
      <c r="AG26" s="36">
        <v>0</v>
      </c>
      <c r="AH26" s="36">
        <v>0</v>
      </c>
      <c r="AI26" s="36">
        <v>0</v>
      </c>
      <c r="AJ26" s="36">
        <v>0</v>
      </c>
      <c r="AK26" s="36">
        <v>0</v>
      </c>
      <c r="AL26" s="36">
        <v>0</v>
      </c>
      <c r="AM26" s="36">
        <v>0</v>
      </c>
      <c r="AN26" s="36">
        <v>0</v>
      </c>
      <c r="AO26" s="36">
        <v>0</v>
      </c>
      <c r="AP26" s="36">
        <v>0</v>
      </c>
      <c r="AQ26" s="36">
        <v>0</v>
      </c>
      <c r="AR26" s="36">
        <v>0</v>
      </c>
      <c r="AS26" s="36">
        <v>0</v>
      </c>
      <c r="AT26" s="36">
        <v>0</v>
      </c>
      <c r="AU26" s="36">
        <v>0</v>
      </c>
      <c r="AV26" s="36">
        <v>0</v>
      </c>
      <c r="AW26" s="36">
        <v>0</v>
      </c>
      <c r="AX26" s="36">
        <v>0</v>
      </c>
      <c r="AY26" s="36">
        <v>0</v>
      </c>
      <c r="AZ26" s="36">
        <v>0</v>
      </c>
      <c r="BA26" s="36">
        <v>0</v>
      </c>
      <c r="BB26" s="36">
        <v>0</v>
      </c>
      <c r="BC26" s="36">
        <v>0</v>
      </c>
      <c r="BD26" s="36">
        <v>0</v>
      </c>
      <c r="BE26" s="36">
        <v>0</v>
      </c>
      <c r="BF26" s="36">
        <v>0</v>
      </c>
      <c r="BG26" s="36">
        <v>0</v>
      </c>
      <c r="BH26" s="36">
        <v>0</v>
      </c>
      <c r="BI26" s="36">
        <v>0</v>
      </c>
      <c r="BJ26" s="36">
        <v>0</v>
      </c>
      <c r="BK26" s="36">
        <v>0</v>
      </c>
      <c r="BL26" s="36">
        <v>0</v>
      </c>
      <c r="BM26" s="36">
        <v>0</v>
      </c>
      <c r="BN26" s="36">
        <v>0</v>
      </c>
      <c r="BO26" s="36">
        <v>0</v>
      </c>
      <c r="BP26" s="36">
        <v>0</v>
      </c>
      <c r="BQ26" s="36">
        <v>0</v>
      </c>
      <c r="BR26" s="36"/>
      <c r="BS26" s="36"/>
      <c r="BT26" s="36"/>
      <c r="BU26" s="36">
        <v>0</v>
      </c>
      <c r="BV26" s="36">
        <v>0</v>
      </c>
      <c r="BW26" s="36">
        <v>0</v>
      </c>
      <c r="BX26" s="36">
        <v>0</v>
      </c>
      <c r="BY26" s="36">
        <v>0</v>
      </c>
      <c r="BZ26" s="36">
        <v>0</v>
      </c>
      <c r="CA26" s="36">
        <v>0</v>
      </c>
      <c r="CB26" s="36">
        <v>0</v>
      </c>
      <c r="CC26" s="36">
        <v>0</v>
      </c>
      <c r="CD26" s="36">
        <v>0</v>
      </c>
      <c r="CE26" s="36">
        <v>0</v>
      </c>
      <c r="CF26" s="36">
        <v>0</v>
      </c>
      <c r="CG26" s="36">
        <v>0</v>
      </c>
      <c r="CH26" s="36">
        <v>0</v>
      </c>
      <c r="CI26" s="36">
        <v>0</v>
      </c>
      <c r="CJ26" s="36">
        <v>0</v>
      </c>
      <c r="CK26" s="36">
        <v>0</v>
      </c>
    </row>
    <row r="27" spans="1:255" ht="20.25" customHeight="1">
      <c r="A27" s="96"/>
      <c r="B27" s="104"/>
      <c r="C27" s="100" t="s">
        <v>109</v>
      </c>
      <c r="D27" s="101" t="s">
        <v>135</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v>39263.543164244191</v>
      </c>
      <c r="BR27" s="36">
        <v>44566.226093470555</v>
      </c>
      <c r="BS27" s="36">
        <v>46823.913935714838</v>
      </c>
      <c r="BT27" s="36">
        <v>53153.997095349114</v>
      </c>
      <c r="BU27" s="36">
        <v>0</v>
      </c>
      <c r="BV27" s="36">
        <v>0</v>
      </c>
      <c r="BW27" s="36">
        <v>0</v>
      </c>
      <c r="BX27" s="36">
        <v>0</v>
      </c>
      <c r="BY27" s="36">
        <v>0</v>
      </c>
      <c r="BZ27" s="36">
        <v>0</v>
      </c>
      <c r="CA27" s="36">
        <v>0</v>
      </c>
      <c r="CB27" s="36">
        <v>0</v>
      </c>
      <c r="CC27" s="36">
        <v>0</v>
      </c>
      <c r="CD27" s="36">
        <v>0</v>
      </c>
      <c r="CE27" s="36">
        <v>0</v>
      </c>
      <c r="CF27" s="36">
        <v>0</v>
      </c>
      <c r="CG27" s="36">
        <v>0</v>
      </c>
      <c r="CH27" s="36">
        <v>0</v>
      </c>
      <c r="CI27" s="36">
        <v>0</v>
      </c>
      <c r="CJ27" s="36">
        <v>0</v>
      </c>
      <c r="CK27" s="36">
        <v>0</v>
      </c>
    </row>
    <row r="28" spans="1:255" s="3" customFormat="1" ht="20.100000000000001" customHeight="1">
      <c r="A28" s="107"/>
      <c r="B28" s="93"/>
      <c r="C28" s="106" t="s">
        <v>165</v>
      </c>
      <c r="D28" s="106" t="s">
        <v>166</v>
      </c>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v>7163.1070711000011</v>
      </c>
      <c r="BX28" s="32">
        <v>28118.192193839997</v>
      </c>
      <c r="BY28" s="32">
        <v>36579.811652609998</v>
      </c>
      <c r="BZ28" s="32">
        <v>51821.970983129999</v>
      </c>
      <c r="CA28" s="32">
        <v>41907.774156980107</v>
      </c>
      <c r="CB28" s="32">
        <v>30781.247032829997</v>
      </c>
      <c r="CC28" s="32">
        <v>38276.603787349995</v>
      </c>
      <c r="CD28" s="32">
        <v>68125.65701096</v>
      </c>
      <c r="CE28" s="32">
        <v>52190.149652690001</v>
      </c>
      <c r="CF28" s="32">
        <v>47457.360569429999</v>
      </c>
      <c r="CG28" s="32">
        <v>42924.986376559995</v>
      </c>
      <c r="CH28" s="32">
        <v>26263.613598010001</v>
      </c>
      <c r="CI28" s="32">
        <v>9507.9142925199994</v>
      </c>
      <c r="CJ28" s="32">
        <v>12809.033910100001</v>
      </c>
      <c r="CK28" s="32">
        <v>13459.442491279999</v>
      </c>
    </row>
    <row r="29" spans="1:255" ht="20.100000000000001" customHeight="1">
      <c r="A29" s="108"/>
      <c r="B29" s="97"/>
      <c r="C29" s="98" t="s">
        <v>1</v>
      </c>
      <c r="D29" s="99" t="s">
        <v>127</v>
      </c>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v>7163.1070711000011</v>
      </c>
      <c r="BX29" s="30">
        <v>28118.192193839997</v>
      </c>
      <c r="BY29" s="30">
        <v>36579.811652609998</v>
      </c>
      <c r="BZ29" s="30">
        <v>51821.970983129999</v>
      </c>
      <c r="CA29" s="30">
        <v>41907.774156980107</v>
      </c>
      <c r="CB29" s="30">
        <v>30781.247032829997</v>
      </c>
      <c r="CC29" s="30">
        <v>38276.603787349995</v>
      </c>
      <c r="CD29" s="30">
        <v>68125.65701096</v>
      </c>
      <c r="CE29" s="30">
        <v>52190.149652690001</v>
      </c>
      <c r="CF29" s="30">
        <v>47457.360569429999</v>
      </c>
      <c r="CG29" s="30">
        <v>42924.986376559995</v>
      </c>
      <c r="CH29" s="30">
        <v>26263.613598010001</v>
      </c>
      <c r="CI29" s="30">
        <v>9507.9142925199994</v>
      </c>
      <c r="CJ29" s="30">
        <v>12809.033910100001</v>
      </c>
      <c r="CK29" s="30">
        <v>13459.442491279999</v>
      </c>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0.100000000000001" customHeight="1">
      <c r="A30" s="108"/>
      <c r="B30" s="97"/>
      <c r="C30" s="100" t="s">
        <v>3</v>
      </c>
      <c r="D30" s="101" t="s">
        <v>128</v>
      </c>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v>5533.3912608400005</v>
      </c>
      <c r="BX30" s="30">
        <v>22056.333641379999</v>
      </c>
      <c r="BY30" s="30">
        <v>18139.595657490001</v>
      </c>
      <c r="BZ30" s="30">
        <v>32030.998665649997</v>
      </c>
      <c r="CA30" s="30">
        <v>26420.520859980108</v>
      </c>
      <c r="CB30" s="30">
        <v>19036.32619924</v>
      </c>
      <c r="CC30" s="30">
        <v>25962.470667179998</v>
      </c>
      <c r="CD30" s="30">
        <v>32792.717985949996</v>
      </c>
      <c r="CE30" s="30">
        <v>20374.882254929998</v>
      </c>
      <c r="CF30" s="30">
        <v>16540.56243305</v>
      </c>
      <c r="CG30" s="30">
        <v>15952.514816830002</v>
      </c>
      <c r="CH30" s="30">
        <v>5978.2149000000009</v>
      </c>
      <c r="CI30" s="30">
        <v>3272.4809999999998</v>
      </c>
      <c r="CJ30" s="30">
        <v>5471.5981993100004</v>
      </c>
      <c r="CK30" s="30">
        <v>1039.74644754</v>
      </c>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20.100000000000001" customHeight="1">
      <c r="A31" s="108"/>
      <c r="B31" s="97"/>
      <c r="C31" s="100" t="s">
        <v>5</v>
      </c>
      <c r="D31" s="101" t="s">
        <v>129</v>
      </c>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v>1598.2158102600001</v>
      </c>
      <c r="BX31" s="30">
        <v>5181.8585524600003</v>
      </c>
      <c r="BY31" s="30">
        <v>17940.31599512</v>
      </c>
      <c r="BZ31" s="30">
        <v>18092.472317480002</v>
      </c>
      <c r="CA31" s="30">
        <v>9262.2532970000011</v>
      </c>
      <c r="CB31" s="30">
        <v>10483.989404909998</v>
      </c>
      <c r="CC31" s="30">
        <v>12065.782120169999</v>
      </c>
      <c r="CD31" s="30">
        <v>34561.939025009997</v>
      </c>
      <c r="CE31" s="30">
        <v>30948.267397759999</v>
      </c>
      <c r="CF31" s="30">
        <v>30720.801187379995</v>
      </c>
      <c r="CG31" s="30">
        <v>26971.468559729998</v>
      </c>
      <c r="CH31" s="30">
        <v>18544.40869801</v>
      </c>
      <c r="CI31" s="30">
        <v>5976.54229252</v>
      </c>
      <c r="CJ31" s="30">
        <v>7336.2487107899997</v>
      </c>
      <c r="CK31" s="30">
        <v>11386.257043739999</v>
      </c>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20.100000000000001" customHeight="1">
      <c r="A32" s="108"/>
      <c r="B32" s="97"/>
      <c r="C32" s="100" t="s">
        <v>7</v>
      </c>
      <c r="D32" s="101" t="s">
        <v>130</v>
      </c>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v>31.5</v>
      </c>
      <c r="BX32" s="30">
        <v>880</v>
      </c>
      <c r="BY32" s="30">
        <v>499.9</v>
      </c>
      <c r="BZ32" s="30">
        <v>1698.5</v>
      </c>
      <c r="CA32" s="30">
        <v>6225</v>
      </c>
      <c r="CB32" s="30">
        <v>1260.93142868</v>
      </c>
      <c r="CC32" s="30">
        <v>248.35099999999997</v>
      </c>
      <c r="CD32" s="30">
        <v>771</v>
      </c>
      <c r="CE32" s="30">
        <v>867</v>
      </c>
      <c r="CF32" s="30">
        <v>195.996949</v>
      </c>
      <c r="CG32" s="30">
        <v>1.0030000000000001</v>
      </c>
      <c r="CH32" s="30">
        <v>1740.99</v>
      </c>
      <c r="CI32" s="30">
        <v>258.89100000000002</v>
      </c>
      <c r="CJ32" s="30">
        <v>1.1869999999999998</v>
      </c>
      <c r="CK32" s="30">
        <v>1033.4390000000001</v>
      </c>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20.100000000000001" customHeight="1">
      <c r="A33" s="108"/>
      <c r="B33" s="97"/>
      <c r="C33" s="102" t="s">
        <v>8</v>
      </c>
      <c r="D33" s="103" t="s">
        <v>131</v>
      </c>
      <c r="E33" s="36">
        <v>0</v>
      </c>
      <c r="F33" s="36" t="s">
        <v>176</v>
      </c>
      <c r="G33" s="36" t="s">
        <v>176</v>
      </c>
      <c r="H33" s="36" t="s">
        <v>176</v>
      </c>
      <c r="I33" s="36" t="s">
        <v>176</v>
      </c>
      <c r="J33" s="36" t="s">
        <v>176</v>
      </c>
      <c r="K33" s="36" t="s">
        <v>176</v>
      </c>
      <c r="L33" s="36" t="s">
        <v>176</v>
      </c>
      <c r="M33" s="36" t="s">
        <v>176</v>
      </c>
      <c r="N33" s="36" t="s">
        <v>176</v>
      </c>
      <c r="O33" s="36">
        <v>0</v>
      </c>
      <c r="P33" s="36">
        <v>0</v>
      </c>
      <c r="Q33" s="36">
        <v>0</v>
      </c>
      <c r="R33" s="36">
        <v>0</v>
      </c>
      <c r="S33" s="36">
        <v>0</v>
      </c>
      <c r="T33" s="36">
        <v>0</v>
      </c>
      <c r="U33" s="36">
        <v>0</v>
      </c>
      <c r="V33" s="36">
        <v>0</v>
      </c>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v>0</v>
      </c>
      <c r="BX33" s="36">
        <v>0</v>
      </c>
      <c r="BY33" s="36">
        <v>0</v>
      </c>
      <c r="BZ33" s="36">
        <v>0</v>
      </c>
      <c r="CA33" s="36">
        <v>0</v>
      </c>
      <c r="CB33" s="36">
        <v>0</v>
      </c>
      <c r="CC33" s="36">
        <v>0</v>
      </c>
      <c r="CD33" s="36">
        <v>0</v>
      </c>
      <c r="CE33" s="36">
        <v>0</v>
      </c>
      <c r="CF33" s="36">
        <v>0</v>
      </c>
      <c r="CG33" s="36">
        <v>0</v>
      </c>
      <c r="CH33" s="36">
        <v>0</v>
      </c>
      <c r="CI33" s="36">
        <v>0</v>
      </c>
      <c r="CJ33" s="36">
        <v>0</v>
      </c>
      <c r="CK33" s="36">
        <v>0</v>
      </c>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20.100000000000001" customHeight="1">
      <c r="A34" s="108"/>
      <c r="B34" s="97"/>
      <c r="C34" s="102" t="s">
        <v>9</v>
      </c>
      <c r="D34" s="103" t="s">
        <v>132</v>
      </c>
      <c r="E34" s="36">
        <v>0</v>
      </c>
      <c r="F34" s="36" t="s">
        <v>176</v>
      </c>
      <c r="G34" s="36" t="s">
        <v>176</v>
      </c>
      <c r="H34" s="36" t="s">
        <v>176</v>
      </c>
      <c r="I34" s="36" t="s">
        <v>176</v>
      </c>
      <c r="J34" s="36" t="s">
        <v>176</v>
      </c>
      <c r="K34" s="36" t="s">
        <v>176</v>
      </c>
      <c r="L34" s="36" t="s">
        <v>176</v>
      </c>
      <c r="M34" s="36" t="s">
        <v>176</v>
      </c>
      <c r="N34" s="36" t="s">
        <v>176</v>
      </c>
      <c r="O34" s="36">
        <v>0</v>
      </c>
      <c r="P34" s="36">
        <v>0</v>
      </c>
      <c r="Q34" s="36">
        <v>0</v>
      </c>
      <c r="R34" s="36">
        <v>0</v>
      </c>
      <c r="S34" s="36">
        <v>0</v>
      </c>
      <c r="T34" s="36">
        <v>0</v>
      </c>
      <c r="U34" s="36">
        <v>0</v>
      </c>
      <c r="V34" s="36">
        <v>0</v>
      </c>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v>0</v>
      </c>
      <c r="BX34" s="36">
        <v>0</v>
      </c>
      <c r="BY34" s="36">
        <v>0</v>
      </c>
      <c r="BZ34" s="36">
        <v>0</v>
      </c>
      <c r="CA34" s="36">
        <v>0</v>
      </c>
      <c r="CB34" s="36">
        <v>0</v>
      </c>
      <c r="CC34" s="36">
        <v>0</v>
      </c>
      <c r="CD34" s="36">
        <v>0</v>
      </c>
      <c r="CE34" s="36">
        <v>0</v>
      </c>
      <c r="CF34" s="36">
        <v>0</v>
      </c>
      <c r="CG34" s="36">
        <v>0</v>
      </c>
      <c r="CH34" s="36">
        <v>0</v>
      </c>
      <c r="CI34" s="36">
        <v>0</v>
      </c>
      <c r="CJ34" s="36">
        <v>0</v>
      </c>
      <c r="CK34" s="36">
        <v>0</v>
      </c>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20.100000000000001" customHeight="1">
      <c r="A35" s="108"/>
      <c r="B35" s="97"/>
      <c r="C35" s="102" t="s">
        <v>10</v>
      </c>
      <c r="D35" s="103" t="s">
        <v>133</v>
      </c>
      <c r="E35" s="36">
        <v>0</v>
      </c>
      <c r="F35" s="36" t="s">
        <v>176</v>
      </c>
      <c r="G35" s="36" t="s">
        <v>176</v>
      </c>
      <c r="H35" s="36" t="s">
        <v>176</v>
      </c>
      <c r="I35" s="36" t="s">
        <v>176</v>
      </c>
      <c r="J35" s="36" t="s">
        <v>176</v>
      </c>
      <c r="K35" s="36" t="s">
        <v>176</v>
      </c>
      <c r="L35" s="36" t="s">
        <v>176</v>
      </c>
      <c r="M35" s="36" t="s">
        <v>176</v>
      </c>
      <c r="N35" s="36" t="s">
        <v>176</v>
      </c>
      <c r="O35" s="36">
        <v>0</v>
      </c>
      <c r="P35" s="36">
        <v>0</v>
      </c>
      <c r="Q35" s="36">
        <v>0</v>
      </c>
      <c r="R35" s="36">
        <v>0</v>
      </c>
      <c r="S35" s="36">
        <v>0</v>
      </c>
      <c r="T35" s="36">
        <v>0</v>
      </c>
      <c r="U35" s="36">
        <v>0</v>
      </c>
      <c r="V35" s="36">
        <v>0</v>
      </c>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v>0</v>
      </c>
      <c r="BX35" s="36">
        <v>0</v>
      </c>
      <c r="BY35" s="36">
        <v>0</v>
      </c>
      <c r="BZ35" s="36">
        <v>0</v>
      </c>
      <c r="CA35" s="36">
        <v>0</v>
      </c>
      <c r="CB35" s="36">
        <v>0</v>
      </c>
      <c r="CC35" s="36">
        <v>0</v>
      </c>
      <c r="CD35" s="36">
        <v>0</v>
      </c>
      <c r="CE35" s="36">
        <v>0</v>
      </c>
      <c r="CF35" s="36">
        <v>0</v>
      </c>
      <c r="CG35" s="36">
        <v>0</v>
      </c>
      <c r="CH35" s="36">
        <v>0</v>
      </c>
      <c r="CI35" s="36">
        <v>0</v>
      </c>
      <c r="CJ35" s="36">
        <v>0</v>
      </c>
      <c r="CK35" s="36">
        <v>0</v>
      </c>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20.100000000000001" customHeight="1">
      <c r="A36" s="108"/>
      <c r="B36" s="97"/>
      <c r="C36" s="102" t="s">
        <v>11</v>
      </c>
      <c r="D36" s="103" t="s">
        <v>134</v>
      </c>
      <c r="E36" s="36">
        <v>0</v>
      </c>
      <c r="F36" s="36" t="s">
        <v>176</v>
      </c>
      <c r="G36" s="36" t="s">
        <v>176</v>
      </c>
      <c r="H36" s="36" t="s">
        <v>176</v>
      </c>
      <c r="I36" s="36" t="s">
        <v>176</v>
      </c>
      <c r="J36" s="36" t="s">
        <v>176</v>
      </c>
      <c r="K36" s="36" t="s">
        <v>176</v>
      </c>
      <c r="L36" s="36" t="s">
        <v>176</v>
      </c>
      <c r="M36" s="36" t="s">
        <v>176</v>
      </c>
      <c r="N36" s="36" t="s">
        <v>176</v>
      </c>
      <c r="O36" s="36">
        <v>0</v>
      </c>
      <c r="P36" s="36">
        <v>0</v>
      </c>
      <c r="Q36" s="36">
        <v>0</v>
      </c>
      <c r="R36" s="36">
        <v>0</v>
      </c>
      <c r="S36" s="36">
        <v>0</v>
      </c>
      <c r="T36" s="36">
        <v>0</v>
      </c>
      <c r="U36" s="36">
        <v>0</v>
      </c>
      <c r="V36" s="36">
        <v>0</v>
      </c>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v>0</v>
      </c>
      <c r="BX36" s="36">
        <v>0</v>
      </c>
      <c r="BY36" s="36">
        <v>0</v>
      </c>
      <c r="BZ36" s="36">
        <v>0</v>
      </c>
      <c r="CA36" s="36">
        <v>0</v>
      </c>
      <c r="CB36" s="36">
        <v>0</v>
      </c>
      <c r="CC36" s="36">
        <v>0</v>
      </c>
      <c r="CD36" s="36">
        <v>0</v>
      </c>
      <c r="CE36" s="36">
        <v>0</v>
      </c>
      <c r="CF36" s="36">
        <v>0</v>
      </c>
      <c r="CG36" s="36">
        <v>0</v>
      </c>
      <c r="CH36" s="36">
        <v>0</v>
      </c>
      <c r="CI36" s="36">
        <v>0</v>
      </c>
      <c r="CJ36" s="36">
        <v>0</v>
      </c>
      <c r="CK36" s="36">
        <v>0</v>
      </c>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20.100000000000001" customHeight="1">
      <c r="A37" s="108"/>
      <c r="B37" s="97"/>
      <c r="C37" s="100" t="s">
        <v>109</v>
      </c>
      <c r="D37" s="101" t="s">
        <v>135</v>
      </c>
      <c r="E37" s="36">
        <v>39263.543164244191</v>
      </c>
      <c r="F37" s="36" t="s">
        <v>176</v>
      </c>
      <c r="G37" s="36" t="s">
        <v>176</v>
      </c>
      <c r="H37" s="36" t="s">
        <v>176</v>
      </c>
      <c r="I37" s="36"/>
      <c r="J37" s="36"/>
      <c r="K37" s="36"/>
      <c r="L37" s="36"/>
      <c r="M37" s="36"/>
      <c r="N37" s="36"/>
      <c r="O37" s="36"/>
      <c r="P37" s="36"/>
      <c r="Q37" s="36"/>
      <c r="R37" s="36">
        <v>0</v>
      </c>
      <c r="S37" s="36">
        <v>0</v>
      </c>
      <c r="T37" s="36">
        <v>0</v>
      </c>
      <c r="U37" s="36">
        <v>0</v>
      </c>
      <c r="V37" s="36">
        <v>0</v>
      </c>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v>0</v>
      </c>
      <c r="BX37" s="36">
        <v>0</v>
      </c>
      <c r="BY37" s="36">
        <v>0</v>
      </c>
      <c r="BZ37" s="36">
        <v>0</v>
      </c>
      <c r="CA37" s="36">
        <v>0</v>
      </c>
      <c r="CB37" s="36">
        <v>0</v>
      </c>
      <c r="CC37" s="36">
        <v>0</v>
      </c>
      <c r="CD37" s="36">
        <v>0</v>
      </c>
      <c r="CE37" s="36">
        <v>0</v>
      </c>
      <c r="CF37" s="36">
        <v>0</v>
      </c>
      <c r="CG37" s="36">
        <v>0</v>
      </c>
      <c r="CH37" s="36">
        <v>0</v>
      </c>
      <c r="CI37" s="36">
        <v>0</v>
      </c>
      <c r="CJ37" s="36">
        <v>0</v>
      </c>
      <c r="CK37" s="36">
        <v>0</v>
      </c>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s="3" customFormat="1" ht="20.100000000000001" customHeight="1">
      <c r="A38" s="107"/>
      <c r="B38" s="93"/>
      <c r="C38" s="106" t="s">
        <v>167</v>
      </c>
      <c r="D38" s="106" t="s">
        <v>168</v>
      </c>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v>5528.8063024500007</v>
      </c>
      <c r="BX38" s="32">
        <v>12127.08865811</v>
      </c>
      <c r="BY38" s="32">
        <v>22370.91025913</v>
      </c>
      <c r="BZ38" s="32">
        <v>46728.189341400001</v>
      </c>
      <c r="CA38" s="32">
        <v>21432.02606809013</v>
      </c>
      <c r="CB38" s="32">
        <v>28607.855644299998</v>
      </c>
      <c r="CC38" s="32">
        <v>19672.645015419999</v>
      </c>
      <c r="CD38" s="32">
        <v>54405.66115267</v>
      </c>
      <c r="CE38" s="32">
        <v>16542.177589940002</v>
      </c>
      <c r="CF38" s="32">
        <v>22463.23678603</v>
      </c>
      <c r="CG38" s="32">
        <v>21908.985340599997</v>
      </c>
      <c r="CH38" s="32">
        <v>52521.565585110002</v>
      </c>
      <c r="CI38" s="32">
        <v>14852.475110309999</v>
      </c>
      <c r="CJ38" s="32">
        <v>71423.109749259995</v>
      </c>
      <c r="CK38" s="32">
        <v>11919.799976659999</v>
      </c>
    </row>
    <row r="39" spans="1:255" ht="20.100000000000001" customHeight="1">
      <c r="A39" s="108"/>
      <c r="B39" s="97"/>
      <c r="C39" s="98" t="s">
        <v>1</v>
      </c>
      <c r="D39" s="99" t="s">
        <v>127</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v>5528.8063024500007</v>
      </c>
      <c r="BX39" s="30">
        <v>12127.08865811</v>
      </c>
      <c r="BY39" s="30">
        <v>22370.91025913</v>
      </c>
      <c r="BZ39" s="30">
        <v>46728.189341400001</v>
      </c>
      <c r="CA39" s="30">
        <v>21432.02606809013</v>
      </c>
      <c r="CB39" s="30">
        <v>28607.855644299998</v>
      </c>
      <c r="CC39" s="30">
        <v>19672.645015419999</v>
      </c>
      <c r="CD39" s="30">
        <v>54405.66115267</v>
      </c>
      <c r="CE39" s="30">
        <v>16542.177589940002</v>
      </c>
      <c r="CF39" s="30">
        <v>22463.23678603</v>
      </c>
      <c r="CG39" s="30">
        <v>21908.985340599997</v>
      </c>
      <c r="CH39" s="30">
        <v>52521.565585110002</v>
      </c>
      <c r="CI39" s="30">
        <v>14852.475110309999</v>
      </c>
      <c r="CJ39" s="30">
        <v>71423.109749259995</v>
      </c>
      <c r="CK39" s="30">
        <v>11919.799976659999</v>
      </c>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20.100000000000001" customHeight="1">
      <c r="A40" s="108"/>
      <c r="B40" s="97"/>
      <c r="C40" s="100" t="s">
        <v>3</v>
      </c>
      <c r="D40" s="101" t="s">
        <v>128</v>
      </c>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v>1418.5416902100001</v>
      </c>
      <c r="BX40" s="30">
        <v>4170.7333162599998</v>
      </c>
      <c r="BY40" s="30">
        <v>6367.2733591300002</v>
      </c>
      <c r="BZ40" s="30">
        <v>19708.370041399998</v>
      </c>
      <c r="CA40" s="30">
        <v>8098.5924840901298</v>
      </c>
      <c r="CB40" s="30">
        <v>13693.87675766</v>
      </c>
      <c r="CC40" s="30">
        <v>6732.0665471899993</v>
      </c>
      <c r="CD40" s="30">
        <v>22146.326660999999</v>
      </c>
      <c r="CE40" s="30">
        <v>4664.1180000000004</v>
      </c>
      <c r="CF40" s="30">
        <v>2205.8998000000001</v>
      </c>
      <c r="CG40" s="30">
        <v>7776.2061290000001</v>
      </c>
      <c r="CH40" s="30">
        <v>35725.053888999995</v>
      </c>
      <c r="CI40" s="30">
        <v>9717.2418756900006</v>
      </c>
      <c r="CJ40" s="30">
        <v>65375.470185819999</v>
      </c>
      <c r="CK40" s="30">
        <v>2667.1400000000003</v>
      </c>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20.100000000000001" customHeight="1">
      <c r="A41" s="108"/>
      <c r="B41" s="97"/>
      <c r="C41" s="100" t="s">
        <v>5</v>
      </c>
      <c r="D41" s="101" t="s">
        <v>129</v>
      </c>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v>4060.2646122400001</v>
      </c>
      <c r="BX41" s="30">
        <v>7366.3553418499996</v>
      </c>
      <c r="BY41" s="30">
        <v>15423.6369</v>
      </c>
      <c r="BZ41" s="30">
        <v>19755.129300000001</v>
      </c>
      <c r="CA41" s="30">
        <v>10081.358099999999</v>
      </c>
      <c r="CB41" s="30">
        <v>11269.73888664</v>
      </c>
      <c r="CC41" s="30">
        <v>12806.57846823</v>
      </c>
      <c r="CD41" s="30">
        <v>30944.834491669997</v>
      </c>
      <c r="CE41" s="30">
        <v>11400.05958994</v>
      </c>
      <c r="CF41" s="30">
        <v>8117.336986029999</v>
      </c>
      <c r="CG41" s="30">
        <v>12254.7792116</v>
      </c>
      <c r="CH41" s="30">
        <v>15779.511696109999</v>
      </c>
      <c r="CI41" s="30">
        <v>4887.2332346200001</v>
      </c>
      <c r="CJ41" s="30">
        <v>3433.6395634399996</v>
      </c>
      <c r="CK41" s="30">
        <v>7482.4532319299997</v>
      </c>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20.100000000000001" customHeight="1">
      <c r="A42" s="108"/>
      <c r="B42" s="97"/>
      <c r="C42" s="100" t="s">
        <v>7</v>
      </c>
      <c r="D42" s="101" t="s">
        <v>130</v>
      </c>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v>50</v>
      </c>
      <c r="BX42" s="30">
        <v>590</v>
      </c>
      <c r="BY42" s="30">
        <v>580</v>
      </c>
      <c r="BZ42" s="30">
        <v>7264.69</v>
      </c>
      <c r="CA42" s="30">
        <v>3252.075484</v>
      </c>
      <c r="CB42" s="30">
        <v>3644.24</v>
      </c>
      <c r="CC42" s="30">
        <v>134</v>
      </c>
      <c r="CD42" s="30">
        <v>1314.5</v>
      </c>
      <c r="CE42" s="30">
        <v>478</v>
      </c>
      <c r="CF42" s="30">
        <v>12140</v>
      </c>
      <c r="CG42" s="30">
        <v>1878</v>
      </c>
      <c r="CH42" s="30">
        <v>1017</v>
      </c>
      <c r="CI42" s="30">
        <v>248</v>
      </c>
      <c r="CJ42" s="30">
        <v>2614</v>
      </c>
      <c r="CK42" s="30">
        <v>1770.2067447300001</v>
      </c>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20.100000000000001" customHeight="1">
      <c r="A43" s="108"/>
      <c r="B43" s="97"/>
      <c r="C43" s="102" t="s">
        <v>8</v>
      </c>
      <c r="D43" s="103" t="s">
        <v>131</v>
      </c>
      <c r="E43" s="36">
        <v>0</v>
      </c>
      <c r="F43" s="36" t="s">
        <v>176</v>
      </c>
      <c r="G43" s="36" t="s">
        <v>176</v>
      </c>
      <c r="H43" s="36" t="s">
        <v>176</v>
      </c>
      <c r="I43" s="36" t="s">
        <v>176</v>
      </c>
      <c r="J43" s="36" t="s">
        <v>176</v>
      </c>
      <c r="K43" s="36" t="s">
        <v>176</v>
      </c>
      <c r="L43" s="36" t="s">
        <v>176</v>
      </c>
      <c r="M43" s="36" t="s">
        <v>176</v>
      </c>
      <c r="N43" s="36" t="s">
        <v>176</v>
      </c>
      <c r="O43" s="36">
        <v>0</v>
      </c>
      <c r="P43" s="36">
        <v>0</v>
      </c>
      <c r="Q43" s="36">
        <v>0</v>
      </c>
      <c r="R43" s="36">
        <v>0</v>
      </c>
      <c r="S43" s="36">
        <v>0</v>
      </c>
      <c r="T43" s="36">
        <v>0</v>
      </c>
      <c r="U43" s="36">
        <v>0</v>
      </c>
      <c r="V43" s="36">
        <v>0</v>
      </c>
      <c r="W43" s="36">
        <v>0</v>
      </c>
      <c r="X43" s="36">
        <v>0</v>
      </c>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v>0</v>
      </c>
      <c r="BX43" s="36">
        <v>0</v>
      </c>
      <c r="BY43" s="36">
        <v>0</v>
      </c>
      <c r="BZ43" s="36">
        <v>0</v>
      </c>
      <c r="CA43" s="36">
        <v>0</v>
      </c>
      <c r="CB43" s="36">
        <v>0</v>
      </c>
      <c r="CC43" s="36">
        <v>0</v>
      </c>
      <c r="CD43" s="36">
        <v>0</v>
      </c>
      <c r="CE43" s="36">
        <v>0</v>
      </c>
      <c r="CF43" s="36">
        <v>0</v>
      </c>
      <c r="CG43" s="36">
        <v>0</v>
      </c>
      <c r="CH43" s="36">
        <v>0</v>
      </c>
      <c r="CI43" s="36">
        <v>0</v>
      </c>
      <c r="CJ43" s="36">
        <v>0</v>
      </c>
      <c r="CK43" s="36">
        <v>0</v>
      </c>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20.100000000000001" customHeight="1">
      <c r="A44" s="108"/>
      <c r="B44" s="97"/>
      <c r="C44" s="102" t="s">
        <v>9</v>
      </c>
      <c r="D44" s="103" t="s">
        <v>132</v>
      </c>
      <c r="E44" s="36">
        <v>0</v>
      </c>
      <c r="F44" s="36" t="s">
        <v>176</v>
      </c>
      <c r="G44" s="36" t="s">
        <v>176</v>
      </c>
      <c r="H44" s="36" t="s">
        <v>176</v>
      </c>
      <c r="I44" s="36" t="s">
        <v>176</v>
      </c>
      <c r="J44" s="36" t="s">
        <v>176</v>
      </c>
      <c r="K44" s="36" t="s">
        <v>176</v>
      </c>
      <c r="L44" s="36" t="s">
        <v>176</v>
      </c>
      <c r="M44" s="36" t="s">
        <v>176</v>
      </c>
      <c r="N44" s="36" t="s">
        <v>176</v>
      </c>
      <c r="O44" s="36">
        <v>0</v>
      </c>
      <c r="P44" s="36">
        <v>0</v>
      </c>
      <c r="Q44" s="36">
        <v>0</v>
      </c>
      <c r="R44" s="36">
        <v>0</v>
      </c>
      <c r="S44" s="36">
        <v>0</v>
      </c>
      <c r="T44" s="36">
        <v>0</v>
      </c>
      <c r="U44" s="36">
        <v>0</v>
      </c>
      <c r="V44" s="36">
        <v>0</v>
      </c>
      <c r="W44" s="36">
        <v>0</v>
      </c>
      <c r="X44" s="36">
        <v>0</v>
      </c>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v>0</v>
      </c>
      <c r="BX44" s="36">
        <v>0</v>
      </c>
      <c r="BY44" s="36">
        <v>0</v>
      </c>
      <c r="BZ44" s="36">
        <v>0</v>
      </c>
      <c r="CA44" s="36">
        <v>0</v>
      </c>
      <c r="CB44" s="36">
        <v>0</v>
      </c>
      <c r="CC44" s="36">
        <v>0</v>
      </c>
      <c r="CD44" s="36">
        <v>0</v>
      </c>
      <c r="CE44" s="36">
        <v>0</v>
      </c>
      <c r="CF44" s="36">
        <v>0</v>
      </c>
      <c r="CG44" s="36">
        <v>0</v>
      </c>
      <c r="CH44" s="36">
        <v>0</v>
      </c>
      <c r="CI44" s="36">
        <v>0</v>
      </c>
      <c r="CJ44" s="36">
        <v>0</v>
      </c>
      <c r="CK44" s="36">
        <v>0</v>
      </c>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20.100000000000001" customHeight="1">
      <c r="A45" s="108"/>
      <c r="B45" s="97"/>
      <c r="C45" s="102" t="s">
        <v>10</v>
      </c>
      <c r="D45" s="103" t="s">
        <v>133</v>
      </c>
      <c r="E45" s="36">
        <v>0</v>
      </c>
      <c r="F45" s="36" t="s">
        <v>176</v>
      </c>
      <c r="G45" s="36" t="s">
        <v>176</v>
      </c>
      <c r="H45" s="36" t="s">
        <v>176</v>
      </c>
      <c r="I45" s="36" t="s">
        <v>176</v>
      </c>
      <c r="J45" s="36" t="s">
        <v>176</v>
      </c>
      <c r="K45" s="36" t="s">
        <v>176</v>
      </c>
      <c r="L45" s="36" t="s">
        <v>176</v>
      </c>
      <c r="M45" s="36" t="s">
        <v>176</v>
      </c>
      <c r="N45" s="36" t="s">
        <v>176</v>
      </c>
      <c r="O45" s="36">
        <v>0</v>
      </c>
      <c r="P45" s="36">
        <v>0</v>
      </c>
      <c r="Q45" s="36">
        <v>0</v>
      </c>
      <c r="R45" s="36">
        <v>0</v>
      </c>
      <c r="S45" s="36">
        <v>0</v>
      </c>
      <c r="T45" s="36">
        <v>0</v>
      </c>
      <c r="U45" s="36">
        <v>0</v>
      </c>
      <c r="V45" s="36">
        <v>0</v>
      </c>
      <c r="W45" s="36">
        <v>0</v>
      </c>
      <c r="X45" s="36">
        <v>0</v>
      </c>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v>0</v>
      </c>
      <c r="BX45" s="36">
        <v>0</v>
      </c>
      <c r="BY45" s="36">
        <v>0</v>
      </c>
      <c r="BZ45" s="36">
        <v>0</v>
      </c>
      <c r="CA45" s="36">
        <v>0</v>
      </c>
      <c r="CB45" s="36">
        <v>0</v>
      </c>
      <c r="CC45" s="36">
        <v>0</v>
      </c>
      <c r="CD45" s="36">
        <v>0</v>
      </c>
      <c r="CE45" s="36">
        <v>0</v>
      </c>
      <c r="CF45" s="36">
        <v>0</v>
      </c>
      <c r="CG45" s="36">
        <v>0</v>
      </c>
      <c r="CH45" s="36">
        <v>0</v>
      </c>
      <c r="CI45" s="36">
        <v>0</v>
      </c>
      <c r="CJ45" s="36">
        <v>0</v>
      </c>
      <c r="CK45" s="36">
        <v>0</v>
      </c>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20.100000000000001" customHeight="1">
      <c r="A46" s="108"/>
      <c r="B46" s="97"/>
      <c r="C46" s="102" t="s">
        <v>11</v>
      </c>
      <c r="D46" s="103" t="s">
        <v>134</v>
      </c>
      <c r="E46" s="36">
        <v>0</v>
      </c>
      <c r="F46" s="36" t="s">
        <v>176</v>
      </c>
      <c r="G46" s="36" t="s">
        <v>176</v>
      </c>
      <c r="H46" s="36" t="s">
        <v>176</v>
      </c>
      <c r="I46" s="36" t="s">
        <v>176</v>
      </c>
      <c r="J46" s="36" t="s">
        <v>176</v>
      </c>
      <c r="K46" s="36" t="s">
        <v>176</v>
      </c>
      <c r="L46" s="36" t="s">
        <v>176</v>
      </c>
      <c r="M46" s="36" t="s">
        <v>176</v>
      </c>
      <c r="N46" s="36" t="s">
        <v>176</v>
      </c>
      <c r="O46" s="36">
        <v>0</v>
      </c>
      <c r="P46" s="36">
        <v>0</v>
      </c>
      <c r="Q46" s="36">
        <v>0</v>
      </c>
      <c r="R46" s="36">
        <v>0</v>
      </c>
      <c r="S46" s="36">
        <v>0</v>
      </c>
      <c r="T46" s="36">
        <v>0</v>
      </c>
      <c r="U46" s="36">
        <v>0</v>
      </c>
      <c r="V46" s="36">
        <v>0</v>
      </c>
      <c r="W46" s="36">
        <v>0</v>
      </c>
      <c r="X46" s="36">
        <v>0</v>
      </c>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v>0</v>
      </c>
      <c r="BX46" s="36">
        <v>0</v>
      </c>
      <c r="BY46" s="36">
        <v>0</v>
      </c>
      <c r="BZ46" s="36">
        <v>0</v>
      </c>
      <c r="CA46" s="36">
        <v>0</v>
      </c>
      <c r="CB46" s="36">
        <v>0</v>
      </c>
      <c r="CC46" s="36">
        <v>0</v>
      </c>
      <c r="CD46" s="36">
        <v>0</v>
      </c>
      <c r="CE46" s="36">
        <v>0</v>
      </c>
      <c r="CF46" s="36">
        <v>0</v>
      </c>
      <c r="CG46" s="36">
        <v>0</v>
      </c>
      <c r="CH46" s="36">
        <v>0</v>
      </c>
      <c r="CI46" s="36">
        <v>0</v>
      </c>
      <c r="CJ46" s="36">
        <v>0</v>
      </c>
      <c r="CK46" s="36">
        <v>0</v>
      </c>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20.100000000000001" customHeight="1">
      <c r="A47" s="108"/>
      <c r="B47" s="97"/>
      <c r="C47" s="100" t="s">
        <v>109</v>
      </c>
      <c r="D47" s="101" t="s">
        <v>135</v>
      </c>
      <c r="E47" s="36">
        <v>39263.543164244191</v>
      </c>
      <c r="F47" s="36" t="s">
        <v>176</v>
      </c>
      <c r="G47" s="36" t="s">
        <v>176</v>
      </c>
      <c r="H47" s="36" t="s">
        <v>176</v>
      </c>
      <c r="I47" s="36"/>
      <c r="J47" s="36"/>
      <c r="K47" s="36"/>
      <c r="L47" s="36"/>
      <c r="M47" s="36"/>
      <c r="N47" s="36"/>
      <c r="O47" s="36"/>
      <c r="P47" s="36"/>
      <c r="Q47" s="36"/>
      <c r="R47" s="36">
        <v>0</v>
      </c>
      <c r="S47" s="36">
        <v>0</v>
      </c>
      <c r="T47" s="36">
        <v>0</v>
      </c>
      <c r="U47" s="36">
        <v>0</v>
      </c>
      <c r="V47" s="36">
        <v>0</v>
      </c>
      <c r="W47" s="36">
        <v>0</v>
      </c>
      <c r="X47" s="36">
        <v>0</v>
      </c>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v>0</v>
      </c>
      <c r="BX47" s="36">
        <v>0</v>
      </c>
      <c r="BY47" s="36">
        <v>0</v>
      </c>
      <c r="BZ47" s="36">
        <v>0</v>
      </c>
      <c r="CA47" s="36">
        <v>0</v>
      </c>
      <c r="CB47" s="36">
        <v>0</v>
      </c>
      <c r="CC47" s="36">
        <v>0</v>
      </c>
      <c r="CD47" s="36">
        <v>0</v>
      </c>
      <c r="CE47" s="36">
        <v>0</v>
      </c>
      <c r="CF47" s="36">
        <v>0</v>
      </c>
      <c r="CG47" s="36">
        <v>0</v>
      </c>
      <c r="CH47" s="36">
        <v>0</v>
      </c>
      <c r="CI47" s="36">
        <v>0</v>
      </c>
      <c r="CJ47" s="36">
        <v>0</v>
      </c>
      <c r="CK47" s="36">
        <v>0</v>
      </c>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s="3" customFormat="1" ht="20.100000000000001" customHeight="1">
      <c r="A48" s="92" t="s">
        <v>16</v>
      </c>
      <c r="B48" s="93"/>
      <c r="C48" s="105" t="s">
        <v>21</v>
      </c>
      <c r="D48" s="106" t="s">
        <v>137</v>
      </c>
      <c r="E48" s="32">
        <v>5968.2811200000006</v>
      </c>
      <c r="F48" s="32">
        <v>10975.10102</v>
      </c>
      <c r="G48" s="32">
        <v>13229.4853</v>
      </c>
      <c r="H48" s="32">
        <v>8824.6691999999985</v>
      </c>
      <c r="I48" s="32">
        <v>14577.0754</v>
      </c>
      <c r="J48" s="32">
        <v>11505.4845</v>
      </c>
      <c r="K48" s="32">
        <v>14199.36974</v>
      </c>
      <c r="L48" s="32">
        <v>24680.040300000001</v>
      </c>
      <c r="M48" s="32">
        <v>16155.22</v>
      </c>
      <c r="N48" s="32">
        <v>24128.280209999997</v>
      </c>
      <c r="O48" s="32">
        <v>11606.075789999999</v>
      </c>
      <c r="P48" s="32">
        <v>29027.258477000003</v>
      </c>
      <c r="Q48" s="32">
        <v>13612.776295</v>
      </c>
      <c r="R48" s="32">
        <v>12653.4499</v>
      </c>
      <c r="S48" s="32">
        <v>5648.0092889999987</v>
      </c>
      <c r="T48" s="32">
        <v>15983.5705</v>
      </c>
      <c r="U48" s="32">
        <v>19797.55143344</v>
      </c>
      <c r="V48" s="32">
        <v>12908.271384999998</v>
      </c>
      <c r="W48" s="32">
        <v>9525.7039029999996</v>
      </c>
      <c r="X48" s="32">
        <v>27428.625359999998</v>
      </c>
      <c r="Y48" s="32">
        <v>19884.436092000004</v>
      </c>
      <c r="Z48" s="32">
        <v>32119.518951000005</v>
      </c>
      <c r="AA48" s="32">
        <v>10401.367312</v>
      </c>
      <c r="AB48" s="32">
        <v>48576.384357000003</v>
      </c>
      <c r="AC48" s="32">
        <v>29997.606066</v>
      </c>
      <c r="AD48" s="32">
        <v>23487.522430000001</v>
      </c>
      <c r="AE48" s="32">
        <v>37221.464319179999</v>
      </c>
      <c r="AF48" s="32">
        <v>27594.309106052497</v>
      </c>
      <c r="AG48" s="32">
        <v>46796.531125689995</v>
      </c>
      <c r="AH48" s="32">
        <v>81656.71605558999</v>
      </c>
      <c r="AI48" s="32">
        <v>75272.859964751115</v>
      </c>
      <c r="AJ48" s="32">
        <v>61131.435376881986</v>
      </c>
      <c r="AK48" s="32">
        <v>108591.26155371239</v>
      </c>
      <c r="AL48" s="32">
        <v>53541.7302803364</v>
      </c>
      <c r="AM48" s="32">
        <v>31635.918850599999</v>
      </c>
      <c r="AN48" s="32">
        <v>38638.444464497305</v>
      </c>
      <c r="AO48" s="32">
        <v>33595.597715281692</v>
      </c>
      <c r="AP48" s="32">
        <v>61419.711281953903</v>
      </c>
      <c r="AQ48" s="32">
        <v>145992.4844048399</v>
      </c>
      <c r="AR48" s="32">
        <v>181814.90472706032</v>
      </c>
      <c r="AS48" s="32">
        <v>95045.190639933397</v>
      </c>
      <c r="AT48" s="32">
        <v>100414.16116600719</v>
      </c>
      <c r="AU48" s="32">
        <v>75360.866020810005</v>
      </c>
      <c r="AV48" s="32">
        <v>132270.43083656998</v>
      </c>
      <c r="AW48" s="32">
        <v>235574.96254377795</v>
      </c>
      <c r="AX48" s="32">
        <v>319504.50515229802</v>
      </c>
      <c r="AY48" s="32">
        <v>166964.13501080798</v>
      </c>
      <c r="AZ48" s="32">
        <v>252479.95628093599</v>
      </c>
      <c r="BA48" s="32">
        <v>128616.14240641001</v>
      </c>
      <c r="BB48" s="32">
        <v>298110.21802813507</v>
      </c>
      <c r="BC48" s="32">
        <v>106323.49400568</v>
      </c>
      <c r="BD48" s="32">
        <v>89996.64310288</v>
      </c>
      <c r="BE48" s="32">
        <v>110343.48229346401</v>
      </c>
      <c r="BF48" s="32">
        <v>213004.53778580404</v>
      </c>
      <c r="BG48" s="32">
        <v>229561.90812633003</v>
      </c>
      <c r="BH48" s="32">
        <v>377720.00300190254</v>
      </c>
      <c r="BI48" s="32">
        <v>174585.17501828598</v>
      </c>
      <c r="BJ48" s="32">
        <v>167766.79446381901</v>
      </c>
      <c r="BK48" s="32">
        <v>49041.401084769997</v>
      </c>
      <c r="BL48" s="32">
        <v>120946.29556573</v>
      </c>
      <c r="BM48" s="32">
        <v>41524.991326229996</v>
      </c>
      <c r="BN48" s="32">
        <v>67088.926845310009</v>
      </c>
      <c r="BO48" s="32">
        <v>125062.57476558999</v>
      </c>
      <c r="BP48" s="32">
        <v>154213.02329124001</v>
      </c>
      <c r="BQ48" s="32">
        <v>39949.360753649991</v>
      </c>
      <c r="BR48" s="32">
        <v>38867.530699999996</v>
      </c>
      <c r="BS48" s="32">
        <v>180393.36385406999</v>
      </c>
      <c r="BT48" s="32">
        <v>160517.82675246999</v>
      </c>
      <c r="BU48" s="32">
        <v>51214.1818566</v>
      </c>
      <c r="BV48" s="32">
        <v>289471.09098663711</v>
      </c>
      <c r="BW48" s="32">
        <v>224116.28375100001</v>
      </c>
      <c r="BX48" s="32">
        <v>256402.66680000001</v>
      </c>
      <c r="BY48" s="32">
        <v>166948.23364704</v>
      </c>
      <c r="BZ48" s="32">
        <v>327497.63810699002</v>
      </c>
      <c r="CA48" s="32">
        <v>435949.41940976994</v>
      </c>
      <c r="CB48" s="32">
        <v>559525.53906132793</v>
      </c>
      <c r="CC48" s="32">
        <v>143376.06902713</v>
      </c>
      <c r="CD48" s="32">
        <v>471701.32400305994</v>
      </c>
      <c r="CE48" s="32">
        <v>389027.19105260854</v>
      </c>
      <c r="CF48" s="32">
        <v>557392.66326721001</v>
      </c>
      <c r="CG48" s="32">
        <v>207022.51297485299</v>
      </c>
      <c r="CH48" s="32">
        <v>358932.28934139002</v>
      </c>
      <c r="CI48" s="32">
        <v>880862.82248207007</v>
      </c>
      <c r="CJ48" s="32">
        <v>861509.43579573999</v>
      </c>
      <c r="CK48" s="32">
        <v>368362.05600578</v>
      </c>
    </row>
    <row r="49" spans="1:89" ht="20.100000000000001" customHeight="1">
      <c r="A49" s="96"/>
      <c r="B49" s="97">
        <v>1</v>
      </c>
      <c r="C49" s="98" t="s">
        <v>1</v>
      </c>
      <c r="D49" s="99" t="s">
        <v>127</v>
      </c>
      <c r="E49" s="30">
        <v>5968.2811200000006</v>
      </c>
      <c r="F49" s="30">
        <v>10975.10102</v>
      </c>
      <c r="G49" s="30">
        <v>13229.4853</v>
      </c>
      <c r="H49" s="30">
        <v>8824.6691999999985</v>
      </c>
      <c r="I49" s="30">
        <v>14577.0754</v>
      </c>
      <c r="J49" s="30">
        <v>11505.4845</v>
      </c>
      <c r="K49" s="30">
        <v>14199.36974</v>
      </c>
      <c r="L49" s="30">
        <v>24680.040300000001</v>
      </c>
      <c r="M49" s="30">
        <v>16155.22</v>
      </c>
      <c r="N49" s="30">
        <v>24128.280209999997</v>
      </c>
      <c r="O49" s="30">
        <v>11606.075789999999</v>
      </c>
      <c r="P49" s="30">
        <v>29027.258477000003</v>
      </c>
      <c r="Q49" s="30">
        <v>13612.776295</v>
      </c>
      <c r="R49" s="30">
        <v>12653.4499</v>
      </c>
      <c r="S49" s="30">
        <v>5648.0092889999987</v>
      </c>
      <c r="T49" s="30">
        <v>15983.5705</v>
      </c>
      <c r="U49" s="30">
        <v>19797.55143344</v>
      </c>
      <c r="V49" s="30">
        <v>12908.271384999998</v>
      </c>
      <c r="W49" s="30">
        <v>9525.7039029999996</v>
      </c>
      <c r="X49" s="30">
        <v>27428.625359999998</v>
      </c>
      <c r="Y49" s="30">
        <v>19884.436092000004</v>
      </c>
      <c r="Z49" s="30">
        <v>32119.518951000005</v>
      </c>
      <c r="AA49" s="30">
        <v>10401.367312</v>
      </c>
      <c r="AB49" s="30">
        <v>48576.384357000003</v>
      </c>
      <c r="AC49" s="30">
        <v>29997.606066</v>
      </c>
      <c r="AD49" s="30">
        <v>23487.522430000001</v>
      </c>
      <c r="AE49" s="30">
        <v>37221.464319179999</v>
      </c>
      <c r="AF49" s="30">
        <v>27594.309106052497</v>
      </c>
      <c r="AG49" s="30">
        <v>46796.531125689995</v>
      </c>
      <c r="AH49" s="30">
        <v>81656.71605558999</v>
      </c>
      <c r="AI49" s="30">
        <v>75272.859964751115</v>
      </c>
      <c r="AJ49" s="30">
        <v>61131.435376881986</v>
      </c>
      <c r="AK49" s="30">
        <v>108591.26155371239</v>
      </c>
      <c r="AL49" s="30">
        <v>53541.7302803364</v>
      </c>
      <c r="AM49" s="30">
        <v>31635.918850599999</v>
      </c>
      <c r="AN49" s="30">
        <v>38638.444464497305</v>
      </c>
      <c r="AO49" s="30">
        <v>33595.597715281692</v>
      </c>
      <c r="AP49" s="30">
        <v>61419.711281953903</v>
      </c>
      <c r="AQ49" s="30">
        <v>145992.4844048399</v>
      </c>
      <c r="AR49" s="30">
        <v>181814.90472706032</v>
      </c>
      <c r="AS49" s="30">
        <v>95045.190639933397</v>
      </c>
      <c r="AT49" s="30">
        <v>100414.16116600719</v>
      </c>
      <c r="AU49" s="30">
        <v>75360.866020810005</v>
      </c>
      <c r="AV49" s="30">
        <v>132270.43083656998</v>
      </c>
      <c r="AW49" s="30">
        <v>235574.96254377795</v>
      </c>
      <c r="AX49" s="30">
        <v>319504.50515229802</v>
      </c>
      <c r="AY49" s="30">
        <v>166964.13501080798</v>
      </c>
      <c r="AZ49" s="30">
        <v>252479.95628093599</v>
      </c>
      <c r="BA49" s="30">
        <v>128616.14240641001</v>
      </c>
      <c r="BB49" s="30">
        <v>298110.21802813507</v>
      </c>
      <c r="BC49" s="30">
        <v>106323.49400568</v>
      </c>
      <c r="BD49" s="30">
        <v>89996.64310288</v>
      </c>
      <c r="BE49" s="30">
        <v>110343.48229346401</v>
      </c>
      <c r="BF49" s="30">
        <v>213004.53778580404</v>
      </c>
      <c r="BG49" s="30">
        <v>229561.90812633003</v>
      </c>
      <c r="BH49" s="30">
        <v>377720.00300190254</v>
      </c>
      <c r="BI49" s="30">
        <v>174585.17501828598</v>
      </c>
      <c r="BJ49" s="30">
        <v>167766.79446381901</v>
      </c>
      <c r="BK49" s="30">
        <v>49041.401084769997</v>
      </c>
      <c r="BL49" s="30">
        <v>120946.29556573</v>
      </c>
      <c r="BM49" s="30">
        <v>41524.991326229996</v>
      </c>
      <c r="BN49" s="30">
        <v>67088.926845310009</v>
      </c>
      <c r="BO49" s="30">
        <v>125062.57476558999</v>
      </c>
      <c r="BP49" s="30">
        <v>154213.02329124001</v>
      </c>
      <c r="BQ49" s="30">
        <v>39949.360753649991</v>
      </c>
      <c r="BR49" s="30">
        <v>38867.530699999996</v>
      </c>
      <c r="BS49" s="30">
        <v>180393.36385406999</v>
      </c>
      <c r="BT49" s="30">
        <v>160517.82675246999</v>
      </c>
      <c r="BU49" s="30">
        <v>51214.1818566</v>
      </c>
      <c r="BV49" s="30">
        <v>289471.09098663711</v>
      </c>
      <c r="BW49" s="30">
        <v>224116.28375100001</v>
      </c>
      <c r="BX49" s="30">
        <v>256402.66680000001</v>
      </c>
      <c r="BY49" s="30">
        <v>166948.23364704</v>
      </c>
      <c r="BZ49" s="30">
        <v>327497.63810699002</v>
      </c>
      <c r="CA49" s="30">
        <v>435949.41940976994</v>
      </c>
      <c r="CB49" s="30">
        <v>559525.53906132793</v>
      </c>
      <c r="CC49" s="30">
        <v>143376.06902713</v>
      </c>
      <c r="CD49" s="30">
        <v>471701.32400305994</v>
      </c>
      <c r="CE49" s="30">
        <v>389027.19105260854</v>
      </c>
      <c r="CF49" s="30">
        <v>557392.66326721001</v>
      </c>
      <c r="CG49" s="30">
        <v>207022.51297485299</v>
      </c>
      <c r="CH49" s="30">
        <v>358932.28934139002</v>
      </c>
      <c r="CI49" s="30">
        <v>880862.82248207007</v>
      </c>
      <c r="CJ49" s="30">
        <v>861509.43579573999</v>
      </c>
      <c r="CK49" s="30">
        <v>368362.05600578</v>
      </c>
    </row>
    <row r="50" spans="1:89" ht="20.100000000000001" customHeight="1">
      <c r="A50" s="96"/>
      <c r="B50" s="97" t="s">
        <v>2</v>
      </c>
      <c r="C50" s="100" t="s">
        <v>3</v>
      </c>
      <c r="D50" s="101" t="s">
        <v>128</v>
      </c>
      <c r="E50" s="30">
        <v>5968.2811200000006</v>
      </c>
      <c r="F50" s="30">
        <v>10975.10102</v>
      </c>
      <c r="G50" s="30">
        <v>12789.4853</v>
      </c>
      <c r="H50" s="30">
        <v>8824.6691999999985</v>
      </c>
      <c r="I50" s="30">
        <v>14577.0754</v>
      </c>
      <c r="J50" s="30">
        <v>11465.4845</v>
      </c>
      <c r="K50" s="30">
        <v>14089.36974</v>
      </c>
      <c r="L50" s="30">
        <v>24663.540300000001</v>
      </c>
      <c r="M50" s="30">
        <v>16155.22</v>
      </c>
      <c r="N50" s="30">
        <v>23998.280209999997</v>
      </c>
      <c r="O50" s="30">
        <v>8429.4757899999986</v>
      </c>
      <c r="P50" s="30">
        <v>25998.358477000002</v>
      </c>
      <c r="Q50" s="30">
        <v>13221.176294999999</v>
      </c>
      <c r="R50" s="30">
        <v>9338.4598999999998</v>
      </c>
      <c r="S50" s="30">
        <v>5648.0092889999987</v>
      </c>
      <c r="T50" s="30">
        <v>15981.870500000001</v>
      </c>
      <c r="U50" s="30">
        <v>19635.80143344</v>
      </c>
      <c r="V50" s="30">
        <v>9653.7713849999982</v>
      </c>
      <c r="W50" s="30">
        <v>9048.9039029999985</v>
      </c>
      <c r="X50" s="30">
        <v>22397.892100000001</v>
      </c>
      <c r="Y50" s="30">
        <v>16449.606110000001</v>
      </c>
      <c r="Z50" s="30">
        <v>22361.571097000004</v>
      </c>
      <c r="AA50" s="30">
        <v>9801.3892369999994</v>
      </c>
      <c r="AB50" s="30">
        <v>39828.840557000003</v>
      </c>
      <c r="AC50" s="30">
        <v>21443.629756000002</v>
      </c>
      <c r="AD50" s="30">
        <v>11585.004329999998</v>
      </c>
      <c r="AE50" s="30">
        <v>25767.276829179998</v>
      </c>
      <c r="AF50" s="30">
        <v>23985.426698275915</v>
      </c>
      <c r="AG50" s="30">
        <v>25788.682755690003</v>
      </c>
      <c r="AH50" s="30">
        <v>56810.264781090002</v>
      </c>
      <c r="AI50" s="30">
        <v>49237.692857613794</v>
      </c>
      <c r="AJ50" s="30">
        <v>30863.339113590893</v>
      </c>
      <c r="AK50" s="30">
        <v>64039.984801598104</v>
      </c>
      <c r="AL50" s="30">
        <v>35561.0609836</v>
      </c>
      <c r="AM50" s="30">
        <v>18929.9263436</v>
      </c>
      <c r="AN50" s="30">
        <v>20465.894164497302</v>
      </c>
      <c r="AO50" s="30">
        <v>28967.860696486001</v>
      </c>
      <c r="AP50" s="30">
        <v>19938.443694929298</v>
      </c>
      <c r="AQ50" s="30">
        <v>77208.071993811885</v>
      </c>
      <c r="AR50" s="30">
        <v>43761.083952342713</v>
      </c>
      <c r="AS50" s="30">
        <v>45227.356885686</v>
      </c>
      <c r="AT50" s="30">
        <v>64567.449065740002</v>
      </c>
      <c r="AU50" s="30">
        <v>32722.421922810001</v>
      </c>
      <c r="AV50" s="30">
        <v>81895.084253820009</v>
      </c>
      <c r="AW50" s="30">
        <v>171523.05784222798</v>
      </c>
      <c r="AX50" s="30">
        <v>190485.83376560401</v>
      </c>
      <c r="AY50" s="30">
        <v>50591.352311599992</v>
      </c>
      <c r="AZ50" s="30">
        <v>187110.93032285999</v>
      </c>
      <c r="BA50" s="30">
        <v>22777.546029109999</v>
      </c>
      <c r="BB50" s="30">
        <v>201740.02027814</v>
      </c>
      <c r="BC50" s="30">
        <v>57467.785272090005</v>
      </c>
      <c r="BD50" s="30">
        <v>26776.369918800003</v>
      </c>
      <c r="BE50" s="30">
        <v>60099.811477723</v>
      </c>
      <c r="BF50" s="30">
        <v>127335.98943539002</v>
      </c>
      <c r="BG50" s="30">
        <v>124318.34061314</v>
      </c>
      <c r="BH50" s="30">
        <v>149745.0329124085</v>
      </c>
      <c r="BI50" s="30">
        <v>58377.807262579998</v>
      </c>
      <c r="BJ50" s="30">
        <v>90570.162634249995</v>
      </c>
      <c r="BK50" s="30">
        <v>31454.6855932</v>
      </c>
      <c r="BL50" s="30">
        <v>55300.092285669998</v>
      </c>
      <c r="BM50" s="30">
        <v>36713.375912230003</v>
      </c>
      <c r="BN50" s="30">
        <v>41837.582437580008</v>
      </c>
      <c r="BO50" s="30">
        <v>84982.031159999999</v>
      </c>
      <c r="BP50" s="30">
        <v>130584.95439124</v>
      </c>
      <c r="BQ50" s="30">
        <v>32446.473953649998</v>
      </c>
      <c r="BR50" s="30">
        <v>16010.605</v>
      </c>
      <c r="BS50" s="30">
        <v>126328.8055</v>
      </c>
      <c r="BT50" s="30">
        <v>25447.187558470003</v>
      </c>
      <c r="BU50" s="30">
        <v>19795.165999999997</v>
      </c>
      <c r="BV50" s="30">
        <v>84360.445210000005</v>
      </c>
      <c r="BW50" s="30">
        <v>189948.75</v>
      </c>
      <c r="BX50" s="30">
        <v>193597.80103999999</v>
      </c>
      <c r="BY50" s="30">
        <v>138352.00613204</v>
      </c>
      <c r="BZ50" s="30">
        <v>282784.89492399001</v>
      </c>
      <c r="CA50" s="30">
        <v>322003.64794992999</v>
      </c>
      <c r="CB50" s="30">
        <v>329961.11456963804</v>
      </c>
      <c r="CC50" s="30">
        <v>90192.108247130003</v>
      </c>
      <c r="CD50" s="30">
        <v>345276.26500215998</v>
      </c>
      <c r="CE50" s="30">
        <v>311175.10320060852</v>
      </c>
      <c r="CF50" s="30">
        <v>252006.34779117999</v>
      </c>
      <c r="CG50" s="30">
        <v>147277.50511167001</v>
      </c>
      <c r="CH50" s="30">
        <v>281761.39903939003</v>
      </c>
      <c r="CI50" s="30">
        <v>769128.44044988998</v>
      </c>
      <c r="CJ50" s="30">
        <v>776333.27026280004</v>
      </c>
      <c r="CK50" s="30">
        <v>277900.35826723999</v>
      </c>
    </row>
    <row r="51" spans="1:89" ht="20.100000000000001" customHeight="1">
      <c r="A51" s="96"/>
      <c r="B51" s="97" t="s">
        <v>4</v>
      </c>
      <c r="C51" s="100" t="s">
        <v>5</v>
      </c>
      <c r="D51" s="101" t="s">
        <v>129</v>
      </c>
      <c r="E51" s="30">
        <v>0</v>
      </c>
      <c r="F51" s="30">
        <v>0</v>
      </c>
      <c r="G51" s="30">
        <v>440</v>
      </c>
      <c r="H51" s="30">
        <v>0</v>
      </c>
      <c r="I51" s="30">
        <v>0</v>
      </c>
      <c r="J51" s="30">
        <v>40</v>
      </c>
      <c r="K51" s="30">
        <v>110</v>
      </c>
      <c r="L51" s="30">
        <v>16.5</v>
      </c>
      <c r="M51" s="30">
        <v>0</v>
      </c>
      <c r="N51" s="30">
        <v>130</v>
      </c>
      <c r="O51" s="30">
        <v>3176.6</v>
      </c>
      <c r="P51" s="30">
        <v>3028.9</v>
      </c>
      <c r="Q51" s="30">
        <v>391.6</v>
      </c>
      <c r="R51" s="30">
        <v>3314.99</v>
      </c>
      <c r="S51" s="30">
        <v>0</v>
      </c>
      <c r="T51" s="30">
        <v>1.7</v>
      </c>
      <c r="U51" s="30">
        <v>161.75</v>
      </c>
      <c r="V51" s="30">
        <v>3232</v>
      </c>
      <c r="W51" s="30">
        <v>476.8</v>
      </c>
      <c r="X51" s="30">
        <v>5022.73326</v>
      </c>
      <c r="Y51" s="30">
        <v>3419.8299819999997</v>
      </c>
      <c r="Z51" s="30">
        <v>9757.947854</v>
      </c>
      <c r="AA51" s="30">
        <v>588.0779</v>
      </c>
      <c r="AB51" s="30">
        <v>8747.5437999999995</v>
      </c>
      <c r="AC51" s="30">
        <v>8553.97631</v>
      </c>
      <c r="AD51" s="30">
        <v>11868.292099999999</v>
      </c>
      <c r="AE51" s="30">
        <v>11454.18749</v>
      </c>
      <c r="AF51" s="30">
        <v>3550.7524077765784</v>
      </c>
      <c r="AG51" s="30">
        <v>20961.729009999999</v>
      </c>
      <c r="AH51" s="30">
        <v>24388.451274500003</v>
      </c>
      <c r="AI51" s="30">
        <v>26035.167107137306</v>
      </c>
      <c r="AJ51" s="30">
        <v>30268.096263291092</v>
      </c>
      <c r="AK51" s="30">
        <v>43883.7673495415</v>
      </c>
      <c r="AL51" s="30">
        <v>17393.021871680001</v>
      </c>
      <c r="AM51" s="30">
        <v>12038.624299999999</v>
      </c>
      <c r="AN51" s="30">
        <v>15302.586459999999</v>
      </c>
      <c r="AO51" s="30">
        <v>3837.2597534862998</v>
      </c>
      <c r="AP51" s="30">
        <v>12363.2475870246</v>
      </c>
      <c r="AQ51" s="30">
        <v>68362.414011028013</v>
      </c>
      <c r="AR51" s="30">
        <v>111163.9207747176</v>
      </c>
      <c r="AS51" s="30">
        <v>28251.463391747398</v>
      </c>
      <c r="AT51" s="30">
        <v>33221.711894207205</v>
      </c>
      <c r="AU51" s="30">
        <v>31770.063332000002</v>
      </c>
      <c r="AV51" s="30">
        <v>38968.680415190007</v>
      </c>
      <c r="AW51" s="30">
        <v>64051.904701549989</v>
      </c>
      <c r="AX51" s="30">
        <v>128968.67138669401</v>
      </c>
      <c r="AY51" s="30">
        <v>114412.277253208</v>
      </c>
      <c r="AZ51" s="30">
        <v>65173.154220075994</v>
      </c>
      <c r="BA51" s="30">
        <v>105838.59637730001</v>
      </c>
      <c r="BB51" s="30">
        <v>96309.19774999503</v>
      </c>
      <c r="BC51" s="30">
        <v>48655.70873359</v>
      </c>
      <c r="BD51" s="30">
        <v>63220.273184080004</v>
      </c>
      <c r="BE51" s="30">
        <v>50243.670815741003</v>
      </c>
      <c r="BF51" s="30">
        <v>84774.188350414013</v>
      </c>
      <c r="BG51" s="30">
        <v>104589.46751319</v>
      </c>
      <c r="BH51" s="30">
        <v>227974.57008949402</v>
      </c>
      <c r="BI51" s="30">
        <v>116207.367755706</v>
      </c>
      <c r="BJ51" s="30">
        <v>77196.631829569</v>
      </c>
      <c r="BK51" s="30">
        <v>17450.115491569999</v>
      </c>
      <c r="BL51" s="30">
        <v>65646.203280059999</v>
      </c>
      <c r="BM51" s="30">
        <v>4764.6154139999999</v>
      </c>
      <c r="BN51" s="30">
        <v>25152.344407730001</v>
      </c>
      <c r="BO51" s="30">
        <v>40015.993605590003</v>
      </c>
      <c r="BP51" s="30">
        <v>23214.118899999998</v>
      </c>
      <c r="BQ51" s="30">
        <v>7502.8868000000002</v>
      </c>
      <c r="BR51" s="30">
        <v>22815.925700000003</v>
      </c>
      <c r="BS51" s="30">
        <v>54064.558354070003</v>
      </c>
      <c r="BT51" s="30">
        <v>135021.339194</v>
      </c>
      <c r="BU51" s="30">
        <v>31361.386856599998</v>
      </c>
      <c r="BV51" s="30">
        <v>204659.44577663712</v>
      </c>
      <c r="BW51" s="30">
        <v>31989.833750999998</v>
      </c>
      <c r="BX51" s="30">
        <v>61706.865760000001</v>
      </c>
      <c r="BY51" s="30">
        <v>28412.527515000002</v>
      </c>
      <c r="BZ51" s="30">
        <v>44204.743182999999</v>
      </c>
      <c r="CA51" s="30">
        <v>113390.77145983999</v>
      </c>
      <c r="CB51" s="30">
        <v>228281.86853169001</v>
      </c>
      <c r="CC51" s="30">
        <v>51593.015779999994</v>
      </c>
      <c r="CD51" s="30">
        <v>121878.12882489999</v>
      </c>
      <c r="CE51" s="30">
        <v>67259.181500000006</v>
      </c>
      <c r="CF51" s="30">
        <v>304507.97416603001</v>
      </c>
      <c r="CG51" s="30">
        <v>58970.24286318299</v>
      </c>
      <c r="CH51" s="30">
        <v>76471.809302000009</v>
      </c>
      <c r="CI51" s="30">
        <v>109488.35103217998</v>
      </c>
      <c r="CJ51" s="30">
        <v>82492.086532939997</v>
      </c>
      <c r="CK51" s="30">
        <v>82709.098738540008</v>
      </c>
    </row>
    <row r="52" spans="1:89" ht="20.100000000000001" customHeight="1">
      <c r="A52" s="96"/>
      <c r="B52" s="97" t="s">
        <v>6</v>
      </c>
      <c r="C52" s="100" t="s">
        <v>7</v>
      </c>
      <c r="D52" s="101" t="s">
        <v>130</v>
      </c>
      <c r="E52" s="30">
        <v>0</v>
      </c>
      <c r="F52" s="30">
        <v>0</v>
      </c>
      <c r="G52" s="30">
        <v>0</v>
      </c>
      <c r="H52" s="30">
        <v>0</v>
      </c>
      <c r="I52" s="30">
        <v>0</v>
      </c>
      <c r="J52" s="30">
        <v>0</v>
      </c>
      <c r="K52" s="30">
        <v>0</v>
      </c>
      <c r="L52" s="30">
        <v>0</v>
      </c>
      <c r="M52" s="30">
        <v>0</v>
      </c>
      <c r="N52" s="30">
        <v>0</v>
      </c>
      <c r="O52" s="30">
        <v>0</v>
      </c>
      <c r="P52" s="30">
        <v>0</v>
      </c>
      <c r="Q52" s="30">
        <v>0</v>
      </c>
      <c r="R52" s="30">
        <v>0</v>
      </c>
      <c r="S52" s="30">
        <v>0</v>
      </c>
      <c r="T52" s="30">
        <v>0</v>
      </c>
      <c r="U52" s="30">
        <v>0</v>
      </c>
      <c r="V52" s="30">
        <v>22.5</v>
      </c>
      <c r="W52" s="30">
        <v>0</v>
      </c>
      <c r="X52" s="30">
        <v>8</v>
      </c>
      <c r="Y52" s="30">
        <v>15</v>
      </c>
      <c r="Z52" s="30">
        <v>0</v>
      </c>
      <c r="AA52" s="30">
        <v>11.900174999999999</v>
      </c>
      <c r="AB52" s="30">
        <v>0</v>
      </c>
      <c r="AC52" s="30">
        <v>0</v>
      </c>
      <c r="AD52" s="30">
        <v>34.225999999999999</v>
      </c>
      <c r="AE52" s="30">
        <v>0</v>
      </c>
      <c r="AF52" s="30">
        <v>58.13</v>
      </c>
      <c r="AG52" s="30">
        <v>46.11936</v>
      </c>
      <c r="AH52" s="30">
        <v>458</v>
      </c>
      <c r="AI52" s="30">
        <v>0</v>
      </c>
      <c r="AJ52" s="30">
        <v>0</v>
      </c>
      <c r="AK52" s="30">
        <v>667.5094025727999</v>
      </c>
      <c r="AL52" s="30">
        <v>587.64742505639992</v>
      </c>
      <c r="AM52" s="30">
        <v>667.3682070000001</v>
      </c>
      <c r="AN52" s="30">
        <v>2869.9638399999999</v>
      </c>
      <c r="AO52" s="30">
        <v>790.47726530939894</v>
      </c>
      <c r="AP52" s="30">
        <v>29118.02</v>
      </c>
      <c r="AQ52" s="30">
        <v>421.9984</v>
      </c>
      <c r="AR52" s="30">
        <v>26889.9</v>
      </c>
      <c r="AS52" s="30">
        <v>21566.370362500002</v>
      </c>
      <c r="AT52" s="30">
        <v>2625.00020606</v>
      </c>
      <c r="AU52" s="30">
        <v>10868.380766</v>
      </c>
      <c r="AV52" s="30">
        <v>11406.666167560001</v>
      </c>
      <c r="AW52" s="30">
        <v>0</v>
      </c>
      <c r="AX52" s="30">
        <v>50</v>
      </c>
      <c r="AY52" s="30">
        <v>1960.5054459999999</v>
      </c>
      <c r="AZ52" s="30">
        <v>195.87173800000002</v>
      </c>
      <c r="BA52" s="30">
        <v>0</v>
      </c>
      <c r="BB52" s="30">
        <v>61</v>
      </c>
      <c r="BC52" s="30">
        <v>200</v>
      </c>
      <c r="BD52" s="30">
        <v>0</v>
      </c>
      <c r="BE52" s="30">
        <v>0</v>
      </c>
      <c r="BF52" s="30">
        <v>894.36</v>
      </c>
      <c r="BG52" s="30">
        <v>654.1</v>
      </c>
      <c r="BH52" s="30">
        <v>0.4</v>
      </c>
      <c r="BI52" s="30">
        <v>0</v>
      </c>
      <c r="BJ52" s="30">
        <v>0</v>
      </c>
      <c r="BK52" s="30">
        <v>136.6</v>
      </c>
      <c r="BL52" s="30">
        <v>0</v>
      </c>
      <c r="BM52" s="30">
        <v>47</v>
      </c>
      <c r="BN52" s="30">
        <v>99</v>
      </c>
      <c r="BO52" s="30">
        <v>64.55</v>
      </c>
      <c r="BP52" s="30">
        <v>413.95</v>
      </c>
      <c r="BQ52" s="30">
        <v>0</v>
      </c>
      <c r="BR52" s="30">
        <v>41</v>
      </c>
      <c r="BS52" s="30">
        <v>0</v>
      </c>
      <c r="BT52" s="30">
        <v>49.3</v>
      </c>
      <c r="BU52" s="30">
        <v>57.628999999999998</v>
      </c>
      <c r="BV52" s="30">
        <v>451.2</v>
      </c>
      <c r="BW52" s="30">
        <v>2177.6999999999998</v>
      </c>
      <c r="BX52" s="30">
        <v>1098</v>
      </c>
      <c r="BY52" s="30">
        <v>183.7</v>
      </c>
      <c r="BZ52" s="30">
        <v>508</v>
      </c>
      <c r="CA52" s="30">
        <v>555</v>
      </c>
      <c r="CB52" s="30">
        <v>1282.5559599999999</v>
      </c>
      <c r="CC52" s="30">
        <v>1590.9449999999999</v>
      </c>
      <c r="CD52" s="30">
        <v>4546.9301759999998</v>
      </c>
      <c r="CE52" s="30">
        <v>10592.906351999998</v>
      </c>
      <c r="CF52" s="30">
        <v>878.34131000000002</v>
      </c>
      <c r="CG52" s="30">
        <v>774.76499999999999</v>
      </c>
      <c r="CH52" s="30">
        <v>699.08100000000002</v>
      </c>
      <c r="CI52" s="30">
        <v>2246.0309999999999</v>
      </c>
      <c r="CJ52" s="30">
        <v>2684.0790000000002</v>
      </c>
      <c r="CK52" s="30">
        <v>7752.5990000000002</v>
      </c>
    </row>
    <row r="53" spans="1:89" ht="20.100000000000001" customHeight="1">
      <c r="A53" s="96"/>
      <c r="B53" s="97">
        <v>2</v>
      </c>
      <c r="C53" s="102" t="s">
        <v>8</v>
      </c>
      <c r="D53" s="103" t="s">
        <v>131</v>
      </c>
      <c r="E53" s="36">
        <v>0</v>
      </c>
      <c r="F53" s="36">
        <v>0</v>
      </c>
      <c r="G53" s="36">
        <v>0</v>
      </c>
      <c r="H53" s="36">
        <v>0</v>
      </c>
      <c r="I53" s="36">
        <v>0</v>
      </c>
      <c r="J53" s="36">
        <v>0</v>
      </c>
      <c r="K53" s="36">
        <v>0</v>
      </c>
      <c r="L53" s="36">
        <v>0</v>
      </c>
      <c r="M53" s="36">
        <v>0</v>
      </c>
      <c r="N53" s="36">
        <v>0</v>
      </c>
      <c r="O53" s="36">
        <v>0</v>
      </c>
      <c r="P53" s="36">
        <v>0</v>
      </c>
      <c r="Q53" s="36">
        <v>0</v>
      </c>
      <c r="R53" s="36">
        <v>0</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0</v>
      </c>
      <c r="AJ53" s="36">
        <v>0</v>
      </c>
      <c r="AK53" s="36">
        <v>0</v>
      </c>
      <c r="AL53" s="36">
        <v>0</v>
      </c>
      <c r="AM53" s="36">
        <v>0</v>
      </c>
      <c r="AN53" s="36">
        <v>0</v>
      </c>
      <c r="AO53" s="36">
        <v>0</v>
      </c>
      <c r="AP53" s="36">
        <v>0</v>
      </c>
      <c r="AQ53" s="36">
        <v>0</v>
      </c>
      <c r="AR53" s="36">
        <v>0</v>
      </c>
      <c r="AS53" s="36">
        <v>0</v>
      </c>
      <c r="AT53" s="36">
        <v>0</v>
      </c>
      <c r="AU53" s="36">
        <v>0</v>
      </c>
      <c r="AV53" s="36">
        <v>0</v>
      </c>
      <c r="AW53" s="36">
        <v>0</v>
      </c>
      <c r="AX53" s="36">
        <v>0</v>
      </c>
      <c r="AY53" s="36">
        <v>0</v>
      </c>
      <c r="AZ53" s="36">
        <v>0</v>
      </c>
      <c r="BA53" s="36">
        <v>0</v>
      </c>
      <c r="BB53" s="36">
        <v>0</v>
      </c>
      <c r="BC53" s="36">
        <v>0</v>
      </c>
      <c r="BD53" s="36">
        <v>0</v>
      </c>
      <c r="BE53" s="36" t="s">
        <v>54</v>
      </c>
      <c r="BF53" s="36">
        <v>0</v>
      </c>
      <c r="BG53" s="36">
        <v>0</v>
      </c>
      <c r="BH53" s="36">
        <v>0</v>
      </c>
      <c r="BI53" s="36">
        <v>0</v>
      </c>
      <c r="BJ53" s="36">
        <v>0</v>
      </c>
      <c r="BK53" s="36">
        <v>0</v>
      </c>
      <c r="BL53" s="36">
        <v>0</v>
      </c>
      <c r="BM53" s="36">
        <v>0</v>
      </c>
      <c r="BN53" s="36">
        <v>0</v>
      </c>
      <c r="BO53" s="36">
        <v>0</v>
      </c>
      <c r="BP53" s="36">
        <v>0</v>
      </c>
      <c r="BQ53" s="36">
        <v>0</v>
      </c>
      <c r="BR53" s="36"/>
      <c r="BS53" s="36"/>
      <c r="BT53" s="36"/>
      <c r="BU53" s="36">
        <v>0</v>
      </c>
      <c r="BV53" s="36">
        <v>0</v>
      </c>
      <c r="BW53" s="36">
        <v>0</v>
      </c>
      <c r="BX53" s="36">
        <v>0</v>
      </c>
      <c r="BY53" s="36">
        <v>0</v>
      </c>
      <c r="BZ53" s="36">
        <v>0</v>
      </c>
      <c r="CA53" s="36">
        <v>0</v>
      </c>
      <c r="CB53" s="36">
        <v>0</v>
      </c>
      <c r="CC53" s="36">
        <v>0</v>
      </c>
      <c r="CD53" s="36">
        <v>0</v>
      </c>
      <c r="CE53" s="36">
        <v>0</v>
      </c>
      <c r="CF53" s="36">
        <v>0</v>
      </c>
      <c r="CG53" s="36">
        <v>0</v>
      </c>
      <c r="CH53" s="36">
        <v>0</v>
      </c>
      <c r="CI53" s="36">
        <v>0</v>
      </c>
      <c r="CJ53" s="36">
        <v>0</v>
      </c>
      <c r="CK53" s="36">
        <v>0</v>
      </c>
    </row>
    <row r="54" spans="1:89" ht="20.100000000000001" customHeight="1">
      <c r="A54" s="96"/>
      <c r="B54" s="97">
        <v>3</v>
      </c>
      <c r="C54" s="102" t="s">
        <v>9</v>
      </c>
      <c r="D54" s="103" t="s">
        <v>132</v>
      </c>
      <c r="E54" s="36">
        <v>0</v>
      </c>
      <c r="F54" s="36">
        <v>0</v>
      </c>
      <c r="G54" s="36">
        <v>0</v>
      </c>
      <c r="H54" s="36">
        <v>0</v>
      </c>
      <c r="I54" s="36">
        <v>0</v>
      </c>
      <c r="J54" s="36">
        <v>0</v>
      </c>
      <c r="K54" s="36">
        <v>0</v>
      </c>
      <c r="L54" s="36">
        <v>0</v>
      </c>
      <c r="M54" s="36">
        <v>0</v>
      </c>
      <c r="N54" s="36">
        <v>0</v>
      </c>
      <c r="O54" s="36">
        <v>0</v>
      </c>
      <c r="P54" s="36">
        <v>0</v>
      </c>
      <c r="Q54" s="36">
        <v>0</v>
      </c>
      <c r="R54" s="36">
        <v>0</v>
      </c>
      <c r="S54" s="36">
        <v>0</v>
      </c>
      <c r="T54" s="36">
        <v>0</v>
      </c>
      <c r="U54" s="36">
        <v>0</v>
      </c>
      <c r="V54" s="36">
        <v>0</v>
      </c>
      <c r="W54" s="36">
        <v>0</v>
      </c>
      <c r="X54" s="36">
        <v>0</v>
      </c>
      <c r="Y54" s="36">
        <v>0</v>
      </c>
      <c r="Z54" s="36">
        <v>0</v>
      </c>
      <c r="AA54" s="36">
        <v>0</v>
      </c>
      <c r="AB54" s="36">
        <v>0</v>
      </c>
      <c r="AC54" s="36">
        <v>0</v>
      </c>
      <c r="AD54" s="36">
        <v>0</v>
      </c>
      <c r="AE54" s="36">
        <v>0</v>
      </c>
      <c r="AF54" s="36">
        <v>0</v>
      </c>
      <c r="AG54" s="36">
        <v>0</v>
      </c>
      <c r="AH54" s="36">
        <v>0</v>
      </c>
      <c r="AI54" s="36">
        <v>0</v>
      </c>
      <c r="AJ54" s="36">
        <v>0</v>
      </c>
      <c r="AK54" s="36">
        <v>0</v>
      </c>
      <c r="AL54" s="36">
        <v>0</v>
      </c>
      <c r="AM54" s="36">
        <v>0</v>
      </c>
      <c r="AN54" s="36">
        <v>0</v>
      </c>
      <c r="AO54" s="36">
        <v>0</v>
      </c>
      <c r="AP54" s="36">
        <v>0</v>
      </c>
      <c r="AQ54" s="36">
        <v>0</v>
      </c>
      <c r="AR54" s="36">
        <v>0</v>
      </c>
      <c r="AS54" s="36">
        <v>0</v>
      </c>
      <c r="AT54" s="36">
        <v>0</v>
      </c>
      <c r="AU54" s="36">
        <v>0</v>
      </c>
      <c r="AV54" s="36">
        <v>0</v>
      </c>
      <c r="AW54" s="36">
        <v>0</v>
      </c>
      <c r="AX54" s="36">
        <v>0</v>
      </c>
      <c r="AY54" s="36">
        <v>0</v>
      </c>
      <c r="AZ54" s="36">
        <v>0</v>
      </c>
      <c r="BA54" s="36">
        <v>0</v>
      </c>
      <c r="BB54" s="36">
        <v>0</v>
      </c>
      <c r="BC54" s="36">
        <v>0</v>
      </c>
      <c r="BD54" s="36">
        <v>0</v>
      </c>
      <c r="BE54" s="36">
        <v>0</v>
      </c>
      <c r="BF54" s="36">
        <v>0</v>
      </c>
      <c r="BG54" s="36">
        <v>0</v>
      </c>
      <c r="BH54" s="36">
        <v>0</v>
      </c>
      <c r="BI54" s="36">
        <v>0</v>
      </c>
      <c r="BJ54" s="36">
        <v>0</v>
      </c>
      <c r="BK54" s="36">
        <v>0</v>
      </c>
      <c r="BL54" s="36">
        <v>0</v>
      </c>
      <c r="BM54" s="36">
        <v>0</v>
      </c>
      <c r="BN54" s="36">
        <v>0</v>
      </c>
      <c r="BO54" s="36">
        <v>0</v>
      </c>
      <c r="BP54" s="36">
        <v>0</v>
      </c>
      <c r="BQ54" s="36">
        <v>0</v>
      </c>
      <c r="BR54" s="36"/>
      <c r="BS54" s="36"/>
      <c r="BT54" s="36"/>
      <c r="BU54" s="36">
        <v>0</v>
      </c>
      <c r="BV54" s="36">
        <v>0</v>
      </c>
      <c r="BW54" s="36">
        <v>0</v>
      </c>
      <c r="BX54" s="36">
        <v>0</v>
      </c>
      <c r="BY54" s="36">
        <v>0</v>
      </c>
      <c r="BZ54" s="36">
        <v>0</v>
      </c>
      <c r="CA54" s="36">
        <v>0</v>
      </c>
      <c r="CB54" s="36">
        <v>0</v>
      </c>
      <c r="CC54" s="36">
        <v>0</v>
      </c>
      <c r="CD54" s="36">
        <v>0</v>
      </c>
      <c r="CE54" s="36">
        <v>0</v>
      </c>
      <c r="CF54" s="36">
        <v>0</v>
      </c>
      <c r="CG54" s="36">
        <v>0</v>
      </c>
      <c r="CH54" s="36">
        <v>0</v>
      </c>
      <c r="CI54" s="36">
        <v>0</v>
      </c>
      <c r="CJ54" s="36">
        <v>0</v>
      </c>
      <c r="CK54" s="36">
        <v>0</v>
      </c>
    </row>
    <row r="55" spans="1:89" ht="20.100000000000001" customHeight="1">
      <c r="A55" s="96"/>
      <c r="B55" s="97">
        <v>4</v>
      </c>
      <c r="C55" s="102" t="s">
        <v>10</v>
      </c>
      <c r="D55" s="103" t="s">
        <v>133</v>
      </c>
      <c r="E55" s="36">
        <v>0</v>
      </c>
      <c r="F55" s="36">
        <v>0</v>
      </c>
      <c r="G55" s="36">
        <v>0</v>
      </c>
      <c r="H55" s="36">
        <v>0</v>
      </c>
      <c r="I55" s="36">
        <v>0</v>
      </c>
      <c r="J55" s="36">
        <v>0</v>
      </c>
      <c r="K55" s="36">
        <v>0</v>
      </c>
      <c r="L55" s="36">
        <v>0</v>
      </c>
      <c r="M55" s="36">
        <v>0</v>
      </c>
      <c r="N55" s="36">
        <v>0</v>
      </c>
      <c r="O55" s="36">
        <v>0</v>
      </c>
      <c r="P55" s="36">
        <v>0</v>
      </c>
      <c r="Q55" s="36">
        <v>0</v>
      </c>
      <c r="R55" s="36">
        <v>0</v>
      </c>
      <c r="S55" s="36">
        <v>0</v>
      </c>
      <c r="T55" s="36">
        <v>0</v>
      </c>
      <c r="U55" s="36">
        <v>0</v>
      </c>
      <c r="V55" s="36">
        <v>0</v>
      </c>
      <c r="W55" s="36">
        <v>0</v>
      </c>
      <c r="X55" s="36">
        <v>0</v>
      </c>
      <c r="Y55" s="36">
        <v>0</v>
      </c>
      <c r="Z55" s="36">
        <v>0</v>
      </c>
      <c r="AA55" s="36">
        <v>0</v>
      </c>
      <c r="AB55" s="36">
        <v>0</v>
      </c>
      <c r="AC55" s="36">
        <v>0</v>
      </c>
      <c r="AD55" s="36">
        <v>0</v>
      </c>
      <c r="AE55" s="36">
        <v>0</v>
      </c>
      <c r="AF55" s="36">
        <v>0</v>
      </c>
      <c r="AG55" s="36">
        <v>0</v>
      </c>
      <c r="AH55" s="36">
        <v>0</v>
      </c>
      <c r="AI55" s="36">
        <v>0</v>
      </c>
      <c r="AJ55" s="36">
        <v>0</v>
      </c>
      <c r="AK55" s="36">
        <v>0</v>
      </c>
      <c r="AL55" s="36">
        <v>0</v>
      </c>
      <c r="AM55" s="36">
        <v>0</v>
      </c>
      <c r="AN55" s="36">
        <v>0</v>
      </c>
      <c r="AO55" s="36">
        <v>0</v>
      </c>
      <c r="AP55" s="36">
        <v>0</v>
      </c>
      <c r="AQ55" s="36">
        <v>0</v>
      </c>
      <c r="AR55" s="36">
        <v>0</v>
      </c>
      <c r="AS55" s="36">
        <v>0</v>
      </c>
      <c r="AT55" s="36">
        <v>0</v>
      </c>
      <c r="AU55" s="36">
        <v>0</v>
      </c>
      <c r="AV55" s="36">
        <v>0</v>
      </c>
      <c r="AW55" s="36">
        <v>0</v>
      </c>
      <c r="AX55" s="36">
        <v>0</v>
      </c>
      <c r="AY55" s="36">
        <v>0</v>
      </c>
      <c r="AZ55" s="36">
        <v>0</v>
      </c>
      <c r="BA55" s="36">
        <v>0</v>
      </c>
      <c r="BB55" s="36">
        <v>0</v>
      </c>
      <c r="BC55" s="36">
        <v>0</v>
      </c>
      <c r="BD55" s="36">
        <v>0</v>
      </c>
      <c r="BE55" s="36">
        <v>0</v>
      </c>
      <c r="BF55" s="36">
        <v>0</v>
      </c>
      <c r="BG55" s="36">
        <v>0</v>
      </c>
      <c r="BH55" s="36">
        <v>0</v>
      </c>
      <c r="BI55" s="36">
        <v>0</v>
      </c>
      <c r="BJ55" s="36">
        <v>0</v>
      </c>
      <c r="BK55" s="36">
        <v>0</v>
      </c>
      <c r="BL55" s="36">
        <v>0</v>
      </c>
      <c r="BM55" s="36">
        <v>0</v>
      </c>
      <c r="BN55" s="36">
        <v>0</v>
      </c>
      <c r="BO55" s="36">
        <v>0</v>
      </c>
      <c r="BP55" s="36">
        <v>0</v>
      </c>
      <c r="BQ55" s="36">
        <v>0</v>
      </c>
      <c r="BR55" s="36"/>
      <c r="BS55" s="36"/>
      <c r="BT55" s="36"/>
      <c r="BU55" s="36">
        <v>0</v>
      </c>
      <c r="BV55" s="36">
        <v>0</v>
      </c>
      <c r="BW55" s="36">
        <v>0</v>
      </c>
      <c r="BX55" s="36">
        <v>0</v>
      </c>
      <c r="BY55" s="36">
        <v>0</v>
      </c>
      <c r="BZ55" s="36">
        <v>0</v>
      </c>
      <c r="CA55" s="36">
        <v>0</v>
      </c>
      <c r="CB55" s="36">
        <v>0</v>
      </c>
      <c r="CC55" s="36">
        <v>0</v>
      </c>
      <c r="CD55" s="36">
        <v>0</v>
      </c>
      <c r="CE55" s="36">
        <v>0</v>
      </c>
      <c r="CF55" s="36">
        <v>0</v>
      </c>
      <c r="CG55" s="36">
        <v>0</v>
      </c>
      <c r="CH55" s="36">
        <v>0</v>
      </c>
      <c r="CI55" s="36">
        <v>0</v>
      </c>
      <c r="CJ55" s="36">
        <v>0</v>
      </c>
      <c r="CK55" s="36">
        <v>0</v>
      </c>
    </row>
    <row r="56" spans="1:89" ht="20.100000000000001" customHeight="1">
      <c r="A56" s="96"/>
      <c r="B56" s="97">
        <v>5</v>
      </c>
      <c r="C56" s="102" t="s">
        <v>11</v>
      </c>
      <c r="D56" s="103" t="s">
        <v>134</v>
      </c>
      <c r="E56" s="36">
        <v>0</v>
      </c>
      <c r="F56" s="36">
        <v>0</v>
      </c>
      <c r="G56" s="36">
        <v>0</v>
      </c>
      <c r="H56" s="36">
        <v>0</v>
      </c>
      <c r="I56" s="36">
        <v>0</v>
      </c>
      <c r="J56" s="36">
        <v>0</v>
      </c>
      <c r="K56" s="36">
        <v>0</v>
      </c>
      <c r="L56" s="36">
        <v>0</v>
      </c>
      <c r="M56" s="36">
        <v>0</v>
      </c>
      <c r="N56" s="36">
        <v>0</v>
      </c>
      <c r="O56" s="36">
        <v>0</v>
      </c>
      <c r="P56" s="36">
        <v>0</v>
      </c>
      <c r="Q56" s="36">
        <v>0</v>
      </c>
      <c r="R56" s="36">
        <v>0</v>
      </c>
      <c r="S56" s="36">
        <v>0</v>
      </c>
      <c r="T56" s="36">
        <v>0</v>
      </c>
      <c r="U56" s="36">
        <v>0</v>
      </c>
      <c r="V56" s="36">
        <v>0</v>
      </c>
      <c r="W56" s="36">
        <v>0</v>
      </c>
      <c r="X56" s="36">
        <v>0</v>
      </c>
      <c r="Y56" s="36">
        <v>0</v>
      </c>
      <c r="Z56" s="36">
        <v>0</v>
      </c>
      <c r="AA56" s="36">
        <v>0</v>
      </c>
      <c r="AB56" s="36">
        <v>0</v>
      </c>
      <c r="AC56" s="36">
        <v>0</v>
      </c>
      <c r="AD56" s="36">
        <v>0</v>
      </c>
      <c r="AE56" s="36">
        <v>0</v>
      </c>
      <c r="AF56" s="36">
        <v>0</v>
      </c>
      <c r="AG56" s="36">
        <v>0</v>
      </c>
      <c r="AH56" s="36">
        <v>0</v>
      </c>
      <c r="AI56" s="36">
        <v>0</v>
      </c>
      <c r="AJ56" s="36">
        <v>0</v>
      </c>
      <c r="AK56" s="36">
        <v>0</v>
      </c>
      <c r="AL56" s="36">
        <v>0</v>
      </c>
      <c r="AM56" s="36">
        <v>0</v>
      </c>
      <c r="AN56" s="36">
        <v>0</v>
      </c>
      <c r="AO56" s="36">
        <v>0</v>
      </c>
      <c r="AP56" s="36">
        <v>0</v>
      </c>
      <c r="AQ56" s="36">
        <v>0</v>
      </c>
      <c r="AR56" s="36">
        <v>0</v>
      </c>
      <c r="AS56" s="36">
        <v>0</v>
      </c>
      <c r="AT56" s="36">
        <v>0</v>
      </c>
      <c r="AU56" s="36">
        <v>0</v>
      </c>
      <c r="AV56" s="36">
        <v>0</v>
      </c>
      <c r="AW56" s="36">
        <v>0</v>
      </c>
      <c r="AX56" s="36">
        <v>0</v>
      </c>
      <c r="AY56" s="36">
        <v>0</v>
      </c>
      <c r="AZ56" s="36">
        <v>0</v>
      </c>
      <c r="BA56" s="36">
        <v>0</v>
      </c>
      <c r="BB56" s="36">
        <v>0</v>
      </c>
      <c r="BC56" s="36">
        <v>0</v>
      </c>
      <c r="BD56" s="36">
        <v>0</v>
      </c>
      <c r="BE56" s="36">
        <v>0</v>
      </c>
      <c r="BF56" s="36">
        <v>0</v>
      </c>
      <c r="BG56" s="36">
        <v>0</v>
      </c>
      <c r="BH56" s="36">
        <v>0</v>
      </c>
      <c r="BI56" s="36">
        <v>0</v>
      </c>
      <c r="BJ56" s="36">
        <v>0</v>
      </c>
      <c r="BK56" s="36">
        <v>0</v>
      </c>
      <c r="BL56" s="36">
        <v>0</v>
      </c>
      <c r="BM56" s="36">
        <v>0</v>
      </c>
      <c r="BN56" s="36">
        <v>0</v>
      </c>
      <c r="BO56" s="36">
        <v>0</v>
      </c>
      <c r="BP56" s="36">
        <v>0</v>
      </c>
      <c r="BQ56" s="36">
        <v>0</v>
      </c>
      <c r="BR56" s="36"/>
      <c r="BS56" s="36"/>
      <c r="BT56" s="36"/>
      <c r="BU56" s="36">
        <v>0</v>
      </c>
      <c r="BV56" s="36">
        <v>0</v>
      </c>
      <c r="BW56" s="36">
        <v>0</v>
      </c>
      <c r="BX56" s="36">
        <v>0</v>
      </c>
      <c r="BY56" s="36">
        <v>0</v>
      </c>
      <c r="BZ56" s="36">
        <v>0</v>
      </c>
      <c r="CA56" s="36">
        <v>0</v>
      </c>
      <c r="CB56" s="36">
        <v>0</v>
      </c>
      <c r="CC56" s="36">
        <v>0</v>
      </c>
      <c r="CD56" s="36">
        <v>0</v>
      </c>
      <c r="CE56" s="36">
        <v>0</v>
      </c>
      <c r="CF56" s="36">
        <v>0</v>
      </c>
      <c r="CG56" s="36">
        <v>0</v>
      </c>
      <c r="CH56" s="36">
        <v>0</v>
      </c>
      <c r="CI56" s="36">
        <v>0</v>
      </c>
      <c r="CJ56" s="36">
        <v>0</v>
      </c>
      <c r="CK56" s="36">
        <v>0</v>
      </c>
    </row>
    <row r="57" spans="1:89" ht="20.25" customHeight="1">
      <c r="A57" s="96"/>
      <c r="B57" s="104"/>
      <c r="C57" s="100" t="s">
        <v>109</v>
      </c>
      <c r="D57" s="101" t="s">
        <v>135</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v>39263.543164244191</v>
      </c>
      <c r="BR57" s="36">
        <v>44566.226093470555</v>
      </c>
      <c r="BS57" s="36">
        <v>46823.913935714838</v>
      </c>
      <c r="BT57" s="36">
        <v>53153.997095349114</v>
      </c>
      <c r="BU57" s="36">
        <v>0</v>
      </c>
      <c r="BV57" s="36">
        <v>0</v>
      </c>
      <c r="BW57" s="36">
        <v>0</v>
      </c>
      <c r="BX57" s="36">
        <v>0</v>
      </c>
      <c r="BY57" s="36">
        <v>0</v>
      </c>
      <c r="BZ57" s="36">
        <v>0</v>
      </c>
      <c r="CA57" s="36">
        <v>0</v>
      </c>
      <c r="CB57" s="36">
        <v>0</v>
      </c>
      <c r="CC57" s="36">
        <v>0</v>
      </c>
      <c r="CD57" s="36">
        <v>0</v>
      </c>
      <c r="CE57" s="36">
        <v>0</v>
      </c>
      <c r="CF57" s="36">
        <v>0</v>
      </c>
      <c r="CG57" s="36">
        <v>0</v>
      </c>
      <c r="CH57" s="36">
        <v>0</v>
      </c>
      <c r="CI57" s="36">
        <v>0</v>
      </c>
      <c r="CJ57" s="36">
        <v>0</v>
      </c>
      <c r="CK57" s="36">
        <v>0</v>
      </c>
    </row>
    <row r="58" spans="1:89" s="3" customFormat="1" ht="20.100000000000001" customHeight="1">
      <c r="A58" s="92" t="s">
        <v>17</v>
      </c>
      <c r="B58" s="93"/>
      <c r="C58" s="105" t="s">
        <v>22</v>
      </c>
      <c r="D58" s="106" t="s">
        <v>138</v>
      </c>
      <c r="E58" s="32">
        <v>5513.8818499999998</v>
      </c>
      <c r="F58" s="32">
        <v>11568.141850000002</v>
      </c>
      <c r="G58" s="32">
        <v>16011.622279999998</v>
      </c>
      <c r="H58" s="32">
        <v>6765.5108200000004</v>
      </c>
      <c r="I58" s="32">
        <v>9387.817398000001</v>
      </c>
      <c r="J58" s="32">
        <v>15174.679410000001</v>
      </c>
      <c r="K58" s="32">
        <v>11313.739150000001</v>
      </c>
      <c r="L58" s="32">
        <v>21908.132899999997</v>
      </c>
      <c r="M58" s="32">
        <v>17331.405433000004</v>
      </c>
      <c r="N58" s="32">
        <v>23319.514817000003</v>
      </c>
      <c r="O58" s="32">
        <v>13605.244353</v>
      </c>
      <c r="P58" s="32">
        <v>19002.299874</v>
      </c>
      <c r="Q58" s="32">
        <v>18745.534379999997</v>
      </c>
      <c r="R58" s="32">
        <v>23701.05055</v>
      </c>
      <c r="S58" s="32">
        <v>20496.758829999999</v>
      </c>
      <c r="T58" s="32">
        <v>20231.12865812</v>
      </c>
      <c r="U58" s="32">
        <v>32991.392111000008</v>
      </c>
      <c r="V58" s="32">
        <v>36837.338570799991</v>
      </c>
      <c r="W58" s="32">
        <v>26639.685113135998</v>
      </c>
      <c r="X58" s="32">
        <v>32816.306151500001</v>
      </c>
      <c r="Y58" s="32">
        <v>27383.996675000002</v>
      </c>
      <c r="Z58" s="32">
        <v>41414.371875209996</v>
      </c>
      <c r="AA58" s="32">
        <v>32366.045070610005</v>
      </c>
      <c r="AB58" s="32">
        <v>48755.894606000009</v>
      </c>
      <c r="AC58" s="32">
        <v>45559.684133019997</v>
      </c>
      <c r="AD58" s="32">
        <v>42079.478892499996</v>
      </c>
      <c r="AE58" s="32">
        <v>34903.729937720003</v>
      </c>
      <c r="AF58" s="32">
        <v>45282.014458077465</v>
      </c>
      <c r="AG58" s="32">
        <v>45686.967089849997</v>
      </c>
      <c r="AH58" s="32">
        <v>90064.808049550498</v>
      </c>
      <c r="AI58" s="32">
        <v>59404.887843262783</v>
      </c>
      <c r="AJ58" s="32">
        <v>76721.302329974525</v>
      </c>
      <c r="AK58" s="32">
        <v>118259.20954702669</v>
      </c>
      <c r="AL58" s="32">
        <v>81273.816657594201</v>
      </c>
      <c r="AM58" s="32">
        <v>60003.490143042596</v>
      </c>
      <c r="AN58" s="32">
        <v>81560.312558788995</v>
      </c>
      <c r="AO58" s="32">
        <v>41255.040572176702</v>
      </c>
      <c r="AP58" s="32">
        <v>44530.926892380194</v>
      </c>
      <c r="AQ58" s="32">
        <v>52630.50247806999</v>
      </c>
      <c r="AR58" s="32">
        <v>86959.389285558194</v>
      </c>
      <c r="AS58" s="32">
        <v>58611.235449449407</v>
      </c>
      <c r="AT58" s="32">
        <v>110724.42502368701</v>
      </c>
      <c r="AU58" s="32">
        <v>63356.690146304602</v>
      </c>
      <c r="AV58" s="32">
        <v>114717.9271363265</v>
      </c>
      <c r="AW58" s="32">
        <v>115272.40169442</v>
      </c>
      <c r="AX58" s="32">
        <v>133250.27627826002</v>
      </c>
      <c r="AY58" s="32">
        <v>126340.53059832069</v>
      </c>
      <c r="AZ58" s="32">
        <v>233997.07776302513</v>
      </c>
      <c r="BA58" s="32">
        <v>119565.36220230498</v>
      </c>
      <c r="BB58" s="32">
        <v>107401.96420534901</v>
      </c>
      <c r="BC58" s="32">
        <v>147239.256968114</v>
      </c>
      <c r="BD58" s="32">
        <v>222449.95424492998</v>
      </c>
      <c r="BE58" s="32">
        <v>141293.31022647</v>
      </c>
      <c r="BF58" s="32">
        <v>245983.78852452504</v>
      </c>
      <c r="BG58" s="32">
        <v>141370.0967882</v>
      </c>
      <c r="BH58" s="32">
        <v>230449.90228085613</v>
      </c>
      <c r="BI58" s="32">
        <v>102360.678946774</v>
      </c>
      <c r="BJ58" s="32">
        <v>221215.68653877501</v>
      </c>
      <c r="BK58" s="32">
        <v>294827.78739519999</v>
      </c>
      <c r="BL58" s="32">
        <v>280178.03296084504</v>
      </c>
      <c r="BM58" s="32">
        <v>176157.27170858</v>
      </c>
      <c r="BN58" s="32">
        <v>137687.31159505999</v>
      </c>
      <c r="BO58" s="32">
        <v>135130.06087722001</v>
      </c>
      <c r="BP58" s="32">
        <v>143082.926992658</v>
      </c>
      <c r="BQ58" s="32">
        <v>134233.28336121899</v>
      </c>
      <c r="BR58" s="32">
        <v>208844.31394172198</v>
      </c>
      <c r="BS58" s="32">
        <v>212243.70903794002</v>
      </c>
      <c r="BT58" s="32">
        <v>219282.42150621899</v>
      </c>
      <c r="BU58" s="32">
        <v>185902.15738085698</v>
      </c>
      <c r="BV58" s="32">
        <v>268382.91325782856</v>
      </c>
      <c r="BW58" s="32">
        <v>181472.46099251002</v>
      </c>
      <c r="BX58" s="32">
        <v>380126.45478063205</v>
      </c>
      <c r="BY58" s="32">
        <v>247661.12203630188</v>
      </c>
      <c r="BZ58" s="32">
        <v>463899.62307853205</v>
      </c>
      <c r="CA58" s="32">
        <v>277976.85566910019</v>
      </c>
      <c r="CB58" s="32">
        <v>314236.05025634501</v>
      </c>
      <c r="CC58" s="32">
        <v>263869.85443138005</v>
      </c>
      <c r="CD58" s="32">
        <v>335397.84665386239</v>
      </c>
      <c r="CE58" s="32">
        <v>194022.40907618677</v>
      </c>
      <c r="CF58" s="32">
        <v>334905.19316522748</v>
      </c>
      <c r="CG58" s="32">
        <v>124650.76992756879</v>
      </c>
      <c r="CH58" s="32">
        <v>255905.81296339381</v>
      </c>
      <c r="CI58" s="32">
        <v>206040.9493499276</v>
      </c>
      <c r="CJ58" s="32">
        <v>289606.06799866201</v>
      </c>
      <c r="CK58" s="32">
        <v>321970.7711469488</v>
      </c>
    </row>
    <row r="59" spans="1:89" ht="20.100000000000001" customHeight="1">
      <c r="A59" s="96"/>
      <c r="B59" s="97">
        <v>1</v>
      </c>
      <c r="C59" s="98" t="s">
        <v>1</v>
      </c>
      <c r="D59" s="99" t="s">
        <v>127</v>
      </c>
      <c r="E59" s="30">
        <v>5513.8818499999998</v>
      </c>
      <c r="F59" s="30">
        <v>11568.141850000002</v>
      </c>
      <c r="G59" s="30">
        <v>16011.622279999998</v>
      </c>
      <c r="H59" s="30">
        <v>6765.5108200000004</v>
      </c>
      <c r="I59" s="30">
        <v>9387.817398000001</v>
      </c>
      <c r="J59" s="30">
        <v>15174.679410000001</v>
      </c>
      <c r="K59" s="30">
        <v>11313.739150000001</v>
      </c>
      <c r="L59" s="30">
        <v>21908.132899999997</v>
      </c>
      <c r="M59" s="30">
        <v>17331.405433000004</v>
      </c>
      <c r="N59" s="30">
        <v>23319.514817000003</v>
      </c>
      <c r="O59" s="30">
        <v>13605.244353</v>
      </c>
      <c r="P59" s="30">
        <v>19002.299874</v>
      </c>
      <c r="Q59" s="30">
        <v>18745.534379999997</v>
      </c>
      <c r="R59" s="30">
        <v>23701.05055</v>
      </c>
      <c r="S59" s="30">
        <v>20496.758829999999</v>
      </c>
      <c r="T59" s="30">
        <v>20231.12865812</v>
      </c>
      <c r="U59" s="30">
        <v>32991.392111000008</v>
      </c>
      <c r="V59" s="30">
        <v>36837.338570799991</v>
      </c>
      <c r="W59" s="30">
        <v>26639.685113135998</v>
      </c>
      <c r="X59" s="30">
        <v>32816.306151500001</v>
      </c>
      <c r="Y59" s="30">
        <v>27383.996675000002</v>
      </c>
      <c r="Z59" s="30">
        <v>41414.371875209996</v>
      </c>
      <c r="AA59" s="30">
        <v>32366.045070610005</v>
      </c>
      <c r="AB59" s="30">
        <v>48755.894606000009</v>
      </c>
      <c r="AC59" s="30">
        <v>45559.684133019997</v>
      </c>
      <c r="AD59" s="30">
        <v>42079.478892499996</v>
      </c>
      <c r="AE59" s="30">
        <v>34903.729937720003</v>
      </c>
      <c r="AF59" s="30">
        <v>45282.014458077465</v>
      </c>
      <c r="AG59" s="30">
        <v>45686.967089849997</v>
      </c>
      <c r="AH59" s="30">
        <v>90064.808049550498</v>
      </c>
      <c r="AI59" s="30">
        <v>59404.887843262783</v>
      </c>
      <c r="AJ59" s="30">
        <v>76721.302329974525</v>
      </c>
      <c r="AK59" s="30">
        <v>118259.20954702669</v>
      </c>
      <c r="AL59" s="30">
        <v>81273.816657594201</v>
      </c>
      <c r="AM59" s="30">
        <v>60003.490143042596</v>
      </c>
      <c r="AN59" s="30">
        <v>81560.312558788995</v>
      </c>
      <c r="AO59" s="30">
        <v>41255.040572176702</v>
      </c>
      <c r="AP59" s="30">
        <v>44530.926892380194</v>
      </c>
      <c r="AQ59" s="30">
        <v>52630.50247806999</v>
      </c>
      <c r="AR59" s="30">
        <v>86959.389285558194</v>
      </c>
      <c r="AS59" s="30">
        <v>58611.235449449407</v>
      </c>
      <c r="AT59" s="30">
        <v>110724.42502368701</v>
      </c>
      <c r="AU59" s="30">
        <v>63356.690146304602</v>
      </c>
      <c r="AV59" s="30">
        <v>114717.9271363265</v>
      </c>
      <c r="AW59" s="30">
        <v>115272.40169442</v>
      </c>
      <c r="AX59" s="30">
        <v>133250.27627826002</v>
      </c>
      <c r="AY59" s="30">
        <v>126340.53059832069</v>
      </c>
      <c r="AZ59" s="30">
        <v>233997.07776302513</v>
      </c>
      <c r="BA59" s="30">
        <v>119565.36220230498</v>
      </c>
      <c r="BB59" s="30">
        <v>107401.96420534901</v>
      </c>
      <c r="BC59" s="30">
        <v>147239.256968114</v>
      </c>
      <c r="BD59" s="30">
        <v>222449.95424492998</v>
      </c>
      <c r="BE59" s="30">
        <v>141293.31022647</v>
      </c>
      <c r="BF59" s="30">
        <v>245983.78852452504</v>
      </c>
      <c r="BG59" s="30">
        <v>141370.0967882</v>
      </c>
      <c r="BH59" s="30">
        <v>230449.90228085613</v>
      </c>
      <c r="BI59" s="30">
        <v>102360.678946774</v>
      </c>
      <c r="BJ59" s="30">
        <v>221215.68653877501</v>
      </c>
      <c r="BK59" s="30">
        <v>294827.78739519999</v>
      </c>
      <c r="BL59" s="30">
        <v>280178.03296084504</v>
      </c>
      <c r="BM59" s="30">
        <v>176157.27170858</v>
      </c>
      <c r="BN59" s="30">
        <v>137687.31159505999</v>
      </c>
      <c r="BO59" s="30">
        <v>135130.06087722001</v>
      </c>
      <c r="BP59" s="30">
        <v>143082.926992658</v>
      </c>
      <c r="BQ59" s="30">
        <v>134233.28336121899</v>
      </c>
      <c r="BR59" s="30">
        <v>208844.31394172198</v>
      </c>
      <c r="BS59" s="30">
        <v>212243.70903794002</v>
      </c>
      <c r="BT59" s="30">
        <v>219282.42150621899</v>
      </c>
      <c r="BU59" s="30">
        <v>185902.15738085698</v>
      </c>
      <c r="BV59" s="30">
        <v>268382.91325782856</v>
      </c>
      <c r="BW59" s="30">
        <v>181472.46099251002</v>
      </c>
      <c r="BX59" s="30">
        <v>380126.45478063205</v>
      </c>
      <c r="BY59" s="30">
        <v>247661.12203630188</v>
      </c>
      <c r="BZ59" s="30">
        <v>463899.62307853205</v>
      </c>
      <c r="CA59" s="30">
        <v>277976.85566910019</v>
      </c>
      <c r="CB59" s="30">
        <v>314236.05025634501</v>
      </c>
      <c r="CC59" s="30">
        <v>263869.85443138005</v>
      </c>
      <c r="CD59" s="30">
        <v>335397.84665386239</v>
      </c>
      <c r="CE59" s="30">
        <v>194022.40907618677</v>
      </c>
      <c r="CF59" s="30">
        <v>334905.19316522748</v>
      </c>
      <c r="CG59" s="30">
        <v>124650.76992756879</v>
      </c>
      <c r="CH59" s="30">
        <v>255905.81296339381</v>
      </c>
      <c r="CI59" s="30">
        <v>206040.9493499276</v>
      </c>
      <c r="CJ59" s="30">
        <v>289606.06799866201</v>
      </c>
      <c r="CK59" s="30">
        <v>321970.7711469488</v>
      </c>
    </row>
    <row r="60" spans="1:89" ht="20.100000000000001" customHeight="1">
      <c r="A60" s="96"/>
      <c r="B60" s="97" t="s">
        <v>2</v>
      </c>
      <c r="C60" s="100" t="s">
        <v>3</v>
      </c>
      <c r="D60" s="101" t="s">
        <v>128</v>
      </c>
      <c r="E60" s="30">
        <v>5513.8818499999998</v>
      </c>
      <c r="F60" s="30">
        <v>11309.501850000002</v>
      </c>
      <c r="G60" s="30">
        <v>15426.995399999998</v>
      </c>
      <c r="H60" s="30">
        <v>5874.9375</v>
      </c>
      <c r="I60" s="30">
        <v>8910.3089980000004</v>
      </c>
      <c r="J60" s="30">
        <v>13070.963</v>
      </c>
      <c r="K60" s="30">
        <v>10984.027749999999</v>
      </c>
      <c r="L60" s="30">
        <v>21192.742899999997</v>
      </c>
      <c r="M60" s="30">
        <v>15886.455432000001</v>
      </c>
      <c r="N60" s="30">
        <v>22955.264817000003</v>
      </c>
      <c r="O60" s="30">
        <v>13042.617353</v>
      </c>
      <c r="P60" s="30">
        <v>17205.979773999999</v>
      </c>
      <c r="Q60" s="30">
        <v>18190.342379999998</v>
      </c>
      <c r="R60" s="30">
        <v>22791.59575</v>
      </c>
      <c r="S60" s="30">
        <v>19140.097679999999</v>
      </c>
      <c r="T60" s="30">
        <v>17188.216794</v>
      </c>
      <c r="U60" s="30">
        <v>24897.922691000003</v>
      </c>
      <c r="V60" s="30">
        <v>31524.284460499995</v>
      </c>
      <c r="W60" s="30">
        <v>22214.097320999997</v>
      </c>
      <c r="X60" s="30">
        <v>27900.402933999998</v>
      </c>
      <c r="Y60" s="30">
        <v>21644.784083999999</v>
      </c>
      <c r="Z60" s="30">
        <v>38388.77072891</v>
      </c>
      <c r="AA60" s="30">
        <v>28303.432628170005</v>
      </c>
      <c r="AB60" s="30">
        <v>41918.864112950003</v>
      </c>
      <c r="AC60" s="30">
        <v>26739.558484019999</v>
      </c>
      <c r="AD60" s="30">
        <v>26022.585542500001</v>
      </c>
      <c r="AE60" s="30">
        <v>18280.058066450001</v>
      </c>
      <c r="AF60" s="30">
        <v>18314.849617387124</v>
      </c>
      <c r="AG60" s="30">
        <v>15710.699540800002</v>
      </c>
      <c r="AH60" s="30">
        <v>50079.454696598492</v>
      </c>
      <c r="AI60" s="30">
        <v>38207.698893454108</v>
      </c>
      <c r="AJ60" s="30">
        <v>43616.775235996363</v>
      </c>
      <c r="AK60" s="30">
        <v>45445.65961369819</v>
      </c>
      <c r="AL60" s="30">
        <v>39456.934146114902</v>
      </c>
      <c r="AM60" s="30">
        <v>22537.457106260896</v>
      </c>
      <c r="AN60" s="30">
        <v>25568.548737564597</v>
      </c>
      <c r="AO60" s="30">
        <v>29744.129105307304</v>
      </c>
      <c r="AP60" s="30">
        <v>28223.315839134691</v>
      </c>
      <c r="AQ60" s="30">
        <v>28798.8816891809</v>
      </c>
      <c r="AR60" s="30">
        <v>39264.417886966592</v>
      </c>
      <c r="AS60" s="30">
        <v>31012.6863324396</v>
      </c>
      <c r="AT60" s="30">
        <v>37735.202992817001</v>
      </c>
      <c r="AU60" s="30">
        <v>27312.26778831</v>
      </c>
      <c r="AV60" s="30">
        <v>33620.095646760004</v>
      </c>
      <c r="AW60" s="30">
        <v>23002.803961880003</v>
      </c>
      <c r="AX60" s="30">
        <v>45786.001266380008</v>
      </c>
      <c r="AY60" s="30">
        <v>12593.449651413001</v>
      </c>
      <c r="AZ60" s="30">
        <v>70496.247024880009</v>
      </c>
      <c r="BA60" s="30">
        <v>26998.410302083001</v>
      </c>
      <c r="BB60" s="30">
        <v>19270.179436898998</v>
      </c>
      <c r="BC60" s="30">
        <v>77641.111658777998</v>
      </c>
      <c r="BD60" s="30">
        <v>115147.86423721998</v>
      </c>
      <c r="BE60" s="30">
        <v>50213.710949439999</v>
      </c>
      <c r="BF60" s="30">
        <v>29874.608887050003</v>
      </c>
      <c r="BG60" s="30">
        <v>27104.996721719999</v>
      </c>
      <c r="BH60" s="30">
        <v>79312.536497090099</v>
      </c>
      <c r="BI60" s="30">
        <v>23077.630439845001</v>
      </c>
      <c r="BJ60" s="30">
        <v>84569.780958890013</v>
      </c>
      <c r="BK60" s="30">
        <v>73438.344673710002</v>
      </c>
      <c r="BL60" s="30">
        <v>56724.583872684998</v>
      </c>
      <c r="BM60" s="30">
        <v>65751.311089590003</v>
      </c>
      <c r="BN60" s="30">
        <v>50314.866153130002</v>
      </c>
      <c r="BO60" s="30">
        <v>59142.828344560003</v>
      </c>
      <c r="BP60" s="30">
        <v>48071.572425623999</v>
      </c>
      <c r="BQ60" s="30">
        <v>56741.488742468988</v>
      </c>
      <c r="BR60" s="30">
        <v>54306.667557002002</v>
      </c>
      <c r="BS60" s="30">
        <v>68252.737539149995</v>
      </c>
      <c r="BT60" s="30">
        <v>149501.48216718901</v>
      </c>
      <c r="BU60" s="30">
        <v>64960.768098417</v>
      </c>
      <c r="BV60" s="30">
        <v>122878.2487578086</v>
      </c>
      <c r="BW60" s="30">
        <v>52670.635675769998</v>
      </c>
      <c r="BX60" s="30">
        <v>171858.26504177001</v>
      </c>
      <c r="BY60" s="30">
        <v>113499.72334449401</v>
      </c>
      <c r="BZ60" s="30">
        <v>154244.53846895197</v>
      </c>
      <c r="CA60" s="30">
        <v>45454.509351549204</v>
      </c>
      <c r="CB60" s="30">
        <v>91767.064900850703</v>
      </c>
      <c r="CC60" s="30">
        <v>140147.84153434008</v>
      </c>
      <c r="CD60" s="30">
        <v>144546.6354664684</v>
      </c>
      <c r="CE60" s="30">
        <v>39071.676624816799</v>
      </c>
      <c r="CF60" s="30">
        <v>76943.959107067494</v>
      </c>
      <c r="CG60" s="30">
        <v>64996.767690998808</v>
      </c>
      <c r="CH60" s="30">
        <v>42737.210852753808</v>
      </c>
      <c r="CI60" s="30">
        <v>40806.4340408676</v>
      </c>
      <c r="CJ60" s="30">
        <v>125582.533218942</v>
      </c>
      <c r="CK60" s="30">
        <v>159420.41746829881</v>
      </c>
    </row>
    <row r="61" spans="1:89" ht="20.100000000000001" customHeight="1">
      <c r="A61" s="96"/>
      <c r="B61" s="97" t="s">
        <v>4</v>
      </c>
      <c r="C61" s="100" t="s">
        <v>5</v>
      </c>
      <c r="D61" s="101" t="s">
        <v>129</v>
      </c>
      <c r="E61" s="30">
        <v>0</v>
      </c>
      <c r="F61" s="30">
        <v>258.64</v>
      </c>
      <c r="G61" s="30">
        <v>377.49259999999998</v>
      </c>
      <c r="H61" s="30">
        <v>48.395000000000003</v>
      </c>
      <c r="I61" s="30">
        <v>327.76840000000004</v>
      </c>
      <c r="J61" s="30">
        <v>1099.231</v>
      </c>
      <c r="K61" s="30">
        <v>220</v>
      </c>
      <c r="L61" s="30">
        <v>649.39</v>
      </c>
      <c r="M61" s="30">
        <v>829.95000100000004</v>
      </c>
      <c r="N61" s="30">
        <v>314.25</v>
      </c>
      <c r="O61" s="30">
        <v>44.55</v>
      </c>
      <c r="P61" s="30">
        <v>1336.2929999999999</v>
      </c>
      <c r="Q61" s="30">
        <v>236.77</v>
      </c>
      <c r="R61" s="30">
        <v>479.096</v>
      </c>
      <c r="S61" s="30">
        <v>580.07474999999999</v>
      </c>
      <c r="T61" s="30">
        <v>2030.4266051199997</v>
      </c>
      <c r="U61" s="30">
        <v>7523.9361200000003</v>
      </c>
      <c r="V61" s="30">
        <v>5131.1711102999998</v>
      </c>
      <c r="W61" s="30">
        <v>4410.5877921359997</v>
      </c>
      <c r="X61" s="30">
        <v>4877.1032175</v>
      </c>
      <c r="Y61" s="30">
        <v>5366.5607909999999</v>
      </c>
      <c r="Z61" s="30">
        <v>2164.7907519000005</v>
      </c>
      <c r="AA61" s="30">
        <v>3991.5509454399999</v>
      </c>
      <c r="AB61" s="30">
        <v>6781.9900590499983</v>
      </c>
      <c r="AC61" s="30">
        <v>18805.356855999999</v>
      </c>
      <c r="AD61" s="30">
        <v>16056.89335</v>
      </c>
      <c r="AE61" s="30">
        <v>16616.841689270004</v>
      </c>
      <c r="AF61" s="30">
        <v>25340.76091969034</v>
      </c>
      <c r="AG61" s="30">
        <v>29674.867120660001</v>
      </c>
      <c r="AH61" s="30">
        <v>38511.704760380009</v>
      </c>
      <c r="AI61" s="30">
        <v>20971.347994258682</v>
      </c>
      <c r="AJ61" s="30">
        <v>32481.303755928046</v>
      </c>
      <c r="AK61" s="30">
        <v>52417.807852115999</v>
      </c>
      <c r="AL61" s="30">
        <v>38940.106152836132</v>
      </c>
      <c r="AM61" s="30">
        <v>33371.223301885097</v>
      </c>
      <c r="AN61" s="30">
        <v>52613.247600143892</v>
      </c>
      <c r="AO61" s="30">
        <v>8839.4825629973002</v>
      </c>
      <c r="AP61" s="30">
        <v>13898.243484645498</v>
      </c>
      <c r="AQ61" s="30">
        <v>22205.694201889099</v>
      </c>
      <c r="AR61" s="30">
        <v>42870.283900747905</v>
      </c>
      <c r="AS61" s="30">
        <v>26080.8371170098</v>
      </c>
      <c r="AT61" s="30">
        <v>67755.158001010001</v>
      </c>
      <c r="AU61" s="30">
        <v>31447.335357994602</v>
      </c>
      <c r="AV61" s="30">
        <v>77638.905497046508</v>
      </c>
      <c r="AW61" s="30">
        <v>83775.489202539989</v>
      </c>
      <c r="AX61" s="30">
        <v>81448.836218789991</v>
      </c>
      <c r="AY61" s="30">
        <v>101847.6606719077</v>
      </c>
      <c r="AZ61" s="30">
        <v>142760.11654144819</v>
      </c>
      <c r="BA61" s="30">
        <v>81719.468280061992</v>
      </c>
      <c r="BB61" s="30">
        <v>68531.609878450006</v>
      </c>
      <c r="BC61" s="30">
        <v>59580.084444335989</v>
      </c>
      <c r="BD61" s="30">
        <v>103880.81300770999</v>
      </c>
      <c r="BE61" s="30">
        <v>81644.559075719997</v>
      </c>
      <c r="BF61" s="30">
        <v>191411.33767378502</v>
      </c>
      <c r="BG61" s="30">
        <v>106137.26991516998</v>
      </c>
      <c r="BH61" s="30">
        <v>145961.45233787602</v>
      </c>
      <c r="BI61" s="30">
        <v>76167.725506929011</v>
      </c>
      <c r="BJ61" s="30">
        <v>129765.00557988501</v>
      </c>
      <c r="BK61" s="30">
        <v>204366.11872149</v>
      </c>
      <c r="BL61" s="30">
        <v>204259.14857616002</v>
      </c>
      <c r="BM61" s="30">
        <v>97239.815216389994</v>
      </c>
      <c r="BN61" s="30">
        <v>77701.165441930003</v>
      </c>
      <c r="BO61" s="30">
        <v>67214.467732659992</v>
      </c>
      <c r="BP61" s="30">
        <v>88276.749388133991</v>
      </c>
      <c r="BQ61" s="30">
        <v>65661.653507750001</v>
      </c>
      <c r="BR61" s="30">
        <v>148425.84793471999</v>
      </c>
      <c r="BS61" s="30">
        <v>140504.29319878999</v>
      </c>
      <c r="BT61" s="30">
        <v>65148.812692699998</v>
      </c>
      <c r="BU61" s="30">
        <v>107580.77228243998</v>
      </c>
      <c r="BV61" s="30">
        <v>133161.27450001999</v>
      </c>
      <c r="BW61" s="30">
        <v>117524.60531674</v>
      </c>
      <c r="BX61" s="30">
        <v>203623.51992454199</v>
      </c>
      <c r="BY61" s="30">
        <v>118412.22869180789</v>
      </c>
      <c r="BZ61" s="30">
        <v>297683.43960958003</v>
      </c>
      <c r="CA61" s="30">
        <v>220325.09035865101</v>
      </c>
      <c r="CB61" s="30">
        <v>206969.33535549429</v>
      </c>
      <c r="CC61" s="30">
        <v>114611.49070407001</v>
      </c>
      <c r="CD61" s="30">
        <v>162226.760357894</v>
      </c>
      <c r="CE61" s="30">
        <v>139054.53245137</v>
      </c>
      <c r="CF61" s="30">
        <v>233906.71405816003</v>
      </c>
      <c r="CG61" s="30">
        <v>54326.689236570004</v>
      </c>
      <c r="CH61" s="30">
        <v>187083.43051063997</v>
      </c>
      <c r="CI61" s="30">
        <v>150096.12569707999</v>
      </c>
      <c r="CJ61" s="30">
        <v>147309.81720657999</v>
      </c>
      <c r="CK61" s="30">
        <v>135614.80044281</v>
      </c>
    </row>
    <row r="62" spans="1:89" ht="20.100000000000001" customHeight="1">
      <c r="A62" s="96"/>
      <c r="B62" s="97" t="s">
        <v>6</v>
      </c>
      <c r="C62" s="100" t="s">
        <v>7</v>
      </c>
      <c r="D62" s="101" t="s">
        <v>130</v>
      </c>
      <c r="E62" s="30">
        <v>0</v>
      </c>
      <c r="F62" s="30">
        <v>0</v>
      </c>
      <c r="G62" s="30">
        <v>207.13427999999999</v>
      </c>
      <c r="H62" s="30">
        <v>842.1783200000001</v>
      </c>
      <c r="I62" s="30">
        <v>149.74</v>
      </c>
      <c r="J62" s="30">
        <v>1004.48541</v>
      </c>
      <c r="K62" s="30">
        <v>109.7114</v>
      </c>
      <c r="L62" s="30">
        <v>66</v>
      </c>
      <c r="M62" s="30">
        <v>615</v>
      </c>
      <c r="N62" s="30">
        <v>50</v>
      </c>
      <c r="O62" s="30">
        <v>518.077</v>
      </c>
      <c r="P62" s="30">
        <v>460.02709999999996</v>
      </c>
      <c r="Q62" s="30">
        <v>318.42200000000003</v>
      </c>
      <c r="R62" s="30">
        <v>430.35879999999997</v>
      </c>
      <c r="S62" s="30">
        <v>776.58640000000003</v>
      </c>
      <c r="T62" s="30">
        <v>1012.485259</v>
      </c>
      <c r="U62" s="30">
        <v>569.53330000000005</v>
      </c>
      <c r="V62" s="30">
        <v>181.88300000000001</v>
      </c>
      <c r="W62" s="30">
        <v>15</v>
      </c>
      <c r="X62" s="30">
        <v>38.799999999999997</v>
      </c>
      <c r="Y62" s="30">
        <v>372.65179999999998</v>
      </c>
      <c r="Z62" s="30">
        <v>860.81039439999995</v>
      </c>
      <c r="AA62" s="30">
        <v>71.061497000000003</v>
      </c>
      <c r="AB62" s="30">
        <v>55.040433999999998</v>
      </c>
      <c r="AC62" s="30">
        <v>14.768793000000002</v>
      </c>
      <c r="AD62" s="30">
        <v>0</v>
      </c>
      <c r="AE62" s="30">
        <v>6.8301819999999998</v>
      </c>
      <c r="AF62" s="30">
        <v>1626.4039210000001</v>
      </c>
      <c r="AG62" s="30">
        <v>301.40042839</v>
      </c>
      <c r="AH62" s="30">
        <v>1473.6485925720001</v>
      </c>
      <c r="AI62" s="30">
        <v>225.84095555000002</v>
      </c>
      <c r="AJ62" s="30">
        <v>623.22333805000005</v>
      </c>
      <c r="AK62" s="30">
        <v>20395.742081212498</v>
      </c>
      <c r="AL62" s="30">
        <v>2876.7763586431661</v>
      </c>
      <c r="AM62" s="30">
        <v>4094.8097348966003</v>
      </c>
      <c r="AN62" s="30">
        <v>3378.5162210804997</v>
      </c>
      <c r="AO62" s="30">
        <v>2671.4289038720999</v>
      </c>
      <c r="AP62" s="30">
        <v>2409.3675685999997</v>
      </c>
      <c r="AQ62" s="30">
        <v>1625.9265870000002</v>
      </c>
      <c r="AR62" s="30">
        <v>4824.6874978437008</v>
      </c>
      <c r="AS62" s="30">
        <v>1517.712</v>
      </c>
      <c r="AT62" s="30">
        <v>5234.0640298600001</v>
      </c>
      <c r="AU62" s="30">
        <v>4597.0870000000004</v>
      </c>
      <c r="AV62" s="30">
        <v>3458.9259925199999</v>
      </c>
      <c r="AW62" s="30">
        <v>8494.1085299999995</v>
      </c>
      <c r="AX62" s="30">
        <v>6015.4387930900011</v>
      </c>
      <c r="AY62" s="30">
        <v>11899.420275000002</v>
      </c>
      <c r="AZ62" s="30">
        <v>20740.714196696899</v>
      </c>
      <c r="BA62" s="30">
        <v>10847.483620160001</v>
      </c>
      <c r="BB62" s="30">
        <v>19600.174890000002</v>
      </c>
      <c r="BC62" s="30">
        <v>10018.060864999999</v>
      </c>
      <c r="BD62" s="30">
        <v>3421.277</v>
      </c>
      <c r="BE62" s="30">
        <v>9435.0402013099992</v>
      </c>
      <c r="BF62" s="30">
        <v>24697.841963689996</v>
      </c>
      <c r="BG62" s="30">
        <v>8127.8301513100005</v>
      </c>
      <c r="BH62" s="30">
        <v>5175.9134458899998</v>
      </c>
      <c r="BI62" s="30">
        <v>3115.3229999999999</v>
      </c>
      <c r="BJ62" s="30">
        <v>6880.9</v>
      </c>
      <c r="BK62" s="30">
        <v>17023.324000000001</v>
      </c>
      <c r="BL62" s="30">
        <v>19194.300512000002</v>
      </c>
      <c r="BM62" s="30">
        <v>13166.145402599999</v>
      </c>
      <c r="BN62" s="30">
        <v>9671.2800000000007</v>
      </c>
      <c r="BO62" s="30">
        <v>8772.7648000000008</v>
      </c>
      <c r="BP62" s="30">
        <v>6734.6051788999994</v>
      </c>
      <c r="BQ62" s="30">
        <v>11830.141110999999</v>
      </c>
      <c r="BR62" s="30">
        <v>6111.7984500000002</v>
      </c>
      <c r="BS62" s="30">
        <v>3486.6783</v>
      </c>
      <c r="BT62" s="30">
        <v>4632.1266463299999</v>
      </c>
      <c r="BU62" s="30">
        <v>13360.617000000002</v>
      </c>
      <c r="BV62" s="30">
        <v>12343.39</v>
      </c>
      <c r="BW62" s="30">
        <v>11277.220000000001</v>
      </c>
      <c r="BX62" s="30">
        <v>4644.6698143199992</v>
      </c>
      <c r="BY62" s="30">
        <v>15749.17</v>
      </c>
      <c r="BZ62" s="30">
        <v>11971.645</v>
      </c>
      <c r="CA62" s="30">
        <v>12197.255958900001</v>
      </c>
      <c r="CB62" s="30">
        <v>15499.65</v>
      </c>
      <c r="CC62" s="30">
        <v>9110.5221929700001</v>
      </c>
      <c r="CD62" s="30">
        <v>28624.450829500001</v>
      </c>
      <c r="CE62" s="30">
        <v>15896.199999999999</v>
      </c>
      <c r="CF62" s="30">
        <v>24054.519999999997</v>
      </c>
      <c r="CG62" s="30">
        <v>5327.3130000000001</v>
      </c>
      <c r="CH62" s="30">
        <v>26085.171599999998</v>
      </c>
      <c r="CI62" s="30">
        <v>15138.389611979997</v>
      </c>
      <c r="CJ62" s="30">
        <v>16713.717573139998</v>
      </c>
      <c r="CK62" s="30">
        <v>26935.553235839998</v>
      </c>
    </row>
    <row r="63" spans="1:89" ht="20.100000000000001" customHeight="1">
      <c r="A63" s="96"/>
      <c r="B63" s="97">
        <v>2</v>
      </c>
      <c r="C63" s="102" t="s">
        <v>8</v>
      </c>
      <c r="D63" s="103" t="s">
        <v>131</v>
      </c>
      <c r="E63" s="36">
        <v>0</v>
      </c>
      <c r="F63" s="36">
        <v>0</v>
      </c>
      <c r="G63" s="36">
        <v>0</v>
      </c>
      <c r="H63" s="36">
        <v>0</v>
      </c>
      <c r="I63" s="36">
        <v>0</v>
      </c>
      <c r="J63" s="36">
        <v>0</v>
      </c>
      <c r="K63" s="36">
        <v>0</v>
      </c>
      <c r="L63" s="36">
        <v>0</v>
      </c>
      <c r="M63" s="36">
        <v>0</v>
      </c>
      <c r="N63" s="36">
        <v>0</v>
      </c>
      <c r="O63" s="36">
        <v>0</v>
      </c>
      <c r="P63" s="36">
        <v>0</v>
      </c>
      <c r="Q63" s="36">
        <v>0</v>
      </c>
      <c r="R63" s="36">
        <v>0</v>
      </c>
      <c r="S63" s="36">
        <v>0</v>
      </c>
      <c r="T63" s="36">
        <v>0</v>
      </c>
      <c r="U63" s="36">
        <v>0</v>
      </c>
      <c r="V63" s="36">
        <v>0</v>
      </c>
      <c r="W63" s="36">
        <v>0</v>
      </c>
      <c r="X63" s="36">
        <v>0</v>
      </c>
      <c r="Y63" s="36">
        <v>0</v>
      </c>
      <c r="Z63" s="36">
        <v>0</v>
      </c>
      <c r="AA63" s="36">
        <v>0</v>
      </c>
      <c r="AB63" s="36">
        <v>0</v>
      </c>
      <c r="AC63" s="36">
        <v>0</v>
      </c>
      <c r="AD63" s="36">
        <v>0</v>
      </c>
      <c r="AE63" s="36">
        <v>0</v>
      </c>
      <c r="AF63" s="36">
        <v>0</v>
      </c>
      <c r="AG63" s="36">
        <v>0</v>
      </c>
      <c r="AH63" s="36">
        <v>0</v>
      </c>
      <c r="AI63" s="36">
        <v>0</v>
      </c>
      <c r="AJ63" s="36">
        <v>0</v>
      </c>
      <c r="AK63" s="36">
        <v>0</v>
      </c>
      <c r="AL63" s="36">
        <v>0</v>
      </c>
      <c r="AM63" s="36">
        <v>0</v>
      </c>
      <c r="AN63" s="36">
        <v>0</v>
      </c>
      <c r="AO63" s="36">
        <v>0</v>
      </c>
      <c r="AP63" s="36">
        <v>0</v>
      </c>
      <c r="AQ63" s="36">
        <v>0</v>
      </c>
      <c r="AR63" s="36">
        <v>0</v>
      </c>
      <c r="AS63" s="36">
        <v>0</v>
      </c>
      <c r="AT63" s="36">
        <v>0</v>
      </c>
      <c r="AU63" s="36">
        <v>0</v>
      </c>
      <c r="AV63" s="36">
        <v>0</v>
      </c>
      <c r="AW63" s="36">
        <v>0</v>
      </c>
      <c r="AX63" s="36">
        <v>0</v>
      </c>
      <c r="AY63" s="36">
        <v>0</v>
      </c>
      <c r="AZ63" s="36">
        <v>0</v>
      </c>
      <c r="BA63" s="36">
        <v>0</v>
      </c>
      <c r="BB63" s="36">
        <v>0</v>
      </c>
      <c r="BC63" s="36">
        <v>0</v>
      </c>
      <c r="BD63" s="36">
        <v>0</v>
      </c>
      <c r="BE63" s="36" t="s">
        <v>54</v>
      </c>
      <c r="BF63" s="36">
        <v>0</v>
      </c>
      <c r="BG63" s="36">
        <v>0</v>
      </c>
      <c r="BH63" s="36">
        <v>0</v>
      </c>
      <c r="BI63" s="36">
        <v>0</v>
      </c>
      <c r="BJ63" s="36">
        <v>0</v>
      </c>
      <c r="BK63" s="36">
        <v>0</v>
      </c>
      <c r="BL63" s="36">
        <v>0</v>
      </c>
      <c r="BM63" s="36">
        <v>0</v>
      </c>
      <c r="BN63" s="36">
        <v>0</v>
      </c>
      <c r="BO63" s="36">
        <v>0</v>
      </c>
      <c r="BP63" s="36">
        <v>0</v>
      </c>
      <c r="BQ63" s="36">
        <v>0</v>
      </c>
      <c r="BR63" s="36"/>
      <c r="BS63" s="36"/>
      <c r="BT63" s="36"/>
      <c r="BU63" s="36">
        <v>0</v>
      </c>
      <c r="BV63" s="36">
        <v>0</v>
      </c>
      <c r="BW63" s="36">
        <v>0</v>
      </c>
      <c r="BX63" s="36">
        <v>0</v>
      </c>
      <c r="BY63" s="36">
        <v>0</v>
      </c>
      <c r="BZ63" s="36">
        <v>0</v>
      </c>
      <c r="CA63" s="36">
        <v>0</v>
      </c>
      <c r="CB63" s="36">
        <v>0</v>
      </c>
      <c r="CC63" s="36">
        <v>0</v>
      </c>
      <c r="CD63" s="36">
        <v>0</v>
      </c>
      <c r="CE63" s="36">
        <v>0</v>
      </c>
      <c r="CF63" s="36">
        <v>0</v>
      </c>
      <c r="CG63" s="36">
        <v>0</v>
      </c>
      <c r="CH63" s="36">
        <v>0</v>
      </c>
      <c r="CI63" s="36">
        <v>0</v>
      </c>
      <c r="CJ63" s="36">
        <v>0</v>
      </c>
      <c r="CK63" s="36">
        <v>0</v>
      </c>
    </row>
    <row r="64" spans="1:89" ht="20.100000000000001" customHeight="1">
      <c r="A64" s="96"/>
      <c r="B64" s="97">
        <v>3</v>
      </c>
      <c r="C64" s="102" t="s">
        <v>9</v>
      </c>
      <c r="D64" s="103" t="s">
        <v>132</v>
      </c>
      <c r="E64" s="36">
        <v>0</v>
      </c>
      <c r="F64" s="36">
        <v>0</v>
      </c>
      <c r="G64" s="36">
        <v>0</v>
      </c>
      <c r="H64" s="36">
        <v>0</v>
      </c>
      <c r="I64" s="36">
        <v>0</v>
      </c>
      <c r="J64" s="36">
        <v>0</v>
      </c>
      <c r="K64" s="36">
        <v>0</v>
      </c>
      <c r="L64" s="36">
        <v>0</v>
      </c>
      <c r="M64" s="36">
        <v>0</v>
      </c>
      <c r="N64" s="36">
        <v>0</v>
      </c>
      <c r="O64" s="36">
        <v>0</v>
      </c>
      <c r="P64" s="36">
        <v>0</v>
      </c>
      <c r="Q64" s="36">
        <v>0</v>
      </c>
      <c r="R64" s="36">
        <v>0</v>
      </c>
      <c r="S64" s="36">
        <v>0</v>
      </c>
      <c r="T64" s="36">
        <v>0</v>
      </c>
      <c r="U64" s="36">
        <v>0</v>
      </c>
      <c r="V64" s="36">
        <v>0</v>
      </c>
      <c r="W64" s="36">
        <v>0</v>
      </c>
      <c r="X64" s="36">
        <v>0</v>
      </c>
      <c r="Y64" s="36">
        <v>0</v>
      </c>
      <c r="Z64" s="36">
        <v>0</v>
      </c>
      <c r="AA64" s="36">
        <v>0</v>
      </c>
      <c r="AB64" s="36">
        <v>0</v>
      </c>
      <c r="AC64" s="36">
        <v>0</v>
      </c>
      <c r="AD64" s="36">
        <v>0</v>
      </c>
      <c r="AE64" s="36">
        <v>0</v>
      </c>
      <c r="AF64" s="36">
        <v>0</v>
      </c>
      <c r="AG64" s="36">
        <v>0</v>
      </c>
      <c r="AH64" s="36">
        <v>0</v>
      </c>
      <c r="AI64" s="36">
        <v>0</v>
      </c>
      <c r="AJ64" s="36">
        <v>0</v>
      </c>
      <c r="AK64" s="36">
        <v>0</v>
      </c>
      <c r="AL64" s="36">
        <v>0</v>
      </c>
      <c r="AM64" s="36">
        <v>0</v>
      </c>
      <c r="AN64" s="36">
        <v>0</v>
      </c>
      <c r="AO64" s="36">
        <v>0</v>
      </c>
      <c r="AP64" s="36">
        <v>0</v>
      </c>
      <c r="AQ64" s="36">
        <v>0</v>
      </c>
      <c r="AR64" s="36">
        <v>0</v>
      </c>
      <c r="AS64" s="36">
        <v>0</v>
      </c>
      <c r="AT64" s="36">
        <v>0</v>
      </c>
      <c r="AU64" s="36">
        <v>0</v>
      </c>
      <c r="AV64" s="36">
        <v>0</v>
      </c>
      <c r="AW64" s="36">
        <v>0</v>
      </c>
      <c r="AX64" s="36">
        <v>0</v>
      </c>
      <c r="AY64" s="36">
        <v>0</v>
      </c>
      <c r="AZ64" s="36">
        <v>0</v>
      </c>
      <c r="BA64" s="36">
        <v>0</v>
      </c>
      <c r="BB64" s="36">
        <v>0</v>
      </c>
      <c r="BC64" s="36">
        <v>0</v>
      </c>
      <c r="BD64" s="36">
        <v>0</v>
      </c>
      <c r="BE64" s="36">
        <v>0</v>
      </c>
      <c r="BF64" s="36">
        <v>0</v>
      </c>
      <c r="BG64" s="36">
        <v>0</v>
      </c>
      <c r="BH64" s="36">
        <v>0</v>
      </c>
      <c r="BI64" s="36">
        <v>0</v>
      </c>
      <c r="BJ64" s="36">
        <v>0</v>
      </c>
      <c r="BK64" s="36">
        <v>0</v>
      </c>
      <c r="BL64" s="36">
        <v>0</v>
      </c>
      <c r="BM64" s="36">
        <v>0</v>
      </c>
      <c r="BN64" s="36">
        <v>0</v>
      </c>
      <c r="BO64" s="36">
        <v>0</v>
      </c>
      <c r="BP64" s="36">
        <v>0</v>
      </c>
      <c r="BQ64" s="36">
        <v>0</v>
      </c>
      <c r="BR64" s="36"/>
      <c r="BS64" s="36"/>
      <c r="BT64" s="36"/>
      <c r="BU64" s="36">
        <v>0</v>
      </c>
      <c r="BV64" s="36">
        <v>0</v>
      </c>
      <c r="BW64" s="36">
        <v>0</v>
      </c>
      <c r="BX64" s="36">
        <v>0</v>
      </c>
      <c r="BY64" s="36">
        <v>0</v>
      </c>
      <c r="BZ64" s="36">
        <v>0</v>
      </c>
      <c r="CA64" s="36">
        <v>0</v>
      </c>
      <c r="CB64" s="36">
        <v>0</v>
      </c>
      <c r="CC64" s="36">
        <v>0</v>
      </c>
      <c r="CD64" s="36">
        <v>0</v>
      </c>
      <c r="CE64" s="36">
        <v>0</v>
      </c>
      <c r="CF64" s="36">
        <v>0</v>
      </c>
      <c r="CG64" s="36">
        <v>0</v>
      </c>
      <c r="CH64" s="36">
        <v>0</v>
      </c>
      <c r="CI64" s="36">
        <v>0</v>
      </c>
      <c r="CJ64" s="36">
        <v>0</v>
      </c>
      <c r="CK64" s="36">
        <v>0</v>
      </c>
    </row>
    <row r="65" spans="1:89" ht="20.100000000000001" customHeight="1">
      <c r="A65" s="96"/>
      <c r="B65" s="97">
        <v>4</v>
      </c>
      <c r="C65" s="102" t="s">
        <v>10</v>
      </c>
      <c r="D65" s="103" t="s">
        <v>133</v>
      </c>
      <c r="E65" s="36">
        <v>0</v>
      </c>
      <c r="F65" s="36">
        <v>0</v>
      </c>
      <c r="G65" s="36">
        <v>0</v>
      </c>
      <c r="H65" s="36">
        <v>0</v>
      </c>
      <c r="I65" s="36">
        <v>0</v>
      </c>
      <c r="J65" s="36">
        <v>0</v>
      </c>
      <c r="K65" s="36">
        <v>0</v>
      </c>
      <c r="L65" s="36">
        <v>0</v>
      </c>
      <c r="M65" s="36">
        <v>0</v>
      </c>
      <c r="N65" s="36">
        <v>0</v>
      </c>
      <c r="O65" s="36">
        <v>0</v>
      </c>
      <c r="P65" s="36">
        <v>0</v>
      </c>
      <c r="Q65" s="36">
        <v>0</v>
      </c>
      <c r="R65" s="36">
        <v>0</v>
      </c>
      <c r="S65" s="36">
        <v>0</v>
      </c>
      <c r="T65" s="36">
        <v>0</v>
      </c>
      <c r="U65" s="36">
        <v>0</v>
      </c>
      <c r="V65" s="36">
        <v>0</v>
      </c>
      <c r="W65" s="36">
        <v>0</v>
      </c>
      <c r="X65" s="36">
        <v>0</v>
      </c>
      <c r="Y65" s="36">
        <v>0</v>
      </c>
      <c r="Z65" s="36">
        <v>0</v>
      </c>
      <c r="AA65" s="36">
        <v>0</v>
      </c>
      <c r="AB65" s="36">
        <v>0</v>
      </c>
      <c r="AC65" s="36">
        <v>0</v>
      </c>
      <c r="AD65" s="36">
        <v>0</v>
      </c>
      <c r="AE65" s="36">
        <v>0</v>
      </c>
      <c r="AF65" s="36">
        <v>0</v>
      </c>
      <c r="AG65" s="36">
        <v>0</v>
      </c>
      <c r="AH65" s="36">
        <v>0</v>
      </c>
      <c r="AI65" s="36">
        <v>0</v>
      </c>
      <c r="AJ65" s="36">
        <v>0</v>
      </c>
      <c r="AK65" s="36">
        <v>0</v>
      </c>
      <c r="AL65" s="36">
        <v>0</v>
      </c>
      <c r="AM65" s="36">
        <v>0</v>
      </c>
      <c r="AN65" s="36">
        <v>0</v>
      </c>
      <c r="AO65" s="36">
        <v>0</v>
      </c>
      <c r="AP65" s="36">
        <v>0</v>
      </c>
      <c r="AQ65" s="36">
        <v>0</v>
      </c>
      <c r="AR65" s="36">
        <v>0</v>
      </c>
      <c r="AS65" s="36">
        <v>0</v>
      </c>
      <c r="AT65" s="36">
        <v>0</v>
      </c>
      <c r="AU65" s="36">
        <v>0</v>
      </c>
      <c r="AV65" s="36">
        <v>0</v>
      </c>
      <c r="AW65" s="36">
        <v>0</v>
      </c>
      <c r="AX65" s="36">
        <v>0</v>
      </c>
      <c r="AY65" s="36">
        <v>0</v>
      </c>
      <c r="AZ65" s="36">
        <v>0</v>
      </c>
      <c r="BA65" s="36">
        <v>0</v>
      </c>
      <c r="BB65" s="36">
        <v>0</v>
      </c>
      <c r="BC65" s="36">
        <v>0</v>
      </c>
      <c r="BD65" s="36">
        <v>0</v>
      </c>
      <c r="BE65" s="36">
        <v>0</v>
      </c>
      <c r="BF65" s="36">
        <v>0</v>
      </c>
      <c r="BG65" s="36">
        <v>0</v>
      </c>
      <c r="BH65" s="36">
        <v>0</v>
      </c>
      <c r="BI65" s="36">
        <v>0</v>
      </c>
      <c r="BJ65" s="36">
        <v>0</v>
      </c>
      <c r="BK65" s="36">
        <v>0</v>
      </c>
      <c r="BL65" s="36">
        <v>0</v>
      </c>
      <c r="BM65" s="36">
        <v>0</v>
      </c>
      <c r="BN65" s="36">
        <v>0</v>
      </c>
      <c r="BO65" s="36">
        <v>0</v>
      </c>
      <c r="BP65" s="36">
        <v>0</v>
      </c>
      <c r="BQ65" s="36">
        <v>0</v>
      </c>
      <c r="BR65" s="36"/>
      <c r="BS65" s="36"/>
      <c r="BT65" s="36"/>
      <c r="BU65" s="36">
        <v>0</v>
      </c>
      <c r="BV65" s="36">
        <v>0</v>
      </c>
      <c r="BW65" s="36">
        <v>0</v>
      </c>
      <c r="BX65" s="36">
        <v>0</v>
      </c>
      <c r="BY65" s="36">
        <v>0</v>
      </c>
      <c r="BZ65" s="36">
        <v>0</v>
      </c>
      <c r="CA65" s="36">
        <v>0</v>
      </c>
      <c r="CB65" s="36">
        <v>0</v>
      </c>
      <c r="CC65" s="36">
        <v>0</v>
      </c>
      <c r="CD65" s="36">
        <v>0</v>
      </c>
      <c r="CE65" s="36">
        <v>0</v>
      </c>
      <c r="CF65" s="36">
        <v>0</v>
      </c>
      <c r="CG65" s="36">
        <v>0</v>
      </c>
      <c r="CH65" s="36">
        <v>0</v>
      </c>
      <c r="CI65" s="36">
        <v>0</v>
      </c>
      <c r="CJ65" s="36">
        <v>0</v>
      </c>
      <c r="CK65" s="36">
        <v>0</v>
      </c>
    </row>
    <row r="66" spans="1:89" ht="20.100000000000001" customHeight="1">
      <c r="A66" s="96"/>
      <c r="B66" s="97">
        <v>5</v>
      </c>
      <c r="C66" s="102" t="s">
        <v>11</v>
      </c>
      <c r="D66" s="103" t="s">
        <v>134</v>
      </c>
      <c r="E66" s="36">
        <v>0</v>
      </c>
      <c r="F66" s="36">
        <v>0</v>
      </c>
      <c r="G66" s="36">
        <v>0</v>
      </c>
      <c r="H66" s="36">
        <v>0</v>
      </c>
      <c r="I66" s="36">
        <v>0</v>
      </c>
      <c r="J66" s="36">
        <v>0</v>
      </c>
      <c r="K66" s="36">
        <v>0</v>
      </c>
      <c r="L66" s="36">
        <v>0</v>
      </c>
      <c r="M66" s="36">
        <v>0</v>
      </c>
      <c r="N66" s="36">
        <v>0</v>
      </c>
      <c r="O66" s="36">
        <v>0</v>
      </c>
      <c r="P66" s="36">
        <v>0</v>
      </c>
      <c r="Q66" s="36">
        <v>0</v>
      </c>
      <c r="R66" s="36">
        <v>0</v>
      </c>
      <c r="S66" s="36">
        <v>0</v>
      </c>
      <c r="T66" s="36">
        <v>0</v>
      </c>
      <c r="U66" s="36">
        <v>0</v>
      </c>
      <c r="V66" s="36">
        <v>0</v>
      </c>
      <c r="W66" s="36">
        <v>0</v>
      </c>
      <c r="X66" s="36">
        <v>0</v>
      </c>
      <c r="Y66" s="36">
        <v>0</v>
      </c>
      <c r="Z66" s="36">
        <v>0</v>
      </c>
      <c r="AA66" s="36">
        <v>0</v>
      </c>
      <c r="AB66" s="36">
        <v>0</v>
      </c>
      <c r="AC66" s="36">
        <v>0</v>
      </c>
      <c r="AD66" s="36">
        <v>0</v>
      </c>
      <c r="AE66" s="36">
        <v>0</v>
      </c>
      <c r="AF66" s="36">
        <v>0</v>
      </c>
      <c r="AG66" s="36">
        <v>0</v>
      </c>
      <c r="AH66" s="36">
        <v>0</v>
      </c>
      <c r="AI66" s="36">
        <v>0</v>
      </c>
      <c r="AJ66" s="36">
        <v>0</v>
      </c>
      <c r="AK66" s="36">
        <v>0</v>
      </c>
      <c r="AL66" s="36">
        <v>0</v>
      </c>
      <c r="AM66" s="36">
        <v>0</v>
      </c>
      <c r="AN66" s="36">
        <v>0</v>
      </c>
      <c r="AO66" s="36">
        <v>0</v>
      </c>
      <c r="AP66" s="36">
        <v>0</v>
      </c>
      <c r="AQ66" s="36">
        <v>0</v>
      </c>
      <c r="AR66" s="36">
        <v>0</v>
      </c>
      <c r="AS66" s="36">
        <v>0</v>
      </c>
      <c r="AT66" s="36">
        <v>0</v>
      </c>
      <c r="AU66" s="36">
        <v>0</v>
      </c>
      <c r="AV66" s="36">
        <v>0</v>
      </c>
      <c r="AW66" s="36">
        <v>0</v>
      </c>
      <c r="AX66" s="36">
        <v>0</v>
      </c>
      <c r="AY66" s="36">
        <v>0</v>
      </c>
      <c r="AZ66" s="36">
        <v>0</v>
      </c>
      <c r="BA66" s="36">
        <v>0</v>
      </c>
      <c r="BB66" s="36">
        <v>0</v>
      </c>
      <c r="BC66" s="36">
        <v>0</v>
      </c>
      <c r="BD66" s="36">
        <v>0</v>
      </c>
      <c r="BE66" s="36">
        <v>0</v>
      </c>
      <c r="BF66" s="36">
        <v>0</v>
      </c>
      <c r="BG66" s="36">
        <v>0</v>
      </c>
      <c r="BH66" s="36">
        <v>0</v>
      </c>
      <c r="BI66" s="36">
        <v>0</v>
      </c>
      <c r="BJ66" s="36">
        <v>0</v>
      </c>
      <c r="BK66" s="36">
        <v>0</v>
      </c>
      <c r="BL66" s="36">
        <v>0</v>
      </c>
      <c r="BM66" s="36">
        <v>0</v>
      </c>
      <c r="BN66" s="36">
        <v>0</v>
      </c>
      <c r="BO66" s="36">
        <v>0</v>
      </c>
      <c r="BP66" s="36">
        <v>0</v>
      </c>
      <c r="BQ66" s="36">
        <v>0</v>
      </c>
      <c r="BR66" s="36"/>
      <c r="BS66" s="36"/>
      <c r="BT66" s="36"/>
      <c r="BU66" s="36">
        <v>0</v>
      </c>
      <c r="BV66" s="36">
        <v>0</v>
      </c>
      <c r="BW66" s="36">
        <v>0</v>
      </c>
      <c r="BX66" s="36">
        <v>0</v>
      </c>
      <c r="BY66" s="36">
        <v>0</v>
      </c>
      <c r="BZ66" s="36">
        <v>0</v>
      </c>
      <c r="CA66" s="36">
        <v>0</v>
      </c>
      <c r="CB66" s="36">
        <v>0</v>
      </c>
      <c r="CC66" s="36">
        <v>0</v>
      </c>
      <c r="CD66" s="36">
        <v>0</v>
      </c>
      <c r="CE66" s="36">
        <v>0</v>
      </c>
      <c r="CF66" s="36">
        <v>0</v>
      </c>
      <c r="CG66" s="36">
        <v>0</v>
      </c>
      <c r="CH66" s="36">
        <v>0</v>
      </c>
      <c r="CI66" s="36">
        <v>0</v>
      </c>
      <c r="CJ66" s="36">
        <v>0</v>
      </c>
      <c r="CK66" s="36">
        <v>0</v>
      </c>
    </row>
    <row r="67" spans="1:89" ht="20.25" customHeight="1">
      <c r="A67" s="96"/>
      <c r="B67" s="104"/>
      <c r="C67" s="100" t="s">
        <v>109</v>
      </c>
      <c r="D67" s="101" t="s">
        <v>135</v>
      </c>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v>39263.543164244191</v>
      </c>
      <c r="BR67" s="36">
        <v>44566.226093470555</v>
      </c>
      <c r="BS67" s="36">
        <v>46823.913935714838</v>
      </c>
      <c r="BT67" s="36">
        <v>53153.997095349114</v>
      </c>
      <c r="BU67" s="36">
        <v>0</v>
      </c>
      <c r="BV67" s="36">
        <v>0</v>
      </c>
      <c r="BW67" s="36">
        <v>0</v>
      </c>
      <c r="BX67" s="36">
        <v>0</v>
      </c>
      <c r="BY67" s="36">
        <v>0</v>
      </c>
      <c r="BZ67" s="36">
        <v>0</v>
      </c>
      <c r="CA67" s="36">
        <v>0</v>
      </c>
      <c r="CB67" s="36">
        <v>0</v>
      </c>
      <c r="CC67" s="36">
        <v>0</v>
      </c>
      <c r="CD67" s="36">
        <v>0</v>
      </c>
      <c r="CE67" s="36">
        <v>0</v>
      </c>
      <c r="CF67" s="36">
        <v>0</v>
      </c>
      <c r="CG67" s="36">
        <v>0</v>
      </c>
      <c r="CH67" s="36">
        <v>0</v>
      </c>
      <c r="CI67" s="36">
        <v>0</v>
      </c>
      <c r="CJ67" s="36">
        <v>0</v>
      </c>
      <c r="CK67" s="36">
        <v>0</v>
      </c>
    </row>
    <row r="68" spans="1:89" s="3" customFormat="1" ht="20.100000000000001" customHeight="1">
      <c r="A68" s="92" t="s">
        <v>18</v>
      </c>
      <c r="B68" s="93"/>
      <c r="C68" s="105" t="s">
        <v>23</v>
      </c>
      <c r="D68" s="106" t="s">
        <v>139</v>
      </c>
      <c r="E68" s="32">
        <v>0</v>
      </c>
      <c r="F68" s="32">
        <v>0</v>
      </c>
      <c r="G68" s="32">
        <v>0</v>
      </c>
      <c r="H68" s="32">
        <v>0</v>
      </c>
      <c r="I68" s="32">
        <v>0</v>
      </c>
      <c r="J68" s="32">
        <v>0</v>
      </c>
      <c r="K68" s="32">
        <v>0</v>
      </c>
      <c r="L68" s="32">
        <v>0</v>
      </c>
      <c r="M68" s="32">
        <v>2481.5787</v>
      </c>
      <c r="N68" s="32">
        <v>1360.6651000000002</v>
      </c>
      <c r="O68" s="32">
        <v>3544.01</v>
      </c>
      <c r="P68" s="32">
        <v>1740.7</v>
      </c>
      <c r="Q68" s="32">
        <v>1313.3320000000001</v>
      </c>
      <c r="R68" s="32">
        <v>3493.625</v>
      </c>
      <c r="S68" s="32">
        <v>3358.5241000000001</v>
      </c>
      <c r="T68" s="32">
        <v>5874.3315400000001</v>
      </c>
      <c r="U68" s="32">
        <v>1040.3440000000001</v>
      </c>
      <c r="V68" s="32">
        <v>7163.0920500000002</v>
      </c>
      <c r="W68" s="32">
        <v>5959.3567739999999</v>
      </c>
      <c r="X68" s="32">
        <v>6419.4971899999991</v>
      </c>
      <c r="Y68" s="32">
        <v>2332.7212199999999</v>
      </c>
      <c r="Z68" s="32">
        <v>10705.45695641</v>
      </c>
      <c r="AA68" s="32">
        <v>3029.2836440000001</v>
      </c>
      <c r="AB68" s="32">
        <v>8036.8004573299995</v>
      </c>
      <c r="AC68" s="32">
        <v>6574.8274871399999</v>
      </c>
      <c r="AD68" s="32">
        <v>6542.3703859999996</v>
      </c>
      <c r="AE68" s="32">
        <v>3042.5858586300001</v>
      </c>
      <c r="AF68" s="32">
        <v>5639.1847744154957</v>
      </c>
      <c r="AG68" s="32">
        <v>13444.621634269999</v>
      </c>
      <c r="AH68" s="32">
        <v>12629.180771029998</v>
      </c>
      <c r="AI68" s="32">
        <v>18781.954315045914</v>
      </c>
      <c r="AJ68" s="32">
        <v>17560.807883499598</v>
      </c>
      <c r="AK68" s="32">
        <v>25490.619939805201</v>
      </c>
      <c r="AL68" s="32">
        <v>13906.37484151</v>
      </c>
      <c r="AM68" s="32">
        <v>16275.745568099997</v>
      </c>
      <c r="AN68" s="32">
        <v>9347.9922669999996</v>
      </c>
      <c r="AO68" s="32">
        <v>2192.6149853400002</v>
      </c>
      <c r="AP68" s="32">
        <v>2047.6262273737998</v>
      </c>
      <c r="AQ68" s="32">
        <v>6300.0315164400008</v>
      </c>
      <c r="AR68" s="32">
        <v>5789.7107866340002</v>
      </c>
      <c r="AS68" s="32">
        <v>2162.2532405400002</v>
      </c>
      <c r="AT68" s="32">
        <v>3270.9887757299998</v>
      </c>
      <c r="AU68" s="32">
        <v>5572.6753788699998</v>
      </c>
      <c r="AV68" s="32">
        <v>5352.2904198099995</v>
      </c>
      <c r="AW68" s="32">
        <v>3620.1408026999998</v>
      </c>
      <c r="AX68" s="32">
        <v>6082.7995024499996</v>
      </c>
      <c r="AY68" s="32">
        <v>5384.7126514799993</v>
      </c>
      <c r="AZ68" s="32">
        <v>5857.6512879600004</v>
      </c>
      <c r="BA68" s="32">
        <v>2435.9150014000002</v>
      </c>
      <c r="BB68" s="32">
        <v>3775.5825503299998</v>
      </c>
      <c r="BC68" s="32">
        <v>3429.2952442000001</v>
      </c>
      <c r="BD68" s="32">
        <v>8264.1870263519995</v>
      </c>
      <c r="BE68" s="32">
        <v>3461.6870724999999</v>
      </c>
      <c r="BF68" s="32">
        <v>15049.62006612</v>
      </c>
      <c r="BG68" s="32">
        <v>56517.840037375005</v>
      </c>
      <c r="BH68" s="32">
        <v>24656.98709572</v>
      </c>
      <c r="BI68" s="32">
        <v>7023.5728176000002</v>
      </c>
      <c r="BJ68" s="32">
        <v>14912.1480548</v>
      </c>
      <c r="BK68" s="32">
        <v>30094.392436029997</v>
      </c>
      <c r="BL68" s="32">
        <v>6208.1292470999997</v>
      </c>
      <c r="BM68" s="32">
        <v>9397.6555045000005</v>
      </c>
      <c r="BN68" s="32">
        <v>11060.203820530001</v>
      </c>
      <c r="BO68" s="32">
        <v>6632.4857000000002</v>
      </c>
      <c r="BP68" s="32">
        <v>15415.517747701999</v>
      </c>
      <c r="BQ68" s="32">
        <v>23781.374</v>
      </c>
      <c r="BR68" s="32">
        <v>150637.1134</v>
      </c>
      <c r="BS68" s="32">
        <v>5755.6004317400002</v>
      </c>
      <c r="BT68" s="32">
        <v>14761.326800350002</v>
      </c>
      <c r="BU68" s="32">
        <v>4637.4221864800002</v>
      </c>
      <c r="BV68" s="32">
        <v>21607.260919569999</v>
      </c>
      <c r="BW68" s="32">
        <v>11471.763990220001</v>
      </c>
      <c r="BX68" s="32">
        <v>6536.6868000000013</v>
      </c>
      <c r="BY68" s="32">
        <v>12463.502974999999</v>
      </c>
      <c r="BZ68" s="32">
        <v>28565.832172750001</v>
      </c>
      <c r="CA68" s="32">
        <v>23737.266030909999</v>
      </c>
      <c r="CB68" s="32">
        <v>35590.602393509995</v>
      </c>
      <c r="CC68" s="32">
        <v>18060.849366859999</v>
      </c>
      <c r="CD68" s="32">
        <v>20365.4111945</v>
      </c>
      <c r="CE68" s="32">
        <v>27308.219455799997</v>
      </c>
      <c r="CF68" s="32">
        <v>12193.752401060003</v>
      </c>
      <c r="CG68" s="32">
        <v>9511.785767049998</v>
      </c>
      <c r="CH68" s="32">
        <v>33980.04269278</v>
      </c>
      <c r="CI68" s="32">
        <v>25430.064378930001</v>
      </c>
      <c r="CJ68" s="32">
        <v>15114.748900720002</v>
      </c>
      <c r="CK68" s="32">
        <v>22744.130422620001</v>
      </c>
    </row>
    <row r="69" spans="1:89" ht="20.100000000000001" customHeight="1">
      <c r="A69" s="96"/>
      <c r="B69" s="97">
        <v>1</v>
      </c>
      <c r="C69" s="98" t="s">
        <v>1</v>
      </c>
      <c r="D69" s="99" t="s">
        <v>127</v>
      </c>
      <c r="E69" s="30">
        <v>0</v>
      </c>
      <c r="F69" s="30">
        <v>0</v>
      </c>
      <c r="G69" s="30">
        <v>0</v>
      </c>
      <c r="H69" s="30">
        <v>0</v>
      </c>
      <c r="I69" s="30">
        <v>0</v>
      </c>
      <c r="J69" s="30">
        <v>0</v>
      </c>
      <c r="K69" s="30">
        <v>0</v>
      </c>
      <c r="L69" s="30">
        <v>0</v>
      </c>
      <c r="M69" s="30">
        <v>2481.5787</v>
      </c>
      <c r="N69" s="30">
        <v>1360.6651000000002</v>
      </c>
      <c r="O69" s="30">
        <v>3544.01</v>
      </c>
      <c r="P69" s="30">
        <v>1740.7</v>
      </c>
      <c r="Q69" s="30">
        <v>1313.3320000000001</v>
      </c>
      <c r="R69" s="30">
        <v>3493.625</v>
      </c>
      <c r="S69" s="30">
        <v>3358.5241000000001</v>
      </c>
      <c r="T69" s="30">
        <v>5874.3315400000001</v>
      </c>
      <c r="U69" s="30">
        <v>1040.3440000000001</v>
      </c>
      <c r="V69" s="30">
        <v>7163.0920500000002</v>
      </c>
      <c r="W69" s="30">
        <v>5959.3567739999999</v>
      </c>
      <c r="X69" s="30">
        <v>6419.4971899999991</v>
      </c>
      <c r="Y69" s="30">
        <v>2332.7212199999999</v>
      </c>
      <c r="Z69" s="30">
        <v>10705.45695641</v>
      </c>
      <c r="AA69" s="30">
        <v>3029.2836440000001</v>
      </c>
      <c r="AB69" s="30">
        <v>8036.8004573299995</v>
      </c>
      <c r="AC69" s="30">
        <v>6574.8274871399999</v>
      </c>
      <c r="AD69" s="30">
        <v>6542.3703859999996</v>
      </c>
      <c r="AE69" s="30">
        <v>3042.5858586300001</v>
      </c>
      <c r="AF69" s="30">
        <v>5639.1847744154957</v>
      </c>
      <c r="AG69" s="30">
        <v>13444.621634269999</v>
      </c>
      <c r="AH69" s="30">
        <v>12629.180771029998</v>
      </c>
      <c r="AI69" s="30">
        <v>18781.954315045914</v>
      </c>
      <c r="AJ69" s="30">
        <v>17560.807883499598</v>
      </c>
      <c r="AK69" s="30">
        <v>25490.619939805201</v>
      </c>
      <c r="AL69" s="30">
        <v>13906.37484151</v>
      </c>
      <c r="AM69" s="30">
        <v>16275.745568099997</v>
      </c>
      <c r="AN69" s="30">
        <v>9347.9922669999996</v>
      </c>
      <c r="AO69" s="30">
        <v>2192.6149853400002</v>
      </c>
      <c r="AP69" s="30">
        <v>2047.6262273737998</v>
      </c>
      <c r="AQ69" s="30">
        <v>6300.0315164400008</v>
      </c>
      <c r="AR69" s="30">
        <v>5789.7107866340002</v>
      </c>
      <c r="AS69" s="30">
        <v>2162.2532405400002</v>
      </c>
      <c r="AT69" s="30">
        <v>3270.9887757299998</v>
      </c>
      <c r="AU69" s="30">
        <v>5572.6753788699998</v>
      </c>
      <c r="AV69" s="30">
        <v>5352.2904198099995</v>
      </c>
      <c r="AW69" s="30">
        <v>3620.1408026999998</v>
      </c>
      <c r="AX69" s="30">
        <v>6082.7995024499996</v>
      </c>
      <c r="AY69" s="30">
        <v>5384.7126514799993</v>
      </c>
      <c r="AZ69" s="30">
        <v>5857.6512879600004</v>
      </c>
      <c r="BA69" s="30">
        <v>2435.9150014000002</v>
      </c>
      <c r="BB69" s="30">
        <v>3775.5825503299998</v>
      </c>
      <c r="BC69" s="30">
        <v>3429.2952442000001</v>
      </c>
      <c r="BD69" s="30">
        <v>8264.1870263519995</v>
      </c>
      <c r="BE69" s="30">
        <v>3461.6870724999999</v>
      </c>
      <c r="BF69" s="30">
        <v>15049.62006612</v>
      </c>
      <c r="BG69" s="30">
        <v>56517.840037375005</v>
      </c>
      <c r="BH69" s="30">
        <v>24656.98709572</v>
      </c>
      <c r="BI69" s="30">
        <v>7023.5728176000002</v>
      </c>
      <c r="BJ69" s="30">
        <v>14912.1480548</v>
      </c>
      <c r="BK69" s="30">
        <v>30094.392436029997</v>
      </c>
      <c r="BL69" s="30">
        <v>6208.1292470999997</v>
      </c>
      <c r="BM69" s="30">
        <v>9397.6555045000005</v>
      </c>
      <c r="BN69" s="30">
        <v>11060.203820530001</v>
      </c>
      <c r="BO69" s="30">
        <v>6632.4857000000002</v>
      </c>
      <c r="BP69" s="30">
        <v>15415.517747701999</v>
      </c>
      <c r="BQ69" s="30">
        <v>23781.374</v>
      </c>
      <c r="BR69" s="30">
        <v>150637.1134</v>
      </c>
      <c r="BS69" s="30">
        <v>5755.6004317400002</v>
      </c>
      <c r="BT69" s="30">
        <v>14761.326800350002</v>
      </c>
      <c r="BU69" s="30">
        <v>4637.4221864800002</v>
      </c>
      <c r="BV69" s="30">
        <v>21607.260919569999</v>
      </c>
      <c r="BW69" s="30">
        <v>11471.763990220001</v>
      </c>
      <c r="BX69" s="30">
        <v>6536.6868000000013</v>
      </c>
      <c r="BY69" s="30">
        <v>12463.502974999999</v>
      </c>
      <c r="BZ69" s="30">
        <v>28565.832172750001</v>
      </c>
      <c r="CA69" s="30">
        <v>23737.266030909999</v>
      </c>
      <c r="CB69" s="30">
        <v>35590.602393509995</v>
      </c>
      <c r="CC69" s="30">
        <v>18060.849366859999</v>
      </c>
      <c r="CD69" s="30">
        <v>20365.4111945</v>
      </c>
      <c r="CE69" s="30">
        <v>27308.219455799997</v>
      </c>
      <c r="CF69" s="30">
        <v>12193.752401060003</v>
      </c>
      <c r="CG69" s="30">
        <v>9511.785767049998</v>
      </c>
      <c r="CH69" s="30">
        <v>33980.04269278</v>
      </c>
      <c r="CI69" s="30">
        <v>25430.064378930001</v>
      </c>
      <c r="CJ69" s="30">
        <v>15114.748900720002</v>
      </c>
      <c r="CK69" s="30">
        <v>22744.130422620001</v>
      </c>
    </row>
    <row r="70" spans="1:89" ht="20.100000000000001" customHeight="1">
      <c r="A70" s="96"/>
      <c r="B70" s="97" t="s">
        <v>2</v>
      </c>
      <c r="C70" s="100" t="s">
        <v>3</v>
      </c>
      <c r="D70" s="101" t="s">
        <v>128</v>
      </c>
      <c r="E70" s="30">
        <v>0</v>
      </c>
      <c r="F70" s="30">
        <v>0</v>
      </c>
      <c r="G70" s="30">
        <v>0</v>
      </c>
      <c r="H70" s="30">
        <v>0</v>
      </c>
      <c r="I70" s="30">
        <v>0</v>
      </c>
      <c r="J70" s="30">
        <v>0</v>
      </c>
      <c r="K70" s="30">
        <v>0</v>
      </c>
      <c r="L70" s="30">
        <v>0</v>
      </c>
      <c r="M70" s="30">
        <v>2322.5</v>
      </c>
      <c r="N70" s="30">
        <v>1358.9651000000001</v>
      </c>
      <c r="O70" s="30">
        <v>3509.5</v>
      </c>
      <c r="P70" s="30">
        <v>1739.7</v>
      </c>
      <c r="Q70" s="30">
        <v>1313.3320000000001</v>
      </c>
      <c r="R70" s="30">
        <v>3491.125</v>
      </c>
      <c r="S70" s="30">
        <v>2926.5241000000001</v>
      </c>
      <c r="T70" s="30">
        <v>5858.7315399999998</v>
      </c>
      <c r="U70" s="30">
        <v>804.94399999999996</v>
      </c>
      <c r="V70" s="30">
        <v>5012.5116900000003</v>
      </c>
      <c r="W70" s="30">
        <v>5613.4164940000001</v>
      </c>
      <c r="X70" s="30">
        <v>6418.5471899999993</v>
      </c>
      <c r="Y70" s="30">
        <v>2332.7212199999999</v>
      </c>
      <c r="Z70" s="30">
        <v>8306.3869564100005</v>
      </c>
      <c r="AA70" s="30">
        <v>3023.0806440000001</v>
      </c>
      <c r="AB70" s="30">
        <v>6736.6459703299997</v>
      </c>
      <c r="AC70" s="30">
        <v>6554.6698031400001</v>
      </c>
      <c r="AD70" s="30">
        <v>6191.1603859999996</v>
      </c>
      <c r="AE70" s="30">
        <v>2674.69685863</v>
      </c>
      <c r="AF70" s="30">
        <v>4086.0302869012985</v>
      </c>
      <c r="AG70" s="30">
        <v>7994.1316342700002</v>
      </c>
      <c r="AH70" s="30">
        <v>6891.4941742599995</v>
      </c>
      <c r="AI70" s="30">
        <v>10039.644179648976</v>
      </c>
      <c r="AJ70" s="30">
        <v>14314.383004499599</v>
      </c>
      <c r="AK70" s="30">
        <v>13355.760553678401</v>
      </c>
      <c r="AL70" s="30">
        <v>7219.9591008099987</v>
      </c>
      <c r="AM70" s="30">
        <v>10359.77246572</v>
      </c>
      <c r="AN70" s="30">
        <v>5392.3360769999999</v>
      </c>
      <c r="AO70" s="30">
        <v>1767.1827451700001</v>
      </c>
      <c r="AP70" s="30">
        <v>892.6</v>
      </c>
      <c r="AQ70" s="30">
        <v>3060.6252999999997</v>
      </c>
      <c r="AR70" s="30">
        <v>3773.456217634</v>
      </c>
      <c r="AS70" s="30">
        <v>1637.4455755400002</v>
      </c>
      <c r="AT70" s="30">
        <v>981.40660760000003</v>
      </c>
      <c r="AU70" s="30">
        <v>1697.6363130299999</v>
      </c>
      <c r="AV70" s="30">
        <v>2458.5510343599999</v>
      </c>
      <c r="AW70" s="30">
        <v>1142.8750448199999</v>
      </c>
      <c r="AX70" s="30">
        <v>3961.9262095499998</v>
      </c>
      <c r="AY70" s="30">
        <v>886.05121922000001</v>
      </c>
      <c r="AZ70" s="30">
        <v>3158.0260810000004</v>
      </c>
      <c r="BA70" s="30">
        <v>328.02276640999997</v>
      </c>
      <c r="BB70" s="30">
        <v>2317.8816519999996</v>
      </c>
      <c r="BC70" s="30">
        <v>1406.2650058299998</v>
      </c>
      <c r="BD70" s="30">
        <v>5053.5411862999999</v>
      </c>
      <c r="BE70" s="30">
        <v>1450.35449776</v>
      </c>
      <c r="BF70" s="30">
        <v>8741.8757515199995</v>
      </c>
      <c r="BG70" s="30">
        <v>22794.434200759999</v>
      </c>
      <c r="BH70" s="30">
        <v>20093.668675659999</v>
      </c>
      <c r="BI70" s="30">
        <v>5591.1644262000009</v>
      </c>
      <c r="BJ70" s="30">
        <v>8926.8153549500003</v>
      </c>
      <c r="BK70" s="30">
        <v>18636.78102255</v>
      </c>
      <c r="BL70" s="30">
        <v>2951.5181971000002</v>
      </c>
      <c r="BM70" s="30">
        <v>1455.7330645000002</v>
      </c>
      <c r="BN70" s="30">
        <v>4226.0472683100006</v>
      </c>
      <c r="BO70" s="30">
        <v>4509.3249999999998</v>
      </c>
      <c r="BP70" s="30">
        <v>13031.875199999999</v>
      </c>
      <c r="BQ70" s="30">
        <v>20736.874</v>
      </c>
      <c r="BR70" s="30">
        <v>2613.0933999999997</v>
      </c>
      <c r="BS70" s="30">
        <v>3778.5751743999999</v>
      </c>
      <c r="BT70" s="30">
        <v>9138.68</v>
      </c>
      <c r="BU70" s="30">
        <v>1023.0920000000001</v>
      </c>
      <c r="BV70" s="30">
        <v>4675.85966439</v>
      </c>
      <c r="BW70" s="30">
        <v>2810.9584218700002</v>
      </c>
      <c r="BX70" s="30">
        <v>2292.8517000000002</v>
      </c>
      <c r="BY70" s="30">
        <v>1935.02261</v>
      </c>
      <c r="BZ70" s="30">
        <v>5776.3719767600005</v>
      </c>
      <c r="CA70" s="30">
        <v>16937.220769799998</v>
      </c>
      <c r="CB70" s="30">
        <v>21331.003206299996</v>
      </c>
      <c r="CC70" s="30">
        <v>14838.205830860001</v>
      </c>
      <c r="CD70" s="30">
        <v>10774.61679349</v>
      </c>
      <c r="CE70" s="30">
        <v>22468.053318350001</v>
      </c>
      <c r="CF70" s="30">
        <v>4805.8625010599999</v>
      </c>
      <c r="CG70" s="30">
        <v>3883.83576705</v>
      </c>
      <c r="CH70" s="30">
        <v>19405.557292779999</v>
      </c>
      <c r="CI70" s="30">
        <v>12735.74145494</v>
      </c>
      <c r="CJ70" s="30">
        <v>8128.6515379600005</v>
      </c>
      <c r="CK70" s="30">
        <v>5780.2222610299996</v>
      </c>
    </row>
    <row r="71" spans="1:89" ht="20.100000000000001" customHeight="1">
      <c r="A71" s="96"/>
      <c r="B71" s="97" t="s">
        <v>4</v>
      </c>
      <c r="C71" s="100" t="s">
        <v>5</v>
      </c>
      <c r="D71" s="101" t="s">
        <v>129</v>
      </c>
      <c r="E71" s="30">
        <v>0</v>
      </c>
      <c r="F71" s="30">
        <v>0</v>
      </c>
      <c r="G71" s="30">
        <v>0</v>
      </c>
      <c r="H71" s="30">
        <v>0</v>
      </c>
      <c r="I71" s="30">
        <v>0</v>
      </c>
      <c r="J71" s="30">
        <v>0</v>
      </c>
      <c r="K71" s="30">
        <v>0</v>
      </c>
      <c r="L71" s="30">
        <v>0</v>
      </c>
      <c r="M71" s="30">
        <v>40</v>
      </c>
      <c r="N71" s="30">
        <v>1.7</v>
      </c>
      <c r="O71" s="30">
        <v>34.51</v>
      </c>
      <c r="P71" s="30">
        <v>1</v>
      </c>
      <c r="Q71" s="30">
        <v>0</v>
      </c>
      <c r="R71" s="30">
        <v>2.5</v>
      </c>
      <c r="S71" s="30">
        <v>432</v>
      </c>
      <c r="T71" s="30">
        <v>15.6</v>
      </c>
      <c r="U71" s="30">
        <v>235.4</v>
      </c>
      <c r="V71" s="30">
        <v>2150.5803599999999</v>
      </c>
      <c r="W71" s="30">
        <v>318.63328000000001</v>
      </c>
      <c r="X71" s="30">
        <v>0.95</v>
      </c>
      <c r="Y71" s="30">
        <v>0</v>
      </c>
      <c r="Z71" s="30">
        <v>2336.67</v>
      </c>
      <c r="AA71" s="30">
        <v>6.2030000000000003</v>
      </c>
      <c r="AB71" s="30">
        <v>1292.1420000000001</v>
      </c>
      <c r="AC71" s="30">
        <v>10.151999999999999</v>
      </c>
      <c r="AD71" s="30">
        <v>351.21</v>
      </c>
      <c r="AE71" s="30">
        <v>325.38900000000001</v>
      </c>
      <c r="AF71" s="30">
        <v>1547.7324875141969</v>
      </c>
      <c r="AG71" s="30">
        <v>5449.2460000000001</v>
      </c>
      <c r="AH71" s="30">
        <v>5493.1865967699996</v>
      </c>
      <c r="AI71" s="30">
        <v>8742.3101353969396</v>
      </c>
      <c r="AJ71" s="30">
        <v>3246.4248790000001</v>
      </c>
      <c r="AK71" s="30">
        <v>11918.8647711668</v>
      </c>
      <c r="AL71" s="30">
        <v>6686.4157407000012</v>
      </c>
      <c r="AM71" s="30">
        <v>5870.3705382500002</v>
      </c>
      <c r="AN71" s="30">
        <v>1974.3613</v>
      </c>
      <c r="AO71" s="30">
        <v>239.87200000000001</v>
      </c>
      <c r="AP71" s="30">
        <v>311.98170237379998</v>
      </c>
      <c r="AQ71" s="30">
        <v>3239.4062164400002</v>
      </c>
      <c r="AR71" s="30">
        <v>2015.961319</v>
      </c>
      <c r="AS71" s="30">
        <v>500.80766499999999</v>
      </c>
      <c r="AT71" s="30">
        <v>2089.80116813</v>
      </c>
      <c r="AU71" s="30">
        <v>3745.9290658400005</v>
      </c>
      <c r="AV71" s="30">
        <v>2689.0041226099997</v>
      </c>
      <c r="AW71" s="30">
        <v>2424.36164788</v>
      </c>
      <c r="AX71" s="30">
        <v>2120.8732928999998</v>
      </c>
      <c r="AY71" s="30">
        <v>3899.4471482599997</v>
      </c>
      <c r="AZ71" s="30">
        <v>1864.3002069600002</v>
      </c>
      <c r="BA71" s="30">
        <v>1227.8922349900001</v>
      </c>
      <c r="BB71" s="30">
        <v>1427.70089833</v>
      </c>
      <c r="BC71" s="30">
        <v>923.03023837000012</v>
      </c>
      <c r="BD71" s="30">
        <v>2297.395840052</v>
      </c>
      <c r="BE71" s="30">
        <v>1911.3325747400002</v>
      </c>
      <c r="BF71" s="30">
        <v>6171.2443146000005</v>
      </c>
      <c r="BG71" s="30">
        <v>33215.405836614998</v>
      </c>
      <c r="BH71" s="30">
        <v>4563.3184200600008</v>
      </c>
      <c r="BI71" s="30">
        <v>1432.4083914</v>
      </c>
      <c r="BJ71" s="30">
        <v>5815.3326998500006</v>
      </c>
      <c r="BK71" s="30">
        <v>11421.359413479999</v>
      </c>
      <c r="BL71" s="30">
        <v>3226.61105</v>
      </c>
      <c r="BM71" s="30">
        <v>7014.9224399999994</v>
      </c>
      <c r="BN71" s="30">
        <v>6454.1565522200008</v>
      </c>
      <c r="BO71" s="30">
        <v>2123.1607000000004</v>
      </c>
      <c r="BP71" s="30">
        <v>2100</v>
      </c>
      <c r="BQ71" s="30">
        <v>3044.5</v>
      </c>
      <c r="BR71" s="30">
        <v>147994.01999999999</v>
      </c>
      <c r="BS71" s="30">
        <v>1921.5998</v>
      </c>
      <c r="BT71" s="30">
        <v>5622.6468003500004</v>
      </c>
      <c r="BU71" s="30">
        <v>3314.3301864800001</v>
      </c>
      <c r="BV71" s="30">
        <v>16931.401255180001</v>
      </c>
      <c r="BW71" s="30">
        <v>6587.9695683499995</v>
      </c>
      <c r="BX71" s="30">
        <v>2293.0860000000002</v>
      </c>
      <c r="BY71" s="30">
        <v>10451.980364999999</v>
      </c>
      <c r="BZ71" s="30">
        <v>6154.6655427900005</v>
      </c>
      <c r="CA71" s="30">
        <v>4397.7572778499998</v>
      </c>
      <c r="CB71" s="30">
        <v>11642.334879999999</v>
      </c>
      <c r="CC71" s="30">
        <v>2722.643536</v>
      </c>
      <c r="CD71" s="30">
        <v>6938.7918094199995</v>
      </c>
      <c r="CE71" s="30">
        <v>4232.66613745</v>
      </c>
      <c r="CF71" s="30">
        <v>6994.1399000000001</v>
      </c>
      <c r="CG71" s="30">
        <v>3933.95</v>
      </c>
      <c r="CH71" s="30">
        <v>13889.7554</v>
      </c>
      <c r="CI71" s="30">
        <v>11929.722923990001</v>
      </c>
      <c r="CJ71" s="30">
        <v>6796.0973627599997</v>
      </c>
      <c r="CK71" s="30">
        <v>16226.138161589999</v>
      </c>
    </row>
    <row r="72" spans="1:89" ht="20.100000000000001" customHeight="1">
      <c r="A72" s="96"/>
      <c r="B72" s="97" t="s">
        <v>6</v>
      </c>
      <c r="C72" s="100" t="s">
        <v>7</v>
      </c>
      <c r="D72" s="101" t="s">
        <v>130</v>
      </c>
      <c r="E72" s="30">
        <v>0</v>
      </c>
      <c r="F72" s="30">
        <v>0</v>
      </c>
      <c r="G72" s="30">
        <v>0</v>
      </c>
      <c r="H72" s="30">
        <v>0</v>
      </c>
      <c r="I72" s="30">
        <v>0</v>
      </c>
      <c r="J72" s="30">
        <v>0</v>
      </c>
      <c r="K72" s="30">
        <v>0</v>
      </c>
      <c r="L72" s="30">
        <v>0</v>
      </c>
      <c r="M72" s="30">
        <v>119.0787</v>
      </c>
      <c r="N72" s="30">
        <v>0</v>
      </c>
      <c r="O72" s="30">
        <v>0</v>
      </c>
      <c r="P72" s="30">
        <v>0</v>
      </c>
      <c r="Q72" s="30">
        <v>0</v>
      </c>
      <c r="R72" s="30">
        <v>0</v>
      </c>
      <c r="S72" s="30">
        <v>0</v>
      </c>
      <c r="T72" s="30">
        <v>0</v>
      </c>
      <c r="U72" s="30">
        <v>0</v>
      </c>
      <c r="V72" s="30">
        <v>0</v>
      </c>
      <c r="W72" s="30">
        <v>27.306999999999999</v>
      </c>
      <c r="X72" s="30">
        <v>0</v>
      </c>
      <c r="Y72" s="30">
        <v>0</v>
      </c>
      <c r="Z72" s="30">
        <v>62.4</v>
      </c>
      <c r="AA72" s="30">
        <v>0</v>
      </c>
      <c r="AB72" s="30">
        <v>8.0124870000000001</v>
      </c>
      <c r="AC72" s="30">
        <v>10.005683999999999</v>
      </c>
      <c r="AD72" s="30">
        <v>0</v>
      </c>
      <c r="AE72" s="30">
        <v>42.5</v>
      </c>
      <c r="AF72" s="30">
        <v>5.4219999999999997</v>
      </c>
      <c r="AG72" s="30">
        <v>1.244</v>
      </c>
      <c r="AH72" s="30">
        <v>244.5</v>
      </c>
      <c r="AI72" s="30">
        <v>0</v>
      </c>
      <c r="AJ72" s="30">
        <v>0</v>
      </c>
      <c r="AK72" s="30">
        <v>215.99461496000001</v>
      </c>
      <c r="AL72" s="30">
        <v>0</v>
      </c>
      <c r="AM72" s="30">
        <v>45.602564129999998</v>
      </c>
      <c r="AN72" s="30">
        <v>1981.2948899999999</v>
      </c>
      <c r="AO72" s="30">
        <v>185.56024017000001</v>
      </c>
      <c r="AP72" s="30">
        <v>843.04452500000002</v>
      </c>
      <c r="AQ72" s="30">
        <v>0</v>
      </c>
      <c r="AR72" s="30">
        <v>0.29325000000000001</v>
      </c>
      <c r="AS72" s="30">
        <v>24</v>
      </c>
      <c r="AT72" s="30">
        <v>199.78100000000001</v>
      </c>
      <c r="AU72" s="30">
        <v>129.11000000000001</v>
      </c>
      <c r="AV72" s="30">
        <v>204.73526284000002</v>
      </c>
      <c r="AW72" s="30">
        <v>52.904110000000003</v>
      </c>
      <c r="AX72" s="30">
        <v>0</v>
      </c>
      <c r="AY72" s="30">
        <v>599.21428400000002</v>
      </c>
      <c r="AZ72" s="30">
        <v>835.32500000000005</v>
      </c>
      <c r="BA72" s="30">
        <v>880</v>
      </c>
      <c r="BB72" s="30">
        <v>30</v>
      </c>
      <c r="BC72" s="30">
        <v>1100</v>
      </c>
      <c r="BD72" s="30">
        <v>913.25</v>
      </c>
      <c r="BE72" s="30">
        <v>100</v>
      </c>
      <c r="BF72" s="30">
        <v>136.5</v>
      </c>
      <c r="BG72" s="30">
        <v>508</v>
      </c>
      <c r="BH72" s="30">
        <v>0</v>
      </c>
      <c r="BI72" s="30">
        <v>0</v>
      </c>
      <c r="BJ72" s="30">
        <v>170</v>
      </c>
      <c r="BK72" s="30">
        <v>36.252000000000002</v>
      </c>
      <c r="BL72" s="30">
        <v>30</v>
      </c>
      <c r="BM72" s="30">
        <v>927</v>
      </c>
      <c r="BN72" s="30">
        <v>380</v>
      </c>
      <c r="BO72" s="30">
        <v>0</v>
      </c>
      <c r="BP72" s="30">
        <v>283.642547702</v>
      </c>
      <c r="BQ72" s="30">
        <v>0</v>
      </c>
      <c r="BR72" s="30">
        <v>30</v>
      </c>
      <c r="BS72" s="30">
        <v>55.425457339999994</v>
      </c>
      <c r="BT72" s="30">
        <v>0</v>
      </c>
      <c r="BU72" s="30">
        <v>300</v>
      </c>
      <c r="BV72" s="30">
        <v>0</v>
      </c>
      <c r="BW72" s="30">
        <v>2072.8360000000002</v>
      </c>
      <c r="BX72" s="30">
        <v>1950.7491</v>
      </c>
      <c r="BY72" s="30">
        <v>76.5</v>
      </c>
      <c r="BZ72" s="30">
        <v>16634.794653199999</v>
      </c>
      <c r="CA72" s="30">
        <v>2402.2879832600001</v>
      </c>
      <c r="CB72" s="30">
        <v>2617.26430721</v>
      </c>
      <c r="CC72" s="30">
        <v>500</v>
      </c>
      <c r="CD72" s="30">
        <v>2652.0025915900001</v>
      </c>
      <c r="CE72" s="30">
        <v>607.5</v>
      </c>
      <c r="CF72" s="30">
        <v>393.75</v>
      </c>
      <c r="CG72" s="30">
        <v>1694</v>
      </c>
      <c r="CH72" s="30">
        <v>684.73</v>
      </c>
      <c r="CI72" s="30">
        <v>764.6</v>
      </c>
      <c r="CJ72" s="30">
        <v>190</v>
      </c>
      <c r="CK72" s="30">
        <v>737.77</v>
      </c>
    </row>
    <row r="73" spans="1:89" ht="20.100000000000001" customHeight="1">
      <c r="A73" s="96"/>
      <c r="B73" s="97">
        <v>2</v>
      </c>
      <c r="C73" s="102" t="s">
        <v>8</v>
      </c>
      <c r="D73" s="103" t="s">
        <v>131</v>
      </c>
      <c r="E73" s="36">
        <v>0</v>
      </c>
      <c r="F73" s="36">
        <v>0</v>
      </c>
      <c r="G73" s="36">
        <v>0</v>
      </c>
      <c r="H73" s="36">
        <v>0</v>
      </c>
      <c r="I73" s="36">
        <v>0</v>
      </c>
      <c r="J73" s="36">
        <v>0</v>
      </c>
      <c r="K73" s="36">
        <v>0</v>
      </c>
      <c r="L73" s="36">
        <v>0</v>
      </c>
      <c r="M73" s="36">
        <v>0</v>
      </c>
      <c r="N73" s="36">
        <v>0</v>
      </c>
      <c r="O73" s="36">
        <v>0</v>
      </c>
      <c r="P73" s="36">
        <v>0</v>
      </c>
      <c r="Q73" s="36">
        <v>0</v>
      </c>
      <c r="R73" s="36">
        <v>0</v>
      </c>
      <c r="S73" s="36">
        <v>0</v>
      </c>
      <c r="T73" s="36">
        <v>0</v>
      </c>
      <c r="U73" s="36">
        <v>0</v>
      </c>
      <c r="V73" s="36">
        <v>0</v>
      </c>
      <c r="W73" s="36">
        <v>0</v>
      </c>
      <c r="X73" s="36">
        <v>0</v>
      </c>
      <c r="Y73" s="36">
        <v>0</v>
      </c>
      <c r="Z73" s="36">
        <v>0</v>
      </c>
      <c r="AA73" s="36">
        <v>0</v>
      </c>
      <c r="AB73" s="36">
        <v>0</v>
      </c>
      <c r="AC73" s="36">
        <v>0</v>
      </c>
      <c r="AD73" s="36">
        <v>0</v>
      </c>
      <c r="AE73" s="36">
        <v>0</v>
      </c>
      <c r="AF73" s="36">
        <v>0</v>
      </c>
      <c r="AG73" s="36">
        <v>0</v>
      </c>
      <c r="AH73" s="36">
        <v>0</v>
      </c>
      <c r="AI73" s="36">
        <v>0</v>
      </c>
      <c r="AJ73" s="36">
        <v>0</v>
      </c>
      <c r="AK73" s="36">
        <v>0</v>
      </c>
      <c r="AL73" s="36">
        <v>0</v>
      </c>
      <c r="AM73" s="36">
        <v>0</v>
      </c>
      <c r="AN73" s="36">
        <v>0</v>
      </c>
      <c r="AO73" s="36">
        <v>0</v>
      </c>
      <c r="AP73" s="36">
        <v>0</v>
      </c>
      <c r="AQ73" s="36">
        <v>0</v>
      </c>
      <c r="AR73" s="36">
        <v>0</v>
      </c>
      <c r="AS73" s="36">
        <v>0</v>
      </c>
      <c r="AT73" s="36">
        <v>0</v>
      </c>
      <c r="AU73" s="36">
        <v>0</v>
      </c>
      <c r="AV73" s="36">
        <v>0</v>
      </c>
      <c r="AW73" s="36">
        <v>0</v>
      </c>
      <c r="AX73" s="36">
        <v>0</v>
      </c>
      <c r="AY73" s="36">
        <v>0</v>
      </c>
      <c r="AZ73" s="36">
        <v>0</v>
      </c>
      <c r="BA73" s="36">
        <v>0</v>
      </c>
      <c r="BB73" s="36">
        <v>0</v>
      </c>
      <c r="BC73" s="36">
        <v>0</v>
      </c>
      <c r="BD73" s="36">
        <v>0</v>
      </c>
      <c r="BE73" s="36" t="s">
        <v>54</v>
      </c>
      <c r="BF73" s="36">
        <v>0</v>
      </c>
      <c r="BG73" s="36">
        <v>0</v>
      </c>
      <c r="BH73" s="36">
        <v>0</v>
      </c>
      <c r="BI73" s="36">
        <v>0</v>
      </c>
      <c r="BJ73" s="36">
        <v>0</v>
      </c>
      <c r="BK73" s="36">
        <v>0</v>
      </c>
      <c r="BL73" s="36">
        <v>0</v>
      </c>
      <c r="BM73" s="36">
        <v>0</v>
      </c>
      <c r="BN73" s="36">
        <v>0</v>
      </c>
      <c r="BO73" s="36">
        <v>0</v>
      </c>
      <c r="BP73" s="36">
        <v>0</v>
      </c>
      <c r="BQ73" s="36">
        <v>0</v>
      </c>
      <c r="BR73" s="36"/>
      <c r="BS73" s="36"/>
      <c r="BT73" s="36"/>
      <c r="BU73" s="36">
        <v>0</v>
      </c>
      <c r="BV73" s="36">
        <v>0</v>
      </c>
      <c r="BW73" s="36">
        <v>0</v>
      </c>
      <c r="BX73" s="36">
        <v>0</v>
      </c>
      <c r="BY73" s="36">
        <v>0</v>
      </c>
      <c r="BZ73" s="36">
        <v>0</v>
      </c>
      <c r="CA73" s="36">
        <v>0</v>
      </c>
      <c r="CB73" s="36">
        <v>0</v>
      </c>
      <c r="CC73" s="36">
        <v>0</v>
      </c>
      <c r="CD73" s="36">
        <v>0</v>
      </c>
      <c r="CE73" s="36">
        <v>0</v>
      </c>
      <c r="CF73" s="36">
        <v>0</v>
      </c>
      <c r="CG73" s="36">
        <v>0</v>
      </c>
      <c r="CH73" s="36">
        <v>0</v>
      </c>
      <c r="CI73" s="36">
        <v>0</v>
      </c>
      <c r="CJ73" s="36">
        <v>0</v>
      </c>
      <c r="CK73" s="36">
        <v>0</v>
      </c>
    </row>
    <row r="74" spans="1:89" ht="20.100000000000001" customHeight="1">
      <c r="A74" s="96"/>
      <c r="B74" s="97">
        <v>3</v>
      </c>
      <c r="C74" s="102" t="s">
        <v>9</v>
      </c>
      <c r="D74" s="103" t="s">
        <v>132</v>
      </c>
      <c r="E74" s="36">
        <v>0</v>
      </c>
      <c r="F74" s="36">
        <v>0</v>
      </c>
      <c r="G74" s="36">
        <v>0</v>
      </c>
      <c r="H74" s="36">
        <v>0</v>
      </c>
      <c r="I74" s="36">
        <v>0</v>
      </c>
      <c r="J74" s="36">
        <v>0</v>
      </c>
      <c r="K74" s="36">
        <v>0</v>
      </c>
      <c r="L74" s="36">
        <v>0</v>
      </c>
      <c r="M74" s="36">
        <v>0</v>
      </c>
      <c r="N74" s="36">
        <v>0</v>
      </c>
      <c r="O74" s="36">
        <v>0</v>
      </c>
      <c r="P74" s="36">
        <v>0</v>
      </c>
      <c r="Q74" s="36">
        <v>0</v>
      </c>
      <c r="R74" s="36">
        <v>0</v>
      </c>
      <c r="S74" s="36">
        <v>0</v>
      </c>
      <c r="T74" s="36">
        <v>0</v>
      </c>
      <c r="U74" s="36">
        <v>0</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0</v>
      </c>
      <c r="AM74" s="36">
        <v>0</v>
      </c>
      <c r="AN74" s="36">
        <v>0</v>
      </c>
      <c r="AO74" s="36">
        <v>0</v>
      </c>
      <c r="AP74" s="36">
        <v>0</v>
      </c>
      <c r="AQ74" s="36">
        <v>0</v>
      </c>
      <c r="AR74" s="36">
        <v>0</v>
      </c>
      <c r="AS74" s="36">
        <v>0</v>
      </c>
      <c r="AT74" s="36">
        <v>0</v>
      </c>
      <c r="AU74" s="36">
        <v>0</v>
      </c>
      <c r="AV74" s="36">
        <v>0</v>
      </c>
      <c r="AW74" s="36">
        <v>0</v>
      </c>
      <c r="AX74" s="36">
        <v>0</v>
      </c>
      <c r="AY74" s="36">
        <v>0</v>
      </c>
      <c r="AZ74" s="36">
        <v>0</v>
      </c>
      <c r="BA74" s="36">
        <v>0</v>
      </c>
      <c r="BB74" s="36">
        <v>0</v>
      </c>
      <c r="BC74" s="36">
        <v>0</v>
      </c>
      <c r="BD74" s="36">
        <v>0</v>
      </c>
      <c r="BE74" s="36">
        <v>0</v>
      </c>
      <c r="BF74" s="36">
        <v>0</v>
      </c>
      <c r="BG74" s="36">
        <v>0</v>
      </c>
      <c r="BH74" s="36">
        <v>0</v>
      </c>
      <c r="BI74" s="36">
        <v>0</v>
      </c>
      <c r="BJ74" s="36">
        <v>0</v>
      </c>
      <c r="BK74" s="36">
        <v>0</v>
      </c>
      <c r="BL74" s="36">
        <v>0</v>
      </c>
      <c r="BM74" s="36">
        <v>0</v>
      </c>
      <c r="BN74" s="36">
        <v>0</v>
      </c>
      <c r="BO74" s="36">
        <v>0</v>
      </c>
      <c r="BP74" s="36">
        <v>0</v>
      </c>
      <c r="BQ74" s="36">
        <v>0</v>
      </c>
      <c r="BR74" s="36"/>
      <c r="BS74" s="36"/>
      <c r="BT74" s="36"/>
      <c r="BU74" s="36">
        <v>0</v>
      </c>
      <c r="BV74" s="36">
        <v>0</v>
      </c>
      <c r="BW74" s="36">
        <v>0</v>
      </c>
      <c r="BX74" s="36">
        <v>0</v>
      </c>
      <c r="BY74" s="36">
        <v>0</v>
      </c>
      <c r="BZ74" s="36">
        <v>0</v>
      </c>
      <c r="CA74" s="36">
        <v>0</v>
      </c>
      <c r="CB74" s="36">
        <v>0</v>
      </c>
      <c r="CC74" s="36">
        <v>0</v>
      </c>
      <c r="CD74" s="36">
        <v>0</v>
      </c>
      <c r="CE74" s="36">
        <v>0</v>
      </c>
      <c r="CF74" s="36">
        <v>0</v>
      </c>
      <c r="CG74" s="36">
        <v>0</v>
      </c>
      <c r="CH74" s="36">
        <v>0</v>
      </c>
      <c r="CI74" s="36">
        <v>0</v>
      </c>
      <c r="CJ74" s="36">
        <v>0</v>
      </c>
      <c r="CK74" s="36">
        <v>0</v>
      </c>
    </row>
    <row r="75" spans="1:89" ht="20.100000000000001" customHeight="1">
      <c r="A75" s="96"/>
      <c r="B75" s="97">
        <v>4</v>
      </c>
      <c r="C75" s="102" t="s">
        <v>10</v>
      </c>
      <c r="D75" s="103" t="s">
        <v>133</v>
      </c>
      <c r="E75" s="36">
        <v>0</v>
      </c>
      <c r="F75" s="36">
        <v>0</v>
      </c>
      <c r="G75" s="36">
        <v>0</v>
      </c>
      <c r="H75" s="36">
        <v>0</v>
      </c>
      <c r="I75" s="36">
        <v>0</v>
      </c>
      <c r="J75" s="36">
        <v>0</v>
      </c>
      <c r="K75" s="36">
        <v>0</v>
      </c>
      <c r="L75" s="36">
        <v>0</v>
      </c>
      <c r="M75" s="36">
        <v>0</v>
      </c>
      <c r="N75" s="36">
        <v>0</v>
      </c>
      <c r="O75" s="36">
        <v>0</v>
      </c>
      <c r="P75" s="36">
        <v>0</v>
      </c>
      <c r="Q75" s="36">
        <v>0</v>
      </c>
      <c r="R75" s="36">
        <v>0</v>
      </c>
      <c r="S75" s="36">
        <v>0</v>
      </c>
      <c r="T75" s="36">
        <v>0</v>
      </c>
      <c r="U75" s="36">
        <v>0</v>
      </c>
      <c r="V75" s="36">
        <v>0</v>
      </c>
      <c r="W75" s="36">
        <v>0</v>
      </c>
      <c r="X75" s="36">
        <v>0</v>
      </c>
      <c r="Y75" s="36">
        <v>0</v>
      </c>
      <c r="Z75" s="36">
        <v>0</v>
      </c>
      <c r="AA75" s="36">
        <v>0</v>
      </c>
      <c r="AB75" s="36">
        <v>0</v>
      </c>
      <c r="AC75" s="36">
        <v>0</v>
      </c>
      <c r="AD75" s="36">
        <v>0</v>
      </c>
      <c r="AE75" s="36">
        <v>0</v>
      </c>
      <c r="AF75" s="36">
        <v>0</v>
      </c>
      <c r="AG75" s="36">
        <v>0</v>
      </c>
      <c r="AH75" s="36">
        <v>0</v>
      </c>
      <c r="AI75" s="36">
        <v>0</v>
      </c>
      <c r="AJ75" s="36">
        <v>0</v>
      </c>
      <c r="AK75" s="36">
        <v>0</v>
      </c>
      <c r="AL75" s="36">
        <v>0</v>
      </c>
      <c r="AM75" s="36">
        <v>0</v>
      </c>
      <c r="AN75" s="36">
        <v>0</v>
      </c>
      <c r="AO75" s="36">
        <v>0</v>
      </c>
      <c r="AP75" s="36">
        <v>0</v>
      </c>
      <c r="AQ75" s="36">
        <v>0</v>
      </c>
      <c r="AR75" s="36">
        <v>0</v>
      </c>
      <c r="AS75" s="36">
        <v>0</v>
      </c>
      <c r="AT75" s="36">
        <v>0</v>
      </c>
      <c r="AU75" s="36">
        <v>0</v>
      </c>
      <c r="AV75" s="36">
        <v>0</v>
      </c>
      <c r="AW75" s="36">
        <v>0</v>
      </c>
      <c r="AX75" s="36">
        <v>0</v>
      </c>
      <c r="AY75" s="36">
        <v>0</v>
      </c>
      <c r="AZ75" s="36">
        <v>0</v>
      </c>
      <c r="BA75" s="36">
        <v>0</v>
      </c>
      <c r="BB75" s="36">
        <v>0</v>
      </c>
      <c r="BC75" s="36">
        <v>0</v>
      </c>
      <c r="BD75" s="36">
        <v>0</v>
      </c>
      <c r="BE75" s="36">
        <v>0</v>
      </c>
      <c r="BF75" s="36">
        <v>0</v>
      </c>
      <c r="BG75" s="36">
        <v>0</v>
      </c>
      <c r="BH75" s="36">
        <v>0</v>
      </c>
      <c r="BI75" s="36">
        <v>0</v>
      </c>
      <c r="BJ75" s="36">
        <v>0</v>
      </c>
      <c r="BK75" s="36">
        <v>0</v>
      </c>
      <c r="BL75" s="36">
        <v>0</v>
      </c>
      <c r="BM75" s="36">
        <v>0</v>
      </c>
      <c r="BN75" s="36">
        <v>0</v>
      </c>
      <c r="BO75" s="36">
        <v>0</v>
      </c>
      <c r="BP75" s="36">
        <v>0</v>
      </c>
      <c r="BQ75" s="36">
        <v>0</v>
      </c>
      <c r="BR75" s="36"/>
      <c r="BS75" s="36"/>
      <c r="BT75" s="36"/>
      <c r="BU75" s="36">
        <v>0</v>
      </c>
      <c r="BV75" s="36">
        <v>0</v>
      </c>
      <c r="BW75" s="36">
        <v>0</v>
      </c>
      <c r="BX75" s="36">
        <v>0</v>
      </c>
      <c r="BY75" s="36">
        <v>0</v>
      </c>
      <c r="BZ75" s="36">
        <v>0</v>
      </c>
      <c r="CA75" s="36">
        <v>0</v>
      </c>
      <c r="CB75" s="36">
        <v>0</v>
      </c>
      <c r="CC75" s="36">
        <v>0</v>
      </c>
      <c r="CD75" s="36">
        <v>0</v>
      </c>
      <c r="CE75" s="36">
        <v>0</v>
      </c>
      <c r="CF75" s="36">
        <v>0</v>
      </c>
      <c r="CG75" s="36">
        <v>0</v>
      </c>
      <c r="CH75" s="36">
        <v>0</v>
      </c>
      <c r="CI75" s="36">
        <v>0</v>
      </c>
      <c r="CJ75" s="36">
        <v>0</v>
      </c>
      <c r="CK75" s="36">
        <v>0</v>
      </c>
    </row>
    <row r="76" spans="1:89" ht="20.100000000000001" customHeight="1">
      <c r="A76" s="96"/>
      <c r="B76" s="97">
        <v>5</v>
      </c>
      <c r="C76" s="102" t="s">
        <v>11</v>
      </c>
      <c r="D76" s="103" t="s">
        <v>134</v>
      </c>
      <c r="E76" s="36">
        <v>0</v>
      </c>
      <c r="F76" s="36">
        <v>0</v>
      </c>
      <c r="G76" s="36">
        <v>0</v>
      </c>
      <c r="H76" s="36">
        <v>0</v>
      </c>
      <c r="I76" s="36">
        <v>0</v>
      </c>
      <c r="J76" s="36">
        <v>0</v>
      </c>
      <c r="K76" s="36">
        <v>0</v>
      </c>
      <c r="L76" s="36">
        <v>0</v>
      </c>
      <c r="M76" s="36">
        <v>0</v>
      </c>
      <c r="N76" s="36">
        <v>0</v>
      </c>
      <c r="O76" s="36">
        <v>0</v>
      </c>
      <c r="P76" s="36">
        <v>0</v>
      </c>
      <c r="Q76" s="36">
        <v>0</v>
      </c>
      <c r="R76" s="36">
        <v>0</v>
      </c>
      <c r="S76" s="36">
        <v>0</v>
      </c>
      <c r="T76" s="36">
        <v>0</v>
      </c>
      <c r="U76" s="36">
        <v>0</v>
      </c>
      <c r="V76" s="36">
        <v>0</v>
      </c>
      <c r="W76" s="36">
        <v>0</v>
      </c>
      <c r="X76" s="36">
        <v>0</v>
      </c>
      <c r="Y76" s="36">
        <v>0</v>
      </c>
      <c r="Z76" s="36">
        <v>0</v>
      </c>
      <c r="AA76" s="36">
        <v>0</v>
      </c>
      <c r="AB76" s="36">
        <v>0</v>
      </c>
      <c r="AC76" s="36">
        <v>0</v>
      </c>
      <c r="AD76" s="36">
        <v>0</v>
      </c>
      <c r="AE76" s="36">
        <v>0</v>
      </c>
      <c r="AF76" s="36">
        <v>0</v>
      </c>
      <c r="AG76" s="36">
        <v>0</v>
      </c>
      <c r="AH76" s="36">
        <v>0</v>
      </c>
      <c r="AI76" s="36">
        <v>0</v>
      </c>
      <c r="AJ76" s="36">
        <v>0</v>
      </c>
      <c r="AK76" s="36">
        <v>0</v>
      </c>
      <c r="AL76" s="36">
        <v>0</v>
      </c>
      <c r="AM76" s="36">
        <v>0</v>
      </c>
      <c r="AN76" s="36">
        <v>0</v>
      </c>
      <c r="AO76" s="36">
        <v>0</v>
      </c>
      <c r="AP76" s="36">
        <v>0</v>
      </c>
      <c r="AQ76" s="36">
        <v>0</v>
      </c>
      <c r="AR76" s="36">
        <v>0</v>
      </c>
      <c r="AS76" s="36">
        <v>0</v>
      </c>
      <c r="AT76" s="36">
        <v>0</v>
      </c>
      <c r="AU76" s="36">
        <v>0</v>
      </c>
      <c r="AV76" s="36">
        <v>0</v>
      </c>
      <c r="AW76" s="36">
        <v>0</v>
      </c>
      <c r="AX76" s="36">
        <v>0</v>
      </c>
      <c r="AY76" s="36">
        <v>0</v>
      </c>
      <c r="AZ76" s="36">
        <v>0</v>
      </c>
      <c r="BA76" s="36">
        <v>0</v>
      </c>
      <c r="BB76" s="36">
        <v>0</v>
      </c>
      <c r="BC76" s="36">
        <v>0</v>
      </c>
      <c r="BD76" s="36">
        <v>0</v>
      </c>
      <c r="BE76" s="36">
        <v>0</v>
      </c>
      <c r="BF76" s="36">
        <v>0</v>
      </c>
      <c r="BG76" s="36">
        <v>0</v>
      </c>
      <c r="BH76" s="36">
        <v>0</v>
      </c>
      <c r="BI76" s="36">
        <v>0</v>
      </c>
      <c r="BJ76" s="36">
        <v>0</v>
      </c>
      <c r="BK76" s="36">
        <v>0</v>
      </c>
      <c r="BL76" s="36">
        <v>0</v>
      </c>
      <c r="BM76" s="36">
        <v>0</v>
      </c>
      <c r="BN76" s="36">
        <v>0</v>
      </c>
      <c r="BO76" s="36">
        <v>0</v>
      </c>
      <c r="BP76" s="36">
        <v>0</v>
      </c>
      <c r="BQ76" s="36">
        <v>0</v>
      </c>
      <c r="BR76" s="36"/>
      <c r="BS76" s="36"/>
      <c r="BT76" s="36"/>
      <c r="BU76" s="36">
        <v>0</v>
      </c>
      <c r="BV76" s="36">
        <v>0</v>
      </c>
      <c r="BW76" s="36">
        <v>0</v>
      </c>
      <c r="BX76" s="36">
        <v>0</v>
      </c>
      <c r="BY76" s="36">
        <v>0</v>
      </c>
      <c r="BZ76" s="36">
        <v>0</v>
      </c>
      <c r="CA76" s="36">
        <v>0</v>
      </c>
      <c r="CB76" s="36">
        <v>0</v>
      </c>
      <c r="CC76" s="36">
        <v>0</v>
      </c>
      <c r="CD76" s="36">
        <v>0</v>
      </c>
      <c r="CE76" s="36">
        <v>0</v>
      </c>
      <c r="CF76" s="36">
        <v>0</v>
      </c>
      <c r="CG76" s="36">
        <v>0</v>
      </c>
      <c r="CH76" s="36">
        <v>0</v>
      </c>
      <c r="CI76" s="36">
        <v>0</v>
      </c>
      <c r="CJ76" s="36">
        <v>0</v>
      </c>
      <c r="CK76" s="36">
        <v>0</v>
      </c>
    </row>
    <row r="77" spans="1:89" ht="20.25" customHeight="1">
      <c r="A77" s="96"/>
      <c r="B77" s="104"/>
      <c r="C77" s="100" t="s">
        <v>109</v>
      </c>
      <c r="D77" s="101" t="s">
        <v>135</v>
      </c>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v>39263.543164244191</v>
      </c>
      <c r="BR77" s="36">
        <v>44566.226093470555</v>
      </c>
      <c r="BS77" s="36">
        <v>46823.913935714838</v>
      </c>
      <c r="BT77" s="36">
        <v>53153.997095349114</v>
      </c>
      <c r="BU77" s="36">
        <v>0</v>
      </c>
      <c r="BV77" s="36">
        <v>0</v>
      </c>
      <c r="BW77" s="36">
        <v>0</v>
      </c>
      <c r="BX77" s="36">
        <v>0</v>
      </c>
      <c r="BY77" s="36">
        <v>0</v>
      </c>
      <c r="BZ77" s="36">
        <v>0</v>
      </c>
      <c r="CA77" s="36">
        <v>0</v>
      </c>
      <c r="CB77" s="36">
        <v>0</v>
      </c>
      <c r="CC77" s="36">
        <v>0</v>
      </c>
      <c r="CD77" s="36">
        <v>0</v>
      </c>
      <c r="CE77" s="36">
        <v>0</v>
      </c>
      <c r="CF77" s="36">
        <v>0</v>
      </c>
      <c r="CG77" s="36">
        <v>0</v>
      </c>
      <c r="CH77" s="36">
        <v>0</v>
      </c>
      <c r="CI77" s="36">
        <v>0</v>
      </c>
      <c r="CJ77" s="36">
        <v>0</v>
      </c>
      <c r="CK77" s="36">
        <v>0</v>
      </c>
    </row>
    <row r="78" spans="1:89" s="3" customFormat="1" ht="20.100000000000001" customHeight="1">
      <c r="A78" s="92" t="s">
        <v>37</v>
      </c>
      <c r="B78" s="93"/>
      <c r="C78" s="105" t="s">
        <v>24</v>
      </c>
      <c r="D78" s="106" t="s">
        <v>140</v>
      </c>
      <c r="E78" s="32">
        <v>0</v>
      </c>
      <c r="F78" s="32">
        <v>0</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32">
        <v>0</v>
      </c>
      <c r="AG78" s="32">
        <v>0</v>
      </c>
      <c r="AH78" s="32">
        <v>0</v>
      </c>
      <c r="AI78" s="32">
        <v>0</v>
      </c>
      <c r="AJ78" s="32">
        <v>0</v>
      </c>
      <c r="AK78" s="32">
        <v>0</v>
      </c>
      <c r="AL78" s="32">
        <v>0</v>
      </c>
      <c r="AM78" s="32">
        <v>748.92696645570004</v>
      </c>
      <c r="AN78" s="32">
        <v>270.48742565999999</v>
      </c>
      <c r="AO78" s="32">
        <v>67.207608140000005</v>
      </c>
      <c r="AP78" s="32">
        <v>717.18902655999989</v>
      </c>
      <c r="AQ78" s="32">
        <v>1613.8837882300002</v>
      </c>
      <c r="AR78" s="32">
        <v>978.79324907390003</v>
      </c>
      <c r="AS78" s="32">
        <v>2166.7019611200003</v>
      </c>
      <c r="AT78" s="32">
        <v>1803.46070345</v>
      </c>
      <c r="AU78" s="32">
        <v>925.55925020000018</v>
      </c>
      <c r="AV78" s="32">
        <v>534.94059847999995</v>
      </c>
      <c r="AW78" s="32">
        <v>1098.1512494699998</v>
      </c>
      <c r="AX78" s="32">
        <v>1987.4303251399999</v>
      </c>
      <c r="AY78" s="32">
        <v>1177.7481485000001</v>
      </c>
      <c r="AZ78" s="32">
        <v>1233.8135865300001</v>
      </c>
      <c r="BA78" s="32">
        <v>1115.1493063799999</v>
      </c>
      <c r="BB78" s="32">
        <v>499.19693136000001</v>
      </c>
      <c r="BC78" s="32">
        <v>1044.8782609299999</v>
      </c>
      <c r="BD78" s="32">
        <v>823.01272170000004</v>
      </c>
      <c r="BE78" s="32">
        <v>649.79282238999997</v>
      </c>
      <c r="BF78" s="32">
        <v>2305.7622883200002</v>
      </c>
      <c r="BG78" s="32">
        <v>1287.13682954</v>
      </c>
      <c r="BH78" s="32">
        <v>763.15394877000006</v>
      </c>
      <c r="BI78" s="32">
        <v>895.00948065</v>
      </c>
      <c r="BJ78" s="32">
        <v>1088.1399028199999</v>
      </c>
      <c r="BK78" s="32">
        <v>9557.0640863399985</v>
      </c>
      <c r="BL78" s="32">
        <v>5232.8999999999996</v>
      </c>
      <c r="BM78" s="32">
        <v>573.275037</v>
      </c>
      <c r="BN78" s="32">
        <v>691.5</v>
      </c>
      <c r="BO78" s="32">
        <v>5435.8</v>
      </c>
      <c r="BP78" s="32">
        <v>1745.72786993</v>
      </c>
      <c r="BQ78" s="32">
        <v>697.09789999999998</v>
      </c>
      <c r="BR78" s="32">
        <v>506.57</v>
      </c>
      <c r="BS78" s="32">
        <v>1867.8223625200001</v>
      </c>
      <c r="BT78" s="32">
        <v>277.61</v>
      </c>
      <c r="BU78" s="32">
        <v>489.20000000000005</v>
      </c>
      <c r="BV78" s="32">
        <v>1005</v>
      </c>
      <c r="BW78" s="32">
        <v>1274.6500000000001</v>
      </c>
      <c r="BX78" s="32">
        <v>890</v>
      </c>
      <c r="BY78" s="32">
        <v>768</v>
      </c>
      <c r="BZ78" s="32">
        <v>2921.7724149000001</v>
      </c>
      <c r="CA78" s="32">
        <v>4545.0694014700002</v>
      </c>
      <c r="CB78" s="32">
        <v>2615.11392385</v>
      </c>
      <c r="CC78" s="32">
        <v>4286.6553213099996</v>
      </c>
      <c r="CD78" s="32">
        <v>8620.2067148000006</v>
      </c>
      <c r="CE78" s="32">
        <v>18426.512326309999</v>
      </c>
      <c r="CF78" s="32">
        <v>10209.649052029999</v>
      </c>
      <c r="CG78" s="32">
        <v>6815.2262228699992</v>
      </c>
      <c r="CH78" s="32">
        <v>5364.5904709599999</v>
      </c>
      <c r="CI78" s="32">
        <v>3737.1440000000002</v>
      </c>
      <c r="CJ78" s="32">
        <v>843.77227216000006</v>
      </c>
      <c r="CK78" s="32">
        <v>3322.4749999999999</v>
      </c>
    </row>
    <row r="79" spans="1:89" ht="20.100000000000001" customHeight="1">
      <c r="A79" s="96"/>
      <c r="B79" s="97">
        <v>1</v>
      </c>
      <c r="C79" s="98" t="s">
        <v>1</v>
      </c>
      <c r="D79" s="99" t="s">
        <v>127</v>
      </c>
      <c r="E79" s="30">
        <v>0</v>
      </c>
      <c r="F79" s="30">
        <v>0</v>
      </c>
      <c r="G79" s="30">
        <v>0</v>
      </c>
      <c r="H79" s="30">
        <v>0</v>
      </c>
      <c r="I79" s="30">
        <v>0</v>
      </c>
      <c r="J79" s="30">
        <v>0</v>
      </c>
      <c r="K79" s="30">
        <v>0</v>
      </c>
      <c r="L79" s="30">
        <v>0</v>
      </c>
      <c r="M79" s="30">
        <v>0</v>
      </c>
      <c r="N79" s="30">
        <v>0</v>
      </c>
      <c r="O79" s="30">
        <v>0</v>
      </c>
      <c r="P79" s="30">
        <v>0</v>
      </c>
      <c r="Q79" s="30">
        <v>0</v>
      </c>
      <c r="R79" s="30">
        <v>0</v>
      </c>
      <c r="S79" s="30">
        <v>0</v>
      </c>
      <c r="T79" s="30">
        <v>0</v>
      </c>
      <c r="U79" s="30">
        <v>0</v>
      </c>
      <c r="V79" s="30">
        <v>0</v>
      </c>
      <c r="W79" s="30">
        <v>0</v>
      </c>
      <c r="X79" s="30">
        <v>0</v>
      </c>
      <c r="Y79" s="30">
        <v>0</v>
      </c>
      <c r="Z79" s="30">
        <v>0</v>
      </c>
      <c r="AA79" s="30">
        <v>0</v>
      </c>
      <c r="AB79" s="30">
        <v>0</v>
      </c>
      <c r="AC79" s="30">
        <v>0</v>
      </c>
      <c r="AD79" s="30">
        <v>0</v>
      </c>
      <c r="AE79" s="30">
        <v>0</v>
      </c>
      <c r="AF79" s="30">
        <v>0</v>
      </c>
      <c r="AG79" s="30">
        <v>0</v>
      </c>
      <c r="AH79" s="30">
        <v>0</v>
      </c>
      <c r="AI79" s="30">
        <v>0</v>
      </c>
      <c r="AJ79" s="30">
        <v>0</v>
      </c>
      <c r="AK79" s="30">
        <v>0</v>
      </c>
      <c r="AL79" s="30">
        <v>0</v>
      </c>
      <c r="AM79" s="30">
        <v>748.92696645570004</v>
      </c>
      <c r="AN79" s="30">
        <v>270.48742565999999</v>
      </c>
      <c r="AO79" s="30">
        <v>67.207608140000005</v>
      </c>
      <c r="AP79" s="30">
        <v>717.18902655999989</v>
      </c>
      <c r="AQ79" s="30">
        <v>1613.8837882300002</v>
      </c>
      <c r="AR79" s="30">
        <v>978.79324907390003</v>
      </c>
      <c r="AS79" s="30">
        <v>2166.7019611200003</v>
      </c>
      <c r="AT79" s="30">
        <v>1803.46070345</v>
      </c>
      <c r="AU79" s="30">
        <v>925.55925020000018</v>
      </c>
      <c r="AV79" s="30">
        <v>534.94059847999995</v>
      </c>
      <c r="AW79" s="30">
        <v>1098.1512494699998</v>
      </c>
      <c r="AX79" s="30">
        <v>1987.4303251399999</v>
      </c>
      <c r="AY79" s="30">
        <v>1177.7481485000001</v>
      </c>
      <c r="AZ79" s="30">
        <v>1233.8135865300001</v>
      </c>
      <c r="BA79" s="30">
        <v>1115.1493063799999</v>
      </c>
      <c r="BB79" s="30">
        <v>499.19693136000001</v>
      </c>
      <c r="BC79" s="30">
        <v>1044.8782609299999</v>
      </c>
      <c r="BD79" s="30">
        <v>823.01272170000004</v>
      </c>
      <c r="BE79" s="30">
        <v>649.79282238999997</v>
      </c>
      <c r="BF79" s="30">
        <v>2305.7622883200002</v>
      </c>
      <c r="BG79" s="30">
        <v>1287.13682954</v>
      </c>
      <c r="BH79" s="30">
        <v>763.15394877000006</v>
      </c>
      <c r="BI79" s="30">
        <v>895.00948065</v>
      </c>
      <c r="BJ79" s="30">
        <v>1088.1399028199999</v>
      </c>
      <c r="BK79" s="30">
        <v>9557.0640863399985</v>
      </c>
      <c r="BL79" s="30">
        <v>5232.8999999999996</v>
      </c>
      <c r="BM79" s="30">
        <v>573.275037</v>
      </c>
      <c r="BN79" s="30">
        <v>691.5</v>
      </c>
      <c r="BO79" s="30">
        <v>5435.8</v>
      </c>
      <c r="BP79" s="30">
        <v>1745.72786993</v>
      </c>
      <c r="BQ79" s="30">
        <v>697.09789999999998</v>
      </c>
      <c r="BR79" s="30">
        <v>506.57</v>
      </c>
      <c r="BS79" s="30">
        <v>1867.8223625200001</v>
      </c>
      <c r="BT79" s="30">
        <v>277.61</v>
      </c>
      <c r="BU79" s="30">
        <v>489.20000000000005</v>
      </c>
      <c r="BV79" s="30">
        <v>1005</v>
      </c>
      <c r="BW79" s="30">
        <v>1274.6500000000001</v>
      </c>
      <c r="BX79" s="30">
        <v>890</v>
      </c>
      <c r="BY79" s="30">
        <v>768</v>
      </c>
      <c r="BZ79" s="30">
        <v>2921.7724149000001</v>
      </c>
      <c r="CA79" s="30">
        <v>4545.0694014700002</v>
      </c>
      <c r="CB79" s="30">
        <v>2615.11392385</v>
      </c>
      <c r="CC79" s="30">
        <v>4286.6553213099996</v>
      </c>
      <c r="CD79" s="30">
        <v>8620.2067148000006</v>
      </c>
      <c r="CE79" s="30">
        <v>18426.512326309999</v>
      </c>
      <c r="CF79" s="30">
        <v>10209.649052029999</v>
      </c>
      <c r="CG79" s="30">
        <v>6815.2262228699992</v>
      </c>
      <c r="CH79" s="30">
        <v>5364.5904709599999</v>
      </c>
      <c r="CI79" s="30">
        <v>3737.1440000000002</v>
      </c>
      <c r="CJ79" s="30">
        <v>843.77227216000006</v>
      </c>
      <c r="CK79" s="30">
        <v>3322.4749999999999</v>
      </c>
    </row>
    <row r="80" spans="1:89" ht="20.100000000000001" customHeight="1">
      <c r="A80" s="96"/>
      <c r="B80" s="97" t="s">
        <v>2</v>
      </c>
      <c r="C80" s="100" t="s">
        <v>3</v>
      </c>
      <c r="D80" s="101" t="s">
        <v>128</v>
      </c>
      <c r="E80" s="30">
        <v>0</v>
      </c>
      <c r="F80" s="30">
        <v>0</v>
      </c>
      <c r="G80" s="30">
        <v>0</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0</v>
      </c>
      <c r="Z80" s="30">
        <v>0</v>
      </c>
      <c r="AA80" s="30">
        <v>0</v>
      </c>
      <c r="AB80" s="30">
        <v>0</v>
      </c>
      <c r="AC80" s="30">
        <v>0</v>
      </c>
      <c r="AD80" s="30">
        <v>0</v>
      </c>
      <c r="AE80" s="30">
        <v>0</v>
      </c>
      <c r="AF80" s="30">
        <v>0</v>
      </c>
      <c r="AG80" s="30">
        <v>0</v>
      </c>
      <c r="AH80" s="30">
        <v>0</v>
      </c>
      <c r="AI80" s="30">
        <v>0</v>
      </c>
      <c r="AJ80" s="30">
        <v>0</v>
      </c>
      <c r="AK80" s="30">
        <v>0</v>
      </c>
      <c r="AL80" s="30">
        <v>0</v>
      </c>
      <c r="AM80" s="30">
        <v>506.2690037557</v>
      </c>
      <c r="AN80" s="30">
        <v>132.78049251000002</v>
      </c>
      <c r="AO80" s="30">
        <v>48.700838820000001</v>
      </c>
      <c r="AP80" s="30">
        <v>361.53735614999994</v>
      </c>
      <c r="AQ80" s="30">
        <v>1077.70370232</v>
      </c>
      <c r="AR80" s="30">
        <v>468.41866861</v>
      </c>
      <c r="AS80" s="30">
        <v>1272.0925128100002</v>
      </c>
      <c r="AT80" s="30">
        <v>857.41927306000002</v>
      </c>
      <c r="AU80" s="30">
        <v>389.41894502000002</v>
      </c>
      <c r="AV80" s="30">
        <v>71.82036411</v>
      </c>
      <c r="AW80" s="30">
        <v>164.35391609000001</v>
      </c>
      <c r="AX80" s="30">
        <v>1047.123407</v>
      </c>
      <c r="AY80" s="30">
        <v>267.44670868000003</v>
      </c>
      <c r="AZ80" s="30">
        <v>561.59322869999994</v>
      </c>
      <c r="BA80" s="30">
        <v>630.24378463000005</v>
      </c>
      <c r="BB80" s="30">
        <v>127.46333885</v>
      </c>
      <c r="BC80" s="30">
        <v>492.24147858999999</v>
      </c>
      <c r="BD80" s="30">
        <v>213.52063878000001</v>
      </c>
      <c r="BE80" s="30">
        <v>282.37326142000001</v>
      </c>
      <c r="BF80" s="30">
        <v>1309.0803362500001</v>
      </c>
      <c r="BG80" s="30">
        <v>503.19681192000002</v>
      </c>
      <c r="BH80" s="30">
        <v>390.13634100999997</v>
      </c>
      <c r="BI80" s="30">
        <v>48.732470280000001</v>
      </c>
      <c r="BJ80" s="30">
        <v>511.96983388000001</v>
      </c>
      <c r="BK80" s="30">
        <v>4994.2549573200004</v>
      </c>
      <c r="BL80" s="30">
        <v>2540</v>
      </c>
      <c r="BM80" s="30">
        <v>358.04603700000001</v>
      </c>
      <c r="BN80" s="30">
        <v>52</v>
      </c>
      <c r="BO80" s="30">
        <v>141.1</v>
      </c>
      <c r="BP80" s="30">
        <v>1136.9000000000001</v>
      </c>
      <c r="BQ80" s="30">
        <v>378.1</v>
      </c>
      <c r="BR80" s="30">
        <v>318</v>
      </c>
      <c r="BS80" s="30">
        <v>1210</v>
      </c>
      <c r="BT80" s="30">
        <v>226.9</v>
      </c>
      <c r="BU80" s="30">
        <v>69.3</v>
      </c>
      <c r="BV80" s="30">
        <v>925</v>
      </c>
      <c r="BW80" s="30">
        <v>1150</v>
      </c>
      <c r="BX80" s="30">
        <v>439</v>
      </c>
      <c r="BY80" s="30">
        <v>266</v>
      </c>
      <c r="BZ80" s="30">
        <v>746.8066149</v>
      </c>
      <c r="CA80" s="30">
        <v>2684.5694014699998</v>
      </c>
      <c r="CB80" s="30">
        <v>1764.1139228500001</v>
      </c>
      <c r="CC80" s="30">
        <v>3361.1553213100001</v>
      </c>
      <c r="CD80" s="30">
        <v>7401.5067147999998</v>
      </c>
      <c r="CE80" s="30">
        <v>4721.3107596299997</v>
      </c>
      <c r="CF80" s="30">
        <v>8634.7290820300004</v>
      </c>
      <c r="CG80" s="30">
        <v>5621.0762228699996</v>
      </c>
      <c r="CH80" s="30">
        <v>2261.3304709599997</v>
      </c>
      <c r="CI80" s="30">
        <v>2098.1440000000002</v>
      </c>
      <c r="CJ80" s="30">
        <v>405.28227215999999</v>
      </c>
      <c r="CK80" s="30">
        <v>2613.5039999999999</v>
      </c>
    </row>
    <row r="81" spans="1:89" ht="20.100000000000001" customHeight="1">
      <c r="A81" s="96"/>
      <c r="B81" s="97" t="s">
        <v>4</v>
      </c>
      <c r="C81" s="100" t="s">
        <v>5</v>
      </c>
      <c r="D81" s="101" t="s">
        <v>129</v>
      </c>
      <c r="E81" s="30">
        <v>0</v>
      </c>
      <c r="F81" s="30">
        <v>0</v>
      </c>
      <c r="G81" s="30">
        <v>0</v>
      </c>
      <c r="H81" s="30">
        <v>0</v>
      </c>
      <c r="I81" s="30">
        <v>0</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c r="AF81" s="30">
        <v>0</v>
      </c>
      <c r="AG81" s="30">
        <v>0</v>
      </c>
      <c r="AH81" s="30">
        <v>0</v>
      </c>
      <c r="AI81" s="30">
        <v>0</v>
      </c>
      <c r="AJ81" s="30">
        <v>0</v>
      </c>
      <c r="AK81" s="30">
        <v>0</v>
      </c>
      <c r="AL81" s="30">
        <v>0</v>
      </c>
      <c r="AM81" s="30">
        <v>222.72043145000001</v>
      </c>
      <c r="AN81" s="30">
        <v>131.69622373000001</v>
      </c>
      <c r="AO81" s="30">
        <v>18.50676932</v>
      </c>
      <c r="AP81" s="30">
        <v>355.65167041000001</v>
      </c>
      <c r="AQ81" s="30">
        <v>536.18008590999989</v>
      </c>
      <c r="AR81" s="30">
        <v>438.37458046389997</v>
      </c>
      <c r="AS81" s="30">
        <v>894.60944830999983</v>
      </c>
      <c r="AT81" s="30">
        <v>846.89143038999998</v>
      </c>
      <c r="AU81" s="30">
        <v>536.14030518000004</v>
      </c>
      <c r="AV81" s="30">
        <v>438.12023436999993</v>
      </c>
      <c r="AW81" s="30">
        <v>933.79733337999994</v>
      </c>
      <c r="AX81" s="30">
        <v>940.09691813999996</v>
      </c>
      <c r="AY81" s="30">
        <v>815.12643981999997</v>
      </c>
      <c r="AZ81" s="30">
        <v>577.47035783000001</v>
      </c>
      <c r="BA81" s="30">
        <v>481.02052175</v>
      </c>
      <c r="BB81" s="30">
        <v>369.98159250999998</v>
      </c>
      <c r="BC81" s="30">
        <v>552.37678233999986</v>
      </c>
      <c r="BD81" s="30">
        <v>609.49208291999992</v>
      </c>
      <c r="BE81" s="30">
        <v>326.45956096999998</v>
      </c>
      <c r="BF81" s="30">
        <v>996.68195207000008</v>
      </c>
      <c r="BG81" s="30">
        <v>783.94001762000005</v>
      </c>
      <c r="BH81" s="30">
        <v>373.01760776000003</v>
      </c>
      <c r="BI81" s="30">
        <v>846.27701037000008</v>
      </c>
      <c r="BJ81" s="30">
        <v>576.17006894000008</v>
      </c>
      <c r="BK81" s="30">
        <v>3932.80912902</v>
      </c>
      <c r="BL81" s="30">
        <v>882.9</v>
      </c>
      <c r="BM81" s="30">
        <v>215.22900000000001</v>
      </c>
      <c r="BN81" s="30">
        <v>614.5</v>
      </c>
      <c r="BO81" s="30">
        <v>5294.7</v>
      </c>
      <c r="BP81" s="30">
        <v>608.82786993000002</v>
      </c>
      <c r="BQ81" s="30">
        <v>318.99790000000002</v>
      </c>
      <c r="BR81" s="30">
        <v>142</v>
      </c>
      <c r="BS81" s="30">
        <v>657.82236251999996</v>
      </c>
      <c r="BT81" s="30">
        <v>50.71</v>
      </c>
      <c r="BU81" s="30">
        <v>419.9</v>
      </c>
      <c r="BV81" s="30">
        <v>80</v>
      </c>
      <c r="BW81" s="30">
        <v>55.650000000000006</v>
      </c>
      <c r="BX81" s="30">
        <v>402</v>
      </c>
      <c r="BY81" s="30">
        <v>502</v>
      </c>
      <c r="BZ81" s="30">
        <v>2138.9657999999999</v>
      </c>
      <c r="CA81" s="30">
        <v>1791.5</v>
      </c>
      <c r="CB81" s="30">
        <v>750.000001</v>
      </c>
      <c r="CC81" s="30">
        <v>709</v>
      </c>
      <c r="CD81" s="30">
        <v>1071.0999999999999</v>
      </c>
      <c r="CE81" s="30">
        <v>13705.20156668</v>
      </c>
      <c r="CF81" s="30">
        <v>1574.9199700000001</v>
      </c>
      <c r="CG81" s="30">
        <v>1194.1500000000001</v>
      </c>
      <c r="CH81" s="30">
        <v>2953.26</v>
      </c>
      <c r="CI81" s="30">
        <v>1114</v>
      </c>
      <c r="CJ81" s="30">
        <v>255.7</v>
      </c>
      <c r="CK81" s="30">
        <v>708.971</v>
      </c>
    </row>
    <row r="82" spans="1:89" ht="20.100000000000001" customHeight="1">
      <c r="A82" s="96"/>
      <c r="B82" s="97" t="s">
        <v>6</v>
      </c>
      <c r="C82" s="100" t="s">
        <v>7</v>
      </c>
      <c r="D82" s="101" t="s">
        <v>130</v>
      </c>
      <c r="E82" s="30">
        <v>0</v>
      </c>
      <c r="F82" s="30">
        <v>0</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c r="AF82" s="30">
        <v>0</v>
      </c>
      <c r="AG82" s="30">
        <v>0</v>
      </c>
      <c r="AH82" s="30">
        <v>0</v>
      </c>
      <c r="AI82" s="30">
        <v>0</v>
      </c>
      <c r="AJ82" s="30">
        <v>0</v>
      </c>
      <c r="AK82" s="30">
        <v>0</v>
      </c>
      <c r="AL82" s="30">
        <v>0</v>
      </c>
      <c r="AM82" s="30">
        <v>19.937531249999999</v>
      </c>
      <c r="AN82" s="30">
        <v>6.0107094200000004</v>
      </c>
      <c r="AO82" s="30">
        <v>0</v>
      </c>
      <c r="AP82" s="30">
        <v>0</v>
      </c>
      <c r="AQ82" s="30">
        <v>0</v>
      </c>
      <c r="AR82" s="30">
        <v>72</v>
      </c>
      <c r="AS82" s="30">
        <v>0</v>
      </c>
      <c r="AT82" s="30">
        <v>99.15</v>
      </c>
      <c r="AU82" s="30">
        <v>0</v>
      </c>
      <c r="AV82" s="30">
        <v>25</v>
      </c>
      <c r="AW82" s="30">
        <v>0</v>
      </c>
      <c r="AX82" s="30">
        <v>0.21</v>
      </c>
      <c r="AY82" s="30">
        <v>95.174999999999997</v>
      </c>
      <c r="AZ82" s="30">
        <v>94.75</v>
      </c>
      <c r="BA82" s="30">
        <v>3.8849999999999998</v>
      </c>
      <c r="BB82" s="30">
        <v>1.752</v>
      </c>
      <c r="BC82" s="30">
        <v>0.26</v>
      </c>
      <c r="BD82" s="30">
        <v>0</v>
      </c>
      <c r="BE82" s="30">
        <v>40.96</v>
      </c>
      <c r="BF82" s="30">
        <v>0</v>
      </c>
      <c r="BG82" s="30">
        <v>0</v>
      </c>
      <c r="BH82" s="30">
        <v>0</v>
      </c>
      <c r="BI82" s="30">
        <v>0</v>
      </c>
      <c r="BJ82" s="30">
        <v>0</v>
      </c>
      <c r="BK82" s="30">
        <v>630</v>
      </c>
      <c r="BL82" s="30">
        <v>1810</v>
      </c>
      <c r="BM82" s="30">
        <v>0</v>
      </c>
      <c r="BN82" s="30">
        <v>25</v>
      </c>
      <c r="BO82" s="30">
        <v>0</v>
      </c>
      <c r="BP82" s="30">
        <v>0</v>
      </c>
      <c r="BQ82" s="30">
        <v>0</v>
      </c>
      <c r="BR82" s="30">
        <v>46.57</v>
      </c>
      <c r="BS82" s="30">
        <v>0</v>
      </c>
      <c r="BT82" s="30">
        <v>0</v>
      </c>
      <c r="BU82" s="30">
        <v>0</v>
      </c>
      <c r="BV82" s="30">
        <v>0</v>
      </c>
      <c r="BW82" s="30">
        <v>69</v>
      </c>
      <c r="BX82" s="30">
        <v>49</v>
      </c>
      <c r="BY82" s="30">
        <v>0</v>
      </c>
      <c r="BZ82" s="30">
        <v>36</v>
      </c>
      <c r="CA82" s="30">
        <v>69</v>
      </c>
      <c r="CB82" s="30">
        <v>101</v>
      </c>
      <c r="CC82" s="30">
        <v>216.5</v>
      </c>
      <c r="CD82" s="30">
        <v>147.6</v>
      </c>
      <c r="CE82" s="30">
        <v>0</v>
      </c>
      <c r="CF82" s="30">
        <v>0</v>
      </c>
      <c r="CG82" s="30">
        <v>0</v>
      </c>
      <c r="CH82" s="30">
        <v>150</v>
      </c>
      <c r="CI82" s="30">
        <v>525</v>
      </c>
      <c r="CJ82" s="30">
        <v>182.79</v>
      </c>
      <c r="CK82" s="30">
        <v>0</v>
      </c>
    </row>
    <row r="83" spans="1:89" ht="20.100000000000001" customHeight="1">
      <c r="A83" s="96"/>
      <c r="B83" s="97">
        <v>2</v>
      </c>
      <c r="C83" s="102" t="s">
        <v>8</v>
      </c>
      <c r="D83" s="103" t="s">
        <v>131</v>
      </c>
      <c r="E83" s="36">
        <v>0</v>
      </c>
      <c r="F83" s="36">
        <v>0</v>
      </c>
      <c r="G83" s="36">
        <v>0</v>
      </c>
      <c r="H83" s="36">
        <v>0</v>
      </c>
      <c r="I83" s="36">
        <v>0</v>
      </c>
      <c r="J83" s="36">
        <v>0</v>
      </c>
      <c r="K83" s="36">
        <v>0</v>
      </c>
      <c r="L83" s="36">
        <v>0</v>
      </c>
      <c r="M83" s="36">
        <v>0</v>
      </c>
      <c r="N83" s="36">
        <v>0</v>
      </c>
      <c r="O83" s="36">
        <v>0</v>
      </c>
      <c r="P83" s="36">
        <v>0</v>
      </c>
      <c r="Q83" s="36">
        <v>0</v>
      </c>
      <c r="R83" s="36">
        <v>0</v>
      </c>
      <c r="S83" s="36">
        <v>0</v>
      </c>
      <c r="T83" s="36">
        <v>0</v>
      </c>
      <c r="U83" s="36">
        <v>0</v>
      </c>
      <c r="V83" s="36">
        <v>0</v>
      </c>
      <c r="W83" s="36">
        <v>0</v>
      </c>
      <c r="X83" s="36">
        <v>0</v>
      </c>
      <c r="Y83" s="36">
        <v>0</v>
      </c>
      <c r="Z83" s="36">
        <v>0</v>
      </c>
      <c r="AA83" s="36">
        <v>0</v>
      </c>
      <c r="AB83" s="36">
        <v>0</v>
      </c>
      <c r="AC83" s="36">
        <v>0</v>
      </c>
      <c r="AD83" s="36">
        <v>0</v>
      </c>
      <c r="AE83" s="36">
        <v>0</v>
      </c>
      <c r="AF83" s="36">
        <v>0</v>
      </c>
      <c r="AG83" s="36">
        <v>0</v>
      </c>
      <c r="AH83" s="36">
        <v>0</v>
      </c>
      <c r="AI83" s="36">
        <v>0</v>
      </c>
      <c r="AJ83" s="36">
        <v>0</v>
      </c>
      <c r="AK83" s="36">
        <v>0</v>
      </c>
      <c r="AL83" s="36">
        <v>0</v>
      </c>
      <c r="AM83" s="36">
        <v>0</v>
      </c>
      <c r="AN83" s="36">
        <v>0</v>
      </c>
      <c r="AO83" s="36">
        <v>0</v>
      </c>
      <c r="AP83" s="36">
        <v>0</v>
      </c>
      <c r="AQ83" s="36">
        <v>0</v>
      </c>
      <c r="AR83" s="36">
        <v>0</v>
      </c>
      <c r="AS83" s="36">
        <v>0</v>
      </c>
      <c r="AT83" s="36">
        <v>0</v>
      </c>
      <c r="AU83" s="36">
        <v>0</v>
      </c>
      <c r="AV83" s="36">
        <v>0</v>
      </c>
      <c r="AW83" s="36">
        <v>0</v>
      </c>
      <c r="AX83" s="36">
        <v>0</v>
      </c>
      <c r="AY83" s="36">
        <v>0</v>
      </c>
      <c r="AZ83" s="36">
        <v>0</v>
      </c>
      <c r="BA83" s="36">
        <v>0</v>
      </c>
      <c r="BB83" s="36">
        <v>0</v>
      </c>
      <c r="BC83" s="36">
        <v>0</v>
      </c>
      <c r="BD83" s="36">
        <v>0</v>
      </c>
      <c r="BE83" s="36" t="s">
        <v>54</v>
      </c>
      <c r="BF83" s="36">
        <v>0</v>
      </c>
      <c r="BG83" s="36">
        <v>0</v>
      </c>
      <c r="BH83" s="36">
        <v>0</v>
      </c>
      <c r="BI83" s="36">
        <v>0</v>
      </c>
      <c r="BJ83" s="36">
        <v>0</v>
      </c>
      <c r="BK83" s="36">
        <v>0</v>
      </c>
      <c r="BL83" s="36">
        <v>0</v>
      </c>
      <c r="BM83" s="36">
        <v>0</v>
      </c>
      <c r="BN83" s="36">
        <v>0</v>
      </c>
      <c r="BO83" s="36">
        <v>0</v>
      </c>
      <c r="BP83" s="36">
        <v>0</v>
      </c>
      <c r="BQ83" s="36">
        <v>0</v>
      </c>
      <c r="BR83" s="36"/>
      <c r="BS83" s="36"/>
      <c r="BT83" s="36"/>
      <c r="BU83" s="36">
        <v>0</v>
      </c>
      <c r="BV83" s="36">
        <v>0</v>
      </c>
      <c r="BW83" s="36">
        <v>0</v>
      </c>
      <c r="BX83" s="36">
        <v>0</v>
      </c>
      <c r="BY83" s="36">
        <v>0</v>
      </c>
      <c r="BZ83" s="36">
        <v>0</v>
      </c>
      <c r="CA83" s="36">
        <v>0</v>
      </c>
      <c r="CB83" s="36">
        <v>0</v>
      </c>
      <c r="CC83" s="36">
        <v>0</v>
      </c>
      <c r="CD83" s="36">
        <v>0</v>
      </c>
      <c r="CE83" s="36">
        <v>0</v>
      </c>
      <c r="CF83" s="36">
        <v>0</v>
      </c>
      <c r="CG83" s="36">
        <v>0</v>
      </c>
      <c r="CH83" s="36">
        <v>0</v>
      </c>
      <c r="CI83" s="36">
        <v>0</v>
      </c>
      <c r="CJ83" s="36">
        <v>0</v>
      </c>
      <c r="CK83" s="36">
        <v>0</v>
      </c>
    </row>
    <row r="84" spans="1:89" ht="20.100000000000001" customHeight="1">
      <c r="A84" s="96"/>
      <c r="B84" s="97">
        <v>3</v>
      </c>
      <c r="C84" s="102" t="s">
        <v>9</v>
      </c>
      <c r="D84" s="103" t="s">
        <v>132</v>
      </c>
      <c r="E84" s="36">
        <v>0</v>
      </c>
      <c r="F84" s="36">
        <v>0</v>
      </c>
      <c r="G84" s="36">
        <v>0</v>
      </c>
      <c r="H84" s="36">
        <v>0</v>
      </c>
      <c r="I84" s="36">
        <v>0</v>
      </c>
      <c r="J84" s="36">
        <v>0</v>
      </c>
      <c r="K84" s="36">
        <v>0</v>
      </c>
      <c r="L84" s="36">
        <v>0</v>
      </c>
      <c r="M84" s="36">
        <v>0</v>
      </c>
      <c r="N84" s="36">
        <v>0</v>
      </c>
      <c r="O84" s="36">
        <v>0</v>
      </c>
      <c r="P84" s="36">
        <v>0</v>
      </c>
      <c r="Q84" s="36">
        <v>0</v>
      </c>
      <c r="R84" s="36">
        <v>0</v>
      </c>
      <c r="S84" s="36">
        <v>0</v>
      </c>
      <c r="T84" s="36">
        <v>0</v>
      </c>
      <c r="U84" s="36">
        <v>0</v>
      </c>
      <c r="V84" s="36">
        <v>0</v>
      </c>
      <c r="W84" s="36">
        <v>0</v>
      </c>
      <c r="X84" s="36">
        <v>0</v>
      </c>
      <c r="Y84" s="36">
        <v>0</v>
      </c>
      <c r="Z84" s="36">
        <v>0</v>
      </c>
      <c r="AA84" s="36">
        <v>0</v>
      </c>
      <c r="AB84" s="36">
        <v>0</v>
      </c>
      <c r="AC84" s="36">
        <v>0</v>
      </c>
      <c r="AD84" s="36">
        <v>0</v>
      </c>
      <c r="AE84" s="36">
        <v>0</v>
      </c>
      <c r="AF84" s="36">
        <v>0</v>
      </c>
      <c r="AG84" s="36">
        <v>0</v>
      </c>
      <c r="AH84" s="36">
        <v>0</v>
      </c>
      <c r="AI84" s="36">
        <v>0</v>
      </c>
      <c r="AJ84" s="36">
        <v>0</v>
      </c>
      <c r="AK84" s="36">
        <v>0</v>
      </c>
      <c r="AL84" s="36">
        <v>0</v>
      </c>
      <c r="AM84" s="36">
        <v>0</v>
      </c>
      <c r="AN84" s="36">
        <v>0</v>
      </c>
      <c r="AO84" s="36">
        <v>0</v>
      </c>
      <c r="AP84" s="36">
        <v>0</v>
      </c>
      <c r="AQ84" s="36">
        <v>0</v>
      </c>
      <c r="AR84" s="36">
        <v>0</v>
      </c>
      <c r="AS84" s="36">
        <v>0</v>
      </c>
      <c r="AT84" s="36">
        <v>0</v>
      </c>
      <c r="AU84" s="36">
        <v>0</v>
      </c>
      <c r="AV84" s="36">
        <v>0</v>
      </c>
      <c r="AW84" s="36">
        <v>0</v>
      </c>
      <c r="AX84" s="36">
        <v>0</v>
      </c>
      <c r="AY84" s="36">
        <v>0</v>
      </c>
      <c r="AZ84" s="36">
        <v>0</v>
      </c>
      <c r="BA84" s="36">
        <v>0</v>
      </c>
      <c r="BB84" s="36">
        <v>0</v>
      </c>
      <c r="BC84" s="36">
        <v>0</v>
      </c>
      <c r="BD84" s="36">
        <v>0</v>
      </c>
      <c r="BE84" s="36">
        <v>0</v>
      </c>
      <c r="BF84" s="36">
        <v>0</v>
      </c>
      <c r="BG84" s="36">
        <v>0</v>
      </c>
      <c r="BH84" s="36">
        <v>0</v>
      </c>
      <c r="BI84" s="36">
        <v>0</v>
      </c>
      <c r="BJ84" s="36">
        <v>0</v>
      </c>
      <c r="BK84" s="36">
        <v>0</v>
      </c>
      <c r="BL84" s="36">
        <v>0</v>
      </c>
      <c r="BM84" s="36">
        <v>0</v>
      </c>
      <c r="BN84" s="36">
        <v>0</v>
      </c>
      <c r="BO84" s="36">
        <v>0</v>
      </c>
      <c r="BP84" s="36">
        <v>0</v>
      </c>
      <c r="BQ84" s="36">
        <v>0</v>
      </c>
      <c r="BR84" s="36"/>
      <c r="BS84" s="36"/>
      <c r="BT84" s="36"/>
      <c r="BU84" s="36">
        <v>0</v>
      </c>
      <c r="BV84" s="36">
        <v>0</v>
      </c>
      <c r="BW84" s="36">
        <v>0</v>
      </c>
      <c r="BX84" s="36">
        <v>0</v>
      </c>
      <c r="BY84" s="36">
        <v>0</v>
      </c>
      <c r="BZ84" s="36">
        <v>0</v>
      </c>
      <c r="CA84" s="36">
        <v>0</v>
      </c>
      <c r="CB84" s="36">
        <v>0</v>
      </c>
      <c r="CC84" s="36">
        <v>0</v>
      </c>
      <c r="CD84" s="36">
        <v>0</v>
      </c>
      <c r="CE84" s="36">
        <v>0</v>
      </c>
      <c r="CF84" s="36">
        <v>0</v>
      </c>
      <c r="CG84" s="36">
        <v>0</v>
      </c>
      <c r="CH84" s="36">
        <v>0</v>
      </c>
      <c r="CI84" s="36">
        <v>0</v>
      </c>
      <c r="CJ84" s="36">
        <v>0</v>
      </c>
      <c r="CK84" s="36">
        <v>0</v>
      </c>
    </row>
    <row r="85" spans="1:89" ht="20.100000000000001" customHeight="1">
      <c r="A85" s="96"/>
      <c r="B85" s="97">
        <v>4</v>
      </c>
      <c r="C85" s="102" t="s">
        <v>10</v>
      </c>
      <c r="D85" s="103" t="s">
        <v>133</v>
      </c>
      <c r="E85" s="36">
        <v>0</v>
      </c>
      <c r="F85" s="36">
        <v>0</v>
      </c>
      <c r="G85" s="36">
        <v>0</v>
      </c>
      <c r="H85" s="36">
        <v>0</v>
      </c>
      <c r="I85" s="36">
        <v>0</v>
      </c>
      <c r="J85" s="36">
        <v>0</v>
      </c>
      <c r="K85" s="36">
        <v>0</v>
      </c>
      <c r="L85" s="36">
        <v>0</v>
      </c>
      <c r="M85" s="36">
        <v>0</v>
      </c>
      <c r="N85" s="36">
        <v>0</v>
      </c>
      <c r="O85" s="36">
        <v>0</v>
      </c>
      <c r="P85" s="36">
        <v>0</v>
      </c>
      <c r="Q85" s="36">
        <v>0</v>
      </c>
      <c r="R85" s="36">
        <v>0</v>
      </c>
      <c r="S85" s="36">
        <v>0</v>
      </c>
      <c r="T85" s="36">
        <v>0</v>
      </c>
      <c r="U85" s="36">
        <v>0</v>
      </c>
      <c r="V85" s="36">
        <v>0</v>
      </c>
      <c r="W85" s="36">
        <v>0</v>
      </c>
      <c r="X85" s="36">
        <v>0</v>
      </c>
      <c r="Y85" s="36">
        <v>0</v>
      </c>
      <c r="Z85" s="36">
        <v>0</v>
      </c>
      <c r="AA85" s="36">
        <v>0</v>
      </c>
      <c r="AB85" s="36">
        <v>0</v>
      </c>
      <c r="AC85" s="36">
        <v>0</v>
      </c>
      <c r="AD85" s="36">
        <v>0</v>
      </c>
      <c r="AE85" s="36">
        <v>0</v>
      </c>
      <c r="AF85" s="36">
        <v>0</v>
      </c>
      <c r="AG85" s="36">
        <v>0</v>
      </c>
      <c r="AH85" s="36">
        <v>0</v>
      </c>
      <c r="AI85" s="36">
        <v>0</v>
      </c>
      <c r="AJ85" s="36">
        <v>0</v>
      </c>
      <c r="AK85" s="36">
        <v>0</v>
      </c>
      <c r="AL85" s="36">
        <v>0</v>
      </c>
      <c r="AM85" s="36">
        <v>0</v>
      </c>
      <c r="AN85" s="36">
        <v>0</v>
      </c>
      <c r="AO85" s="36">
        <v>0</v>
      </c>
      <c r="AP85" s="36">
        <v>0</v>
      </c>
      <c r="AQ85" s="36">
        <v>0</v>
      </c>
      <c r="AR85" s="36">
        <v>0</v>
      </c>
      <c r="AS85" s="36">
        <v>0</v>
      </c>
      <c r="AT85" s="36">
        <v>0</v>
      </c>
      <c r="AU85" s="36">
        <v>0</v>
      </c>
      <c r="AV85" s="36">
        <v>0</v>
      </c>
      <c r="AW85" s="36">
        <v>0</v>
      </c>
      <c r="AX85" s="36">
        <v>0</v>
      </c>
      <c r="AY85" s="36">
        <v>0</v>
      </c>
      <c r="AZ85" s="36">
        <v>0</v>
      </c>
      <c r="BA85" s="36">
        <v>0</v>
      </c>
      <c r="BB85" s="36">
        <v>0</v>
      </c>
      <c r="BC85" s="36">
        <v>0</v>
      </c>
      <c r="BD85" s="36">
        <v>0</v>
      </c>
      <c r="BE85" s="36">
        <v>0</v>
      </c>
      <c r="BF85" s="36">
        <v>0</v>
      </c>
      <c r="BG85" s="36">
        <v>0</v>
      </c>
      <c r="BH85" s="36">
        <v>0</v>
      </c>
      <c r="BI85" s="36">
        <v>0</v>
      </c>
      <c r="BJ85" s="36">
        <v>0</v>
      </c>
      <c r="BK85" s="36">
        <v>0</v>
      </c>
      <c r="BL85" s="36">
        <v>0</v>
      </c>
      <c r="BM85" s="36">
        <v>0</v>
      </c>
      <c r="BN85" s="36">
        <v>0</v>
      </c>
      <c r="BO85" s="36">
        <v>0</v>
      </c>
      <c r="BP85" s="36">
        <v>0</v>
      </c>
      <c r="BQ85" s="36">
        <v>0</v>
      </c>
      <c r="BR85" s="36"/>
      <c r="BS85" s="36"/>
      <c r="BT85" s="36"/>
      <c r="BU85" s="36">
        <v>0</v>
      </c>
      <c r="BV85" s="36">
        <v>0</v>
      </c>
      <c r="BW85" s="36">
        <v>0</v>
      </c>
      <c r="BX85" s="36">
        <v>0</v>
      </c>
      <c r="BY85" s="36">
        <v>0</v>
      </c>
      <c r="BZ85" s="36">
        <v>0</v>
      </c>
      <c r="CA85" s="36">
        <v>0</v>
      </c>
      <c r="CB85" s="36">
        <v>0</v>
      </c>
      <c r="CC85" s="36">
        <v>0</v>
      </c>
      <c r="CD85" s="36">
        <v>0</v>
      </c>
      <c r="CE85" s="36">
        <v>0</v>
      </c>
      <c r="CF85" s="36">
        <v>0</v>
      </c>
      <c r="CG85" s="36">
        <v>0</v>
      </c>
      <c r="CH85" s="36">
        <v>0</v>
      </c>
      <c r="CI85" s="36">
        <v>0</v>
      </c>
      <c r="CJ85" s="36">
        <v>0</v>
      </c>
      <c r="CK85" s="36">
        <v>0</v>
      </c>
    </row>
    <row r="86" spans="1:89" ht="20.100000000000001" customHeight="1">
      <c r="A86" s="96"/>
      <c r="B86" s="97">
        <v>5</v>
      </c>
      <c r="C86" s="102" t="s">
        <v>11</v>
      </c>
      <c r="D86" s="103" t="s">
        <v>134</v>
      </c>
      <c r="E86" s="36">
        <v>0</v>
      </c>
      <c r="F86" s="36">
        <v>0</v>
      </c>
      <c r="G86" s="36">
        <v>0</v>
      </c>
      <c r="H86" s="36">
        <v>0</v>
      </c>
      <c r="I86" s="36">
        <v>0</v>
      </c>
      <c r="J86" s="36">
        <v>0</v>
      </c>
      <c r="K86" s="36">
        <v>0</v>
      </c>
      <c r="L86" s="36">
        <v>0</v>
      </c>
      <c r="M86" s="36">
        <v>0</v>
      </c>
      <c r="N86" s="36">
        <v>0</v>
      </c>
      <c r="O86" s="36">
        <v>0</v>
      </c>
      <c r="P86" s="36">
        <v>0</v>
      </c>
      <c r="Q86" s="36">
        <v>0</v>
      </c>
      <c r="R86" s="36">
        <v>0</v>
      </c>
      <c r="S86" s="36">
        <v>0</v>
      </c>
      <c r="T86" s="36">
        <v>0</v>
      </c>
      <c r="U86" s="36">
        <v>0</v>
      </c>
      <c r="V86" s="36">
        <v>0</v>
      </c>
      <c r="W86" s="36">
        <v>0</v>
      </c>
      <c r="X86" s="36">
        <v>0</v>
      </c>
      <c r="Y86" s="36">
        <v>0</v>
      </c>
      <c r="Z86" s="36">
        <v>0</v>
      </c>
      <c r="AA86" s="36">
        <v>0</v>
      </c>
      <c r="AB86" s="36">
        <v>0</v>
      </c>
      <c r="AC86" s="36">
        <v>0</v>
      </c>
      <c r="AD86" s="36">
        <v>0</v>
      </c>
      <c r="AE86" s="36">
        <v>0</v>
      </c>
      <c r="AF86" s="36">
        <v>0</v>
      </c>
      <c r="AG86" s="36">
        <v>0</v>
      </c>
      <c r="AH86" s="36">
        <v>0</v>
      </c>
      <c r="AI86" s="36">
        <v>0</v>
      </c>
      <c r="AJ86" s="36">
        <v>0</v>
      </c>
      <c r="AK86" s="36">
        <v>0</v>
      </c>
      <c r="AL86" s="36">
        <v>0</v>
      </c>
      <c r="AM86" s="36">
        <v>0</v>
      </c>
      <c r="AN86" s="36">
        <v>0</v>
      </c>
      <c r="AO86" s="36">
        <v>0</v>
      </c>
      <c r="AP86" s="36">
        <v>0</v>
      </c>
      <c r="AQ86" s="36">
        <v>0</v>
      </c>
      <c r="AR86" s="36">
        <v>0</v>
      </c>
      <c r="AS86" s="36">
        <v>0</v>
      </c>
      <c r="AT86" s="36">
        <v>0</v>
      </c>
      <c r="AU86" s="36">
        <v>0</v>
      </c>
      <c r="AV86" s="36">
        <v>0</v>
      </c>
      <c r="AW86" s="36">
        <v>0</v>
      </c>
      <c r="AX86" s="36">
        <v>0</v>
      </c>
      <c r="AY86" s="36">
        <v>0</v>
      </c>
      <c r="AZ86" s="36">
        <v>0</v>
      </c>
      <c r="BA86" s="36">
        <v>0</v>
      </c>
      <c r="BB86" s="36">
        <v>0</v>
      </c>
      <c r="BC86" s="36">
        <v>0</v>
      </c>
      <c r="BD86" s="36">
        <v>0</v>
      </c>
      <c r="BE86" s="36">
        <v>0</v>
      </c>
      <c r="BF86" s="36">
        <v>0</v>
      </c>
      <c r="BG86" s="36">
        <v>0</v>
      </c>
      <c r="BH86" s="36">
        <v>0</v>
      </c>
      <c r="BI86" s="36">
        <v>0</v>
      </c>
      <c r="BJ86" s="36">
        <v>0</v>
      </c>
      <c r="BK86" s="36">
        <v>0</v>
      </c>
      <c r="BL86" s="36">
        <v>0</v>
      </c>
      <c r="BM86" s="36">
        <v>0</v>
      </c>
      <c r="BN86" s="36">
        <v>0</v>
      </c>
      <c r="BO86" s="36">
        <v>0</v>
      </c>
      <c r="BP86" s="36">
        <v>0</v>
      </c>
      <c r="BQ86" s="36">
        <v>0</v>
      </c>
      <c r="BR86" s="36"/>
      <c r="BS86" s="36"/>
      <c r="BT86" s="36"/>
      <c r="BU86" s="36">
        <v>0</v>
      </c>
      <c r="BV86" s="36">
        <v>0</v>
      </c>
      <c r="BW86" s="36">
        <v>0</v>
      </c>
      <c r="BX86" s="36">
        <v>0</v>
      </c>
      <c r="BY86" s="36">
        <v>0</v>
      </c>
      <c r="BZ86" s="36">
        <v>0</v>
      </c>
      <c r="CA86" s="36">
        <v>0</v>
      </c>
      <c r="CB86" s="36">
        <v>0</v>
      </c>
      <c r="CC86" s="36">
        <v>0</v>
      </c>
      <c r="CD86" s="36">
        <v>0</v>
      </c>
      <c r="CE86" s="36">
        <v>0</v>
      </c>
      <c r="CF86" s="36">
        <v>0</v>
      </c>
      <c r="CG86" s="36">
        <v>0</v>
      </c>
      <c r="CH86" s="36">
        <v>0</v>
      </c>
      <c r="CI86" s="36">
        <v>0</v>
      </c>
      <c r="CJ86" s="36">
        <v>0</v>
      </c>
      <c r="CK86" s="36">
        <v>0</v>
      </c>
    </row>
    <row r="87" spans="1:89" ht="20.25" customHeight="1">
      <c r="A87" s="96"/>
      <c r="B87" s="104"/>
      <c r="C87" s="100" t="s">
        <v>109</v>
      </c>
      <c r="D87" s="101" t="s">
        <v>135</v>
      </c>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v>39263.543164244191</v>
      </c>
      <c r="BR87" s="36">
        <v>44566.226093470555</v>
      </c>
      <c r="BS87" s="36">
        <v>46823.913935714838</v>
      </c>
      <c r="BT87" s="36">
        <v>53153.997095349114</v>
      </c>
      <c r="BU87" s="36">
        <v>0</v>
      </c>
      <c r="BV87" s="36">
        <v>0</v>
      </c>
      <c r="BW87" s="36">
        <v>0</v>
      </c>
      <c r="BX87" s="36">
        <v>0</v>
      </c>
      <c r="BY87" s="36">
        <v>0</v>
      </c>
      <c r="BZ87" s="36">
        <v>0</v>
      </c>
      <c r="CA87" s="36">
        <v>0</v>
      </c>
      <c r="CB87" s="36">
        <v>0</v>
      </c>
      <c r="CC87" s="36">
        <v>0</v>
      </c>
      <c r="CD87" s="36">
        <v>0</v>
      </c>
      <c r="CE87" s="36">
        <v>0</v>
      </c>
      <c r="CF87" s="36">
        <v>0</v>
      </c>
      <c r="CG87" s="36">
        <v>0</v>
      </c>
      <c r="CH87" s="36">
        <v>0</v>
      </c>
      <c r="CI87" s="36">
        <v>0</v>
      </c>
      <c r="CJ87" s="36">
        <v>0</v>
      </c>
      <c r="CK87" s="36">
        <v>0</v>
      </c>
    </row>
    <row r="88" spans="1:89" s="3" customFormat="1" ht="20.100000000000001" customHeight="1">
      <c r="A88" s="92" t="s">
        <v>38</v>
      </c>
      <c r="B88" s="93"/>
      <c r="C88" s="105" t="s">
        <v>12</v>
      </c>
      <c r="D88" s="106" t="s">
        <v>141</v>
      </c>
      <c r="E88" s="32">
        <v>734.38919999999996</v>
      </c>
      <c r="F88" s="32">
        <v>1524.3542</v>
      </c>
      <c r="G88" s="32">
        <v>1023.7016</v>
      </c>
      <c r="H88" s="32">
        <v>1386.99</v>
      </c>
      <c r="I88" s="32">
        <v>1126.907905</v>
      </c>
      <c r="J88" s="32">
        <v>2379.4259999999999</v>
      </c>
      <c r="K88" s="32">
        <v>2018</v>
      </c>
      <c r="L88" s="32">
        <v>3125.8692000000001</v>
      </c>
      <c r="M88" s="32">
        <v>1889.32</v>
      </c>
      <c r="N88" s="32">
        <v>4243.21</v>
      </c>
      <c r="O88" s="32">
        <v>6064.7012999999997</v>
      </c>
      <c r="P88" s="32">
        <v>6712.2250400000003</v>
      </c>
      <c r="Q88" s="32">
        <v>8109.4817000000003</v>
      </c>
      <c r="R88" s="32">
        <v>11278.1489</v>
      </c>
      <c r="S88" s="32">
        <v>10113.9216</v>
      </c>
      <c r="T88" s="32">
        <v>15100.104080000001</v>
      </c>
      <c r="U88" s="32">
        <v>10238.344999999999</v>
      </c>
      <c r="V88" s="32">
        <v>13931.488570999998</v>
      </c>
      <c r="W88" s="32">
        <v>41560.124455999998</v>
      </c>
      <c r="X88" s="32">
        <v>14703.944300000001</v>
      </c>
      <c r="Y88" s="32">
        <v>17947.883180000001</v>
      </c>
      <c r="Z88" s="32">
        <v>28833.074776999998</v>
      </c>
      <c r="AA88" s="32">
        <v>24514.862206089998</v>
      </c>
      <c r="AB88" s="32">
        <v>22211.192521846002</v>
      </c>
      <c r="AC88" s="32">
        <v>17600.348967000002</v>
      </c>
      <c r="AD88" s="32">
        <v>38197.32518</v>
      </c>
      <c r="AE88" s="32">
        <v>37066.986783790002</v>
      </c>
      <c r="AF88" s="32">
        <v>43320.548952796104</v>
      </c>
      <c r="AG88" s="32">
        <v>56464.822151539993</v>
      </c>
      <c r="AH88" s="32">
        <v>124230.80081990999</v>
      </c>
      <c r="AI88" s="32">
        <v>138027.64350259345</v>
      </c>
      <c r="AJ88" s="32">
        <v>154978.256215462</v>
      </c>
      <c r="AK88" s="32">
        <v>120090.383643443</v>
      </c>
      <c r="AL88" s="32">
        <v>105353.40495058392</v>
      </c>
      <c r="AM88" s="32">
        <v>104384.39851252921</v>
      </c>
      <c r="AN88" s="32">
        <v>41831.497963191701</v>
      </c>
      <c r="AO88" s="32">
        <v>43206.748090658904</v>
      </c>
      <c r="AP88" s="32">
        <v>44168.511957842595</v>
      </c>
      <c r="AQ88" s="32">
        <v>35871.898591639103</v>
      </c>
      <c r="AR88" s="32">
        <v>61190.263878756203</v>
      </c>
      <c r="AS88" s="32">
        <v>56306.439391389205</v>
      </c>
      <c r="AT88" s="32">
        <v>89707.816348111402</v>
      </c>
      <c r="AU88" s="32">
        <v>91355.9661663242</v>
      </c>
      <c r="AV88" s="32">
        <v>128781.51131552998</v>
      </c>
      <c r="AW88" s="32">
        <v>102200.63571581</v>
      </c>
      <c r="AX88" s="32">
        <v>213299.87299479899</v>
      </c>
      <c r="AY88" s="32">
        <v>223814.49199379998</v>
      </c>
      <c r="AZ88" s="32">
        <v>154345.67117422601</v>
      </c>
      <c r="BA88" s="32">
        <v>106965.91179794999</v>
      </c>
      <c r="BB88" s="32">
        <v>221629.077225999</v>
      </c>
      <c r="BC88" s="32">
        <v>143722.13390659099</v>
      </c>
      <c r="BD88" s="32">
        <v>163566.40728639299</v>
      </c>
      <c r="BE88" s="32">
        <v>110748.32894446001</v>
      </c>
      <c r="BF88" s="32">
        <v>498019.10326945392</v>
      </c>
      <c r="BG88" s="32">
        <v>460262.14438264759</v>
      </c>
      <c r="BH88" s="32">
        <v>350948.56589632516</v>
      </c>
      <c r="BI88" s="32">
        <v>179804.99228736799</v>
      </c>
      <c r="BJ88" s="32">
        <v>389477.26371471002</v>
      </c>
      <c r="BK88" s="32">
        <v>417956.37000543403</v>
      </c>
      <c r="BL88" s="32">
        <v>306477.31105326</v>
      </c>
      <c r="BM88" s="32">
        <v>93265.506116625998</v>
      </c>
      <c r="BN88" s="32">
        <v>242778.2962072159</v>
      </c>
      <c r="BO88" s="32">
        <v>356970.39095800696</v>
      </c>
      <c r="BP88" s="32">
        <v>192860.87108162401</v>
      </c>
      <c r="BQ88" s="32">
        <v>229615.08181891099</v>
      </c>
      <c r="BR88" s="32">
        <v>135613.11203148798</v>
      </c>
      <c r="BS88" s="32">
        <v>111451.86026292</v>
      </c>
      <c r="BT88" s="32">
        <v>201756.19556366999</v>
      </c>
      <c r="BU88" s="32">
        <v>72067.593292991005</v>
      </c>
      <c r="BV88" s="32">
        <v>129691.222972234</v>
      </c>
      <c r="BW88" s="32">
        <v>136347.38523290498</v>
      </c>
      <c r="BX88" s="32">
        <v>285874.63115866401</v>
      </c>
      <c r="BY88" s="32">
        <v>86165.422365689999</v>
      </c>
      <c r="BZ88" s="32">
        <v>376271.07422322803</v>
      </c>
      <c r="CA88" s="32">
        <v>271116.69008859282</v>
      </c>
      <c r="CB88" s="32">
        <v>345497.92479031003</v>
      </c>
      <c r="CC88" s="32">
        <v>159993.51909463323</v>
      </c>
      <c r="CD88" s="32">
        <v>367487.90776087937</v>
      </c>
      <c r="CE88" s="32">
        <v>375521.35705960001</v>
      </c>
      <c r="CF88" s="32">
        <v>306773.80997422489</v>
      </c>
      <c r="CG88" s="32">
        <v>143692.83042412999</v>
      </c>
      <c r="CH88" s="32">
        <v>346653.68572534999</v>
      </c>
      <c r="CI88" s="32">
        <v>196185.09861734998</v>
      </c>
      <c r="CJ88" s="32">
        <v>206505.60147006001</v>
      </c>
      <c r="CK88" s="32">
        <v>122985.92875600442</v>
      </c>
    </row>
    <row r="89" spans="1:89" ht="20.100000000000001" customHeight="1">
      <c r="A89" s="96"/>
      <c r="B89" s="97">
        <v>1</v>
      </c>
      <c r="C89" s="98" t="s">
        <v>1</v>
      </c>
      <c r="D89" s="99" t="s">
        <v>127</v>
      </c>
      <c r="E89" s="30">
        <v>734.38919999999996</v>
      </c>
      <c r="F89" s="30">
        <v>1524.3542</v>
      </c>
      <c r="G89" s="30">
        <v>1023.7016</v>
      </c>
      <c r="H89" s="30">
        <v>1386.99</v>
      </c>
      <c r="I89" s="30">
        <v>1126.907905</v>
      </c>
      <c r="J89" s="30">
        <v>2379.4259999999999</v>
      </c>
      <c r="K89" s="30">
        <v>2018</v>
      </c>
      <c r="L89" s="30">
        <v>3125.8692000000001</v>
      </c>
      <c r="M89" s="30">
        <v>1889.32</v>
      </c>
      <c r="N89" s="30">
        <v>4243.21</v>
      </c>
      <c r="O89" s="30">
        <v>6064.7012999999997</v>
      </c>
      <c r="P89" s="30">
        <v>6712.2250400000003</v>
      </c>
      <c r="Q89" s="30">
        <v>8109.4817000000003</v>
      </c>
      <c r="R89" s="30">
        <v>11278.1489</v>
      </c>
      <c r="S89" s="30">
        <v>10113.9216</v>
      </c>
      <c r="T89" s="30">
        <v>15100.104080000001</v>
      </c>
      <c r="U89" s="30">
        <v>10238.344999999999</v>
      </c>
      <c r="V89" s="30">
        <v>13931.488570999998</v>
      </c>
      <c r="W89" s="30">
        <v>41560.124455999998</v>
      </c>
      <c r="X89" s="30">
        <v>14703.944300000001</v>
      </c>
      <c r="Y89" s="30">
        <v>17947.883180000001</v>
      </c>
      <c r="Z89" s="30">
        <v>28833.074776999998</v>
      </c>
      <c r="AA89" s="30">
        <v>24514.862206089998</v>
      </c>
      <c r="AB89" s="30">
        <v>22211.192521846002</v>
      </c>
      <c r="AC89" s="30">
        <v>17600.348967000002</v>
      </c>
      <c r="AD89" s="30">
        <v>38197.32518</v>
      </c>
      <c r="AE89" s="30">
        <v>37066.986783790002</v>
      </c>
      <c r="AF89" s="30">
        <v>43320.548952796104</v>
      </c>
      <c r="AG89" s="30">
        <v>56464.822151539993</v>
      </c>
      <c r="AH89" s="30">
        <v>124230.80081990999</v>
      </c>
      <c r="AI89" s="30">
        <v>138027.64350259345</v>
      </c>
      <c r="AJ89" s="30">
        <v>154978.256215462</v>
      </c>
      <c r="AK89" s="30">
        <v>120090.383643443</v>
      </c>
      <c r="AL89" s="30">
        <v>105353.40495058392</v>
      </c>
      <c r="AM89" s="30">
        <v>104384.39851252921</v>
      </c>
      <c r="AN89" s="30">
        <v>41831.497963191701</v>
      </c>
      <c r="AO89" s="30">
        <v>43206.748090658904</v>
      </c>
      <c r="AP89" s="30">
        <v>44168.511957842595</v>
      </c>
      <c r="AQ89" s="30">
        <v>35871.898591639103</v>
      </c>
      <c r="AR89" s="30">
        <v>61190.263878756203</v>
      </c>
      <c r="AS89" s="30">
        <v>56306.439391389205</v>
      </c>
      <c r="AT89" s="30">
        <v>89707.816348111402</v>
      </c>
      <c r="AU89" s="30">
        <v>91355.9661663242</v>
      </c>
      <c r="AV89" s="30">
        <v>128781.51131552998</v>
      </c>
      <c r="AW89" s="30">
        <v>102200.63571581</v>
      </c>
      <c r="AX89" s="30">
        <v>213299.87299479899</v>
      </c>
      <c r="AY89" s="30">
        <v>223814.49199379998</v>
      </c>
      <c r="AZ89" s="30">
        <v>154345.67117422601</v>
      </c>
      <c r="BA89" s="30">
        <v>106965.91179794999</v>
      </c>
      <c r="BB89" s="30">
        <v>221629.077225999</v>
      </c>
      <c r="BC89" s="30">
        <v>143722.13390659099</v>
      </c>
      <c r="BD89" s="30">
        <v>163566.40728639299</v>
      </c>
      <c r="BE89" s="30">
        <v>110748.32894446001</v>
      </c>
      <c r="BF89" s="30">
        <v>498019.10326945392</v>
      </c>
      <c r="BG89" s="30">
        <v>460262.14438264759</v>
      </c>
      <c r="BH89" s="30">
        <v>350948.56589632516</v>
      </c>
      <c r="BI89" s="30">
        <v>179804.99228736799</v>
      </c>
      <c r="BJ89" s="30">
        <v>389477.26371471002</v>
      </c>
      <c r="BK89" s="30">
        <v>417956.37000543403</v>
      </c>
      <c r="BL89" s="30">
        <v>306477.31105326</v>
      </c>
      <c r="BM89" s="30">
        <v>93265.506116625998</v>
      </c>
      <c r="BN89" s="30">
        <v>242778.2962072159</v>
      </c>
      <c r="BO89" s="30">
        <v>356970.39095800696</v>
      </c>
      <c r="BP89" s="30">
        <v>192860.87108162401</v>
      </c>
      <c r="BQ89" s="30">
        <v>229615.08181891099</v>
      </c>
      <c r="BR89" s="30">
        <v>135613.11203148798</v>
      </c>
      <c r="BS89" s="30">
        <v>111451.86026292</v>
      </c>
      <c r="BT89" s="30">
        <v>201756.19556366999</v>
      </c>
      <c r="BU89" s="30">
        <v>72067.593292991005</v>
      </c>
      <c r="BV89" s="30">
        <v>129691.222972234</v>
      </c>
      <c r="BW89" s="30">
        <v>136347.38523290498</v>
      </c>
      <c r="BX89" s="30">
        <v>285874.63115866401</v>
      </c>
      <c r="BY89" s="30">
        <v>86165.422365689999</v>
      </c>
      <c r="BZ89" s="30">
        <v>376271.07422322803</v>
      </c>
      <c r="CA89" s="30">
        <v>271116.69008859282</v>
      </c>
      <c r="CB89" s="30">
        <v>345497.92479031003</v>
      </c>
      <c r="CC89" s="30">
        <v>159993.51909463323</v>
      </c>
      <c r="CD89" s="30">
        <v>367487.90776087937</v>
      </c>
      <c r="CE89" s="30">
        <v>375521.35705960001</v>
      </c>
      <c r="CF89" s="30">
        <v>306773.80997422489</v>
      </c>
      <c r="CG89" s="30">
        <v>143692.83042412999</v>
      </c>
      <c r="CH89" s="30">
        <v>346653.68572534999</v>
      </c>
      <c r="CI89" s="30">
        <v>196185.09861734998</v>
      </c>
      <c r="CJ89" s="30">
        <v>206505.60147006001</v>
      </c>
      <c r="CK89" s="30">
        <v>122985.92875600442</v>
      </c>
    </row>
    <row r="90" spans="1:89" ht="20.100000000000001" customHeight="1">
      <c r="A90" s="96"/>
      <c r="B90" s="97" t="s">
        <v>2</v>
      </c>
      <c r="C90" s="100" t="s">
        <v>3</v>
      </c>
      <c r="D90" s="101" t="s">
        <v>128</v>
      </c>
      <c r="E90" s="30">
        <v>502.09320000000002</v>
      </c>
      <c r="F90" s="30">
        <v>1292.0581999999999</v>
      </c>
      <c r="G90" s="30">
        <v>791.40559999999994</v>
      </c>
      <c r="H90" s="30">
        <v>1086.99</v>
      </c>
      <c r="I90" s="30">
        <v>1126.907905</v>
      </c>
      <c r="J90" s="30">
        <v>2299.4259999999999</v>
      </c>
      <c r="K90" s="30">
        <v>1488</v>
      </c>
      <c r="L90" s="30">
        <v>2750.8692000000001</v>
      </c>
      <c r="M90" s="30">
        <v>1889.32</v>
      </c>
      <c r="N90" s="30">
        <v>4165.93</v>
      </c>
      <c r="O90" s="30">
        <v>5431.7950000000001</v>
      </c>
      <c r="P90" s="30">
        <v>6191.3250399999997</v>
      </c>
      <c r="Q90" s="30">
        <v>8059.4817000000003</v>
      </c>
      <c r="R90" s="30">
        <v>10310.764999999999</v>
      </c>
      <c r="S90" s="30">
        <v>8586.8389999999999</v>
      </c>
      <c r="T90" s="30">
        <v>11844.48497</v>
      </c>
      <c r="U90" s="30">
        <v>8368.2085000000006</v>
      </c>
      <c r="V90" s="30">
        <v>12431.033771</v>
      </c>
      <c r="W90" s="30">
        <v>40483.905656000003</v>
      </c>
      <c r="X90" s="30">
        <v>13568.9763</v>
      </c>
      <c r="Y90" s="30">
        <v>14580.37218</v>
      </c>
      <c r="Z90" s="30">
        <v>20566.423076999999</v>
      </c>
      <c r="AA90" s="30">
        <v>15373.420515999998</v>
      </c>
      <c r="AB90" s="30">
        <v>19260.204821846</v>
      </c>
      <c r="AC90" s="30">
        <v>13567.256367</v>
      </c>
      <c r="AD90" s="30">
        <v>26114.631890000001</v>
      </c>
      <c r="AE90" s="30">
        <v>15791.2898848</v>
      </c>
      <c r="AF90" s="30">
        <v>12352.79353003215</v>
      </c>
      <c r="AG90" s="30">
        <v>27351.006274739997</v>
      </c>
      <c r="AH90" s="30">
        <v>31961.496809999997</v>
      </c>
      <c r="AI90" s="30">
        <v>69485.476202033446</v>
      </c>
      <c r="AJ90" s="30">
        <v>77616.308171647703</v>
      </c>
      <c r="AK90" s="30">
        <v>60467.012694000012</v>
      </c>
      <c r="AL90" s="30">
        <v>32023.465600589923</v>
      </c>
      <c r="AM90" s="30">
        <v>54131.489570615406</v>
      </c>
      <c r="AN90" s="30">
        <v>27166.495901661699</v>
      </c>
      <c r="AO90" s="30">
        <v>31762.274003925904</v>
      </c>
      <c r="AP90" s="30">
        <v>29143.974494842598</v>
      </c>
      <c r="AQ90" s="30">
        <v>14449.946659259402</v>
      </c>
      <c r="AR90" s="30">
        <v>25705.755120676396</v>
      </c>
      <c r="AS90" s="30">
        <v>25111.345987086803</v>
      </c>
      <c r="AT90" s="30">
        <v>16929.283158678398</v>
      </c>
      <c r="AU90" s="30">
        <v>14507.839568739999</v>
      </c>
      <c r="AV90" s="30">
        <v>32514.56624978</v>
      </c>
      <c r="AW90" s="30">
        <v>57461.018741030006</v>
      </c>
      <c r="AX90" s="30">
        <v>70500.191234940998</v>
      </c>
      <c r="AY90" s="30">
        <v>41202.107227979992</v>
      </c>
      <c r="AZ90" s="30">
        <v>40637.105918240006</v>
      </c>
      <c r="BA90" s="30">
        <v>25451.73886981</v>
      </c>
      <c r="BB90" s="30">
        <v>96829.764978480001</v>
      </c>
      <c r="BC90" s="30">
        <v>24956.421653560003</v>
      </c>
      <c r="BD90" s="30">
        <v>51053.250532833998</v>
      </c>
      <c r="BE90" s="30">
        <v>22100.400537660003</v>
      </c>
      <c r="BF90" s="30">
        <v>74129.87313410599</v>
      </c>
      <c r="BG90" s="30">
        <v>109972.55782515401</v>
      </c>
      <c r="BH90" s="30">
        <v>87506.553340735001</v>
      </c>
      <c r="BI90" s="30">
        <v>34569.936134048003</v>
      </c>
      <c r="BJ90" s="30">
        <v>84344.138260619991</v>
      </c>
      <c r="BK90" s="30">
        <v>129299.50114548001</v>
      </c>
      <c r="BL90" s="30">
        <v>137086.7978645</v>
      </c>
      <c r="BM90" s="30">
        <v>26205.410819189998</v>
      </c>
      <c r="BN90" s="30">
        <v>73267.853010111998</v>
      </c>
      <c r="BO90" s="30">
        <v>83401.003705399984</v>
      </c>
      <c r="BP90" s="30">
        <v>61329.608598710001</v>
      </c>
      <c r="BQ90" s="30">
        <v>85675.725412860003</v>
      </c>
      <c r="BR90" s="30">
        <v>37618.382489733005</v>
      </c>
      <c r="BS90" s="30">
        <v>31951.861864409999</v>
      </c>
      <c r="BT90" s="30">
        <v>74804.059385979999</v>
      </c>
      <c r="BU90" s="30">
        <v>18328.022496320998</v>
      </c>
      <c r="BV90" s="30">
        <v>75567.891698914013</v>
      </c>
      <c r="BW90" s="30">
        <v>46425.120509534994</v>
      </c>
      <c r="BX90" s="30">
        <v>70756.994550289994</v>
      </c>
      <c r="BY90" s="30">
        <v>28678.665497050002</v>
      </c>
      <c r="BZ90" s="30">
        <v>141731.13289055799</v>
      </c>
      <c r="CA90" s="30">
        <v>113280.28188465</v>
      </c>
      <c r="CB90" s="30">
        <v>152125.70576052996</v>
      </c>
      <c r="CC90" s="30">
        <v>65261.42017713</v>
      </c>
      <c r="CD90" s="30">
        <v>186883.01406032778</v>
      </c>
      <c r="CE90" s="30">
        <v>155373.48421931002</v>
      </c>
      <c r="CF90" s="30">
        <v>123119.38779804489</v>
      </c>
      <c r="CG90" s="30">
        <v>69538.186170750007</v>
      </c>
      <c r="CH90" s="30">
        <v>136481.88113689999</v>
      </c>
      <c r="CI90" s="30">
        <v>88676.315104180001</v>
      </c>
      <c r="CJ90" s="30">
        <v>65626.028730140009</v>
      </c>
      <c r="CK90" s="30">
        <v>25990.965210084396</v>
      </c>
    </row>
    <row r="91" spans="1:89" ht="20.100000000000001" customHeight="1">
      <c r="A91" s="96"/>
      <c r="B91" s="97" t="s">
        <v>4</v>
      </c>
      <c r="C91" s="100" t="s">
        <v>5</v>
      </c>
      <c r="D91" s="101" t="s">
        <v>129</v>
      </c>
      <c r="E91" s="30">
        <v>232.29599999999999</v>
      </c>
      <c r="F91" s="30">
        <v>232.29599999999999</v>
      </c>
      <c r="G91" s="30">
        <v>232.29599999999999</v>
      </c>
      <c r="H91" s="30">
        <v>300</v>
      </c>
      <c r="I91" s="30">
        <v>0</v>
      </c>
      <c r="J91" s="30">
        <v>80</v>
      </c>
      <c r="K91" s="30">
        <v>530</v>
      </c>
      <c r="L91" s="30">
        <v>100</v>
      </c>
      <c r="M91" s="30">
        <v>0</v>
      </c>
      <c r="N91" s="30">
        <v>77.28</v>
      </c>
      <c r="O91" s="30">
        <v>632.9063000000001</v>
      </c>
      <c r="P91" s="30">
        <v>520.9</v>
      </c>
      <c r="Q91" s="30">
        <v>50</v>
      </c>
      <c r="R91" s="30">
        <v>738.72390000000007</v>
      </c>
      <c r="S91" s="30">
        <v>1400.0826000000002</v>
      </c>
      <c r="T91" s="30">
        <v>2541.6191100000001</v>
      </c>
      <c r="U91" s="30">
        <v>1640.36</v>
      </c>
      <c r="V91" s="30">
        <v>1425.4548</v>
      </c>
      <c r="W91" s="30">
        <v>1076.2188000000001</v>
      </c>
      <c r="X91" s="30">
        <v>1134.9680000000001</v>
      </c>
      <c r="Y91" s="30">
        <v>3367.511</v>
      </c>
      <c r="Z91" s="30">
        <v>8266.6517000000003</v>
      </c>
      <c r="AA91" s="30">
        <v>7128.0137900899999</v>
      </c>
      <c r="AB91" s="30">
        <v>2572.9877000000001</v>
      </c>
      <c r="AC91" s="30">
        <v>3651.4826000000003</v>
      </c>
      <c r="AD91" s="30">
        <v>11515.093289999999</v>
      </c>
      <c r="AE91" s="30">
        <v>21102.796898989996</v>
      </c>
      <c r="AF91" s="30">
        <v>30195.696746555994</v>
      </c>
      <c r="AG91" s="30">
        <v>27622.123876799997</v>
      </c>
      <c r="AH91" s="30">
        <v>81820.825679909991</v>
      </c>
      <c r="AI91" s="30">
        <v>61821.029654039994</v>
      </c>
      <c r="AJ91" s="30">
        <v>71143.704799394211</v>
      </c>
      <c r="AK91" s="30">
        <v>57270.874933372994</v>
      </c>
      <c r="AL91" s="30">
        <v>73203.254450733992</v>
      </c>
      <c r="AM91" s="30">
        <v>49677.252454593799</v>
      </c>
      <c r="AN91" s="30">
        <v>13598.910361530003</v>
      </c>
      <c r="AO91" s="30">
        <v>10610.645744820802</v>
      </c>
      <c r="AP91" s="30">
        <v>13915.131233</v>
      </c>
      <c r="AQ91" s="30">
        <v>19531.299362412297</v>
      </c>
      <c r="AR91" s="30">
        <v>31808.3861148422</v>
      </c>
      <c r="AS91" s="30">
        <v>22034.5729243024</v>
      </c>
      <c r="AT91" s="30">
        <v>60708.867599433004</v>
      </c>
      <c r="AU91" s="30">
        <v>53236.022206118098</v>
      </c>
      <c r="AV91" s="30">
        <v>84601.174595999983</v>
      </c>
      <c r="AW91" s="30">
        <v>41167.148984480002</v>
      </c>
      <c r="AX91" s="30">
        <v>131992.42246185799</v>
      </c>
      <c r="AY91" s="30">
        <v>173201.94325641001</v>
      </c>
      <c r="AZ91" s="30">
        <v>102371.99872798601</v>
      </c>
      <c r="BA91" s="30">
        <v>64124.750688139997</v>
      </c>
      <c r="BB91" s="30">
        <v>111045.63661543901</v>
      </c>
      <c r="BC91" s="30">
        <v>89509.745842030999</v>
      </c>
      <c r="BD91" s="30">
        <v>85554.743815389011</v>
      </c>
      <c r="BE91" s="30">
        <v>70091.673111550001</v>
      </c>
      <c r="BF91" s="30">
        <v>408816.21459734795</v>
      </c>
      <c r="BG91" s="30">
        <v>347720.67205749359</v>
      </c>
      <c r="BH91" s="30">
        <v>254156.37542109014</v>
      </c>
      <c r="BI91" s="30">
        <v>144998.75615331999</v>
      </c>
      <c r="BJ91" s="30">
        <v>302196.32545409002</v>
      </c>
      <c r="BK91" s="30">
        <v>282485.47199446795</v>
      </c>
      <c r="BL91" s="30">
        <v>167323.88344255</v>
      </c>
      <c r="BM91" s="30">
        <v>66325.282799656008</v>
      </c>
      <c r="BN91" s="30">
        <v>164225.7677690039</v>
      </c>
      <c r="BO91" s="30">
        <v>252908.84472021699</v>
      </c>
      <c r="BP91" s="30">
        <v>130291.318529104</v>
      </c>
      <c r="BQ91" s="30">
        <v>143451.54343443099</v>
      </c>
      <c r="BR91" s="30">
        <v>96457.766509754991</v>
      </c>
      <c r="BS91" s="30">
        <v>72681.073598750008</v>
      </c>
      <c r="BT91" s="30">
        <v>125017.69852206999</v>
      </c>
      <c r="BU91" s="30">
        <v>48424.607742</v>
      </c>
      <c r="BV91" s="30">
        <v>43319.547448320001</v>
      </c>
      <c r="BW91" s="30">
        <v>66655.833896419994</v>
      </c>
      <c r="BX91" s="30">
        <v>211279.89492837398</v>
      </c>
      <c r="BY91" s="30">
        <v>49790.351429210001</v>
      </c>
      <c r="BZ91" s="30">
        <v>216653.18771766999</v>
      </c>
      <c r="CA91" s="30">
        <v>145991.58270394281</v>
      </c>
      <c r="CB91" s="30">
        <v>175923.57802978001</v>
      </c>
      <c r="CC91" s="30">
        <v>90191.34627300319</v>
      </c>
      <c r="CD91" s="30">
        <v>161384.30764355161</v>
      </c>
      <c r="CE91" s="30">
        <v>207104.83717628999</v>
      </c>
      <c r="CF91" s="30">
        <v>171209.68296218</v>
      </c>
      <c r="CG91" s="30">
        <v>70492.101253380009</v>
      </c>
      <c r="CH91" s="30">
        <v>187384.77358845001</v>
      </c>
      <c r="CI91" s="30">
        <v>95975.121300169994</v>
      </c>
      <c r="CJ91" s="30">
        <v>134598.81795291998</v>
      </c>
      <c r="CK91" s="30">
        <v>92521.927369769997</v>
      </c>
    </row>
    <row r="92" spans="1:89" ht="20.100000000000001" customHeight="1">
      <c r="A92" s="96"/>
      <c r="B92" s="97" t="s">
        <v>6</v>
      </c>
      <c r="C92" s="100" t="s">
        <v>7</v>
      </c>
      <c r="D92" s="101" t="s">
        <v>130</v>
      </c>
      <c r="E92" s="30">
        <v>0</v>
      </c>
      <c r="F92" s="30">
        <v>0</v>
      </c>
      <c r="G92" s="30">
        <v>0</v>
      </c>
      <c r="H92" s="30">
        <v>0</v>
      </c>
      <c r="I92" s="30">
        <v>0</v>
      </c>
      <c r="J92" s="30">
        <v>0</v>
      </c>
      <c r="K92" s="30">
        <v>0</v>
      </c>
      <c r="L92" s="30">
        <v>275</v>
      </c>
      <c r="M92" s="30">
        <v>0</v>
      </c>
      <c r="N92" s="30">
        <v>0</v>
      </c>
      <c r="O92" s="30">
        <v>0</v>
      </c>
      <c r="P92" s="30">
        <v>0</v>
      </c>
      <c r="Q92" s="30">
        <v>0</v>
      </c>
      <c r="R92" s="30">
        <v>228.66</v>
      </c>
      <c r="S92" s="30">
        <v>127</v>
      </c>
      <c r="T92" s="30">
        <v>714</v>
      </c>
      <c r="U92" s="30">
        <v>229.7765</v>
      </c>
      <c r="V92" s="30">
        <v>75</v>
      </c>
      <c r="W92" s="30">
        <v>0</v>
      </c>
      <c r="X92" s="30">
        <v>0</v>
      </c>
      <c r="Y92" s="30">
        <v>0</v>
      </c>
      <c r="Z92" s="30">
        <v>0</v>
      </c>
      <c r="AA92" s="30">
        <v>2013.4279000000001</v>
      </c>
      <c r="AB92" s="30">
        <v>378</v>
      </c>
      <c r="AC92" s="30">
        <v>381.61</v>
      </c>
      <c r="AD92" s="30">
        <v>567.6</v>
      </c>
      <c r="AE92" s="30">
        <v>172.9</v>
      </c>
      <c r="AF92" s="30">
        <v>772.05867620796062</v>
      </c>
      <c r="AG92" s="30">
        <v>1491.692</v>
      </c>
      <c r="AH92" s="30">
        <v>10448.47833</v>
      </c>
      <c r="AI92" s="30">
        <v>6721.1376465200001</v>
      </c>
      <c r="AJ92" s="30">
        <v>6218.2432444199994</v>
      </c>
      <c r="AK92" s="30">
        <v>2352.4960160699998</v>
      </c>
      <c r="AL92" s="30">
        <v>126.68489925999994</v>
      </c>
      <c r="AM92" s="30">
        <v>575.65648732</v>
      </c>
      <c r="AN92" s="30">
        <v>1066.0916999999999</v>
      </c>
      <c r="AO92" s="30">
        <v>833.82834191220252</v>
      </c>
      <c r="AP92" s="30">
        <v>1109.4062300000001</v>
      </c>
      <c r="AQ92" s="30">
        <v>1890.6525699674016</v>
      </c>
      <c r="AR92" s="30">
        <v>3676.1226432376002</v>
      </c>
      <c r="AS92" s="30">
        <v>9160.520480000001</v>
      </c>
      <c r="AT92" s="30">
        <v>12069.665590000001</v>
      </c>
      <c r="AU92" s="30">
        <v>23612.104391466095</v>
      </c>
      <c r="AV92" s="30">
        <v>11665.770469749998</v>
      </c>
      <c r="AW92" s="30">
        <v>3572.4679902999997</v>
      </c>
      <c r="AX92" s="30">
        <v>10807.259298000001</v>
      </c>
      <c r="AY92" s="30">
        <v>9410.4415094099986</v>
      </c>
      <c r="AZ92" s="30">
        <v>11336.566528000001</v>
      </c>
      <c r="BA92" s="30">
        <v>17389.42224</v>
      </c>
      <c r="BB92" s="30">
        <v>13753.67563208</v>
      </c>
      <c r="BC92" s="30">
        <v>29255.966411000001</v>
      </c>
      <c r="BD92" s="30">
        <v>26958.41293817</v>
      </c>
      <c r="BE92" s="30">
        <v>18556.255295249997</v>
      </c>
      <c r="BF92" s="30">
        <v>15073.015538000001</v>
      </c>
      <c r="BG92" s="30">
        <v>2568.9144999999999</v>
      </c>
      <c r="BH92" s="30">
        <v>9285.6371345000007</v>
      </c>
      <c r="BI92" s="30">
        <v>236.3</v>
      </c>
      <c r="BJ92" s="30">
        <v>2936.8</v>
      </c>
      <c r="BK92" s="30">
        <v>6171.396865486</v>
      </c>
      <c r="BL92" s="30">
        <v>2066.6297462100001</v>
      </c>
      <c r="BM92" s="30">
        <v>734.81249778000006</v>
      </c>
      <c r="BN92" s="30">
        <v>5284.6754281000003</v>
      </c>
      <c r="BO92" s="30">
        <v>20660.542532390002</v>
      </c>
      <c r="BP92" s="30">
        <v>1239.9439538099998</v>
      </c>
      <c r="BQ92" s="30">
        <v>487.81297161999998</v>
      </c>
      <c r="BR92" s="30">
        <v>1536.9630320000001</v>
      </c>
      <c r="BS92" s="30">
        <v>6818.9247997600014</v>
      </c>
      <c r="BT92" s="30">
        <v>1934.43765562</v>
      </c>
      <c r="BU92" s="30">
        <v>5314.9630546699991</v>
      </c>
      <c r="BV92" s="30">
        <v>10803.783825000002</v>
      </c>
      <c r="BW92" s="30">
        <v>23266.43082695</v>
      </c>
      <c r="BX92" s="30">
        <v>3837.7416800000001</v>
      </c>
      <c r="BY92" s="30">
        <v>7696.4054394300001</v>
      </c>
      <c r="BZ92" s="30">
        <v>17886.753615000001</v>
      </c>
      <c r="CA92" s="30">
        <v>11844.825499999999</v>
      </c>
      <c r="CB92" s="30">
        <v>17448.641</v>
      </c>
      <c r="CC92" s="30">
        <v>4540.7526445000003</v>
      </c>
      <c r="CD92" s="30">
        <v>19220.586057</v>
      </c>
      <c r="CE92" s="30">
        <v>13043.035663999999</v>
      </c>
      <c r="CF92" s="30">
        <v>12444.739214000001</v>
      </c>
      <c r="CG92" s="30">
        <v>3662.5429999999997</v>
      </c>
      <c r="CH92" s="30">
        <v>22787.031000000003</v>
      </c>
      <c r="CI92" s="30">
        <v>11533.662213</v>
      </c>
      <c r="CJ92" s="30">
        <v>6280.7547869999999</v>
      </c>
      <c r="CK92" s="30">
        <v>4473.0361761500008</v>
      </c>
    </row>
    <row r="93" spans="1:89" ht="20.100000000000001" customHeight="1">
      <c r="A93" s="96"/>
      <c r="B93" s="97">
        <v>2</v>
      </c>
      <c r="C93" s="102" t="s">
        <v>8</v>
      </c>
      <c r="D93" s="103" t="s">
        <v>131</v>
      </c>
      <c r="E93" s="36">
        <v>0</v>
      </c>
      <c r="F93" s="36">
        <v>0</v>
      </c>
      <c r="G93" s="36">
        <v>0</v>
      </c>
      <c r="H93" s="36">
        <v>0</v>
      </c>
      <c r="I93" s="36">
        <v>0</v>
      </c>
      <c r="J93" s="36">
        <v>0</v>
      </c>
      <c r="K93" s="36">
        <v>0</v>
      </c>
      <c r="L93" s="36">
        <v>0</v>
      </c>
      <c r="M93" s="36">
        <v>0</v>
      </c>
      <c r="N93" s="36">
        <v>0</v>
      </c>
      <c r="O93" s="36">
        <v>0</v>
      </c>
      <c r="P93" s="36">
        <v>0</v>
      </c>
      <c r="Q93" s="36">
        <v>0</v>
      </c>
      <c r="R93" s="36">
        <v>0</v>
      </c>
      <c r="S93" s="36">
        <v>0</v>
      </c>
      <c r="T93" s="36">
        <v>0</v>
      </c>
      <c r="U93" s="36">
        <v>0</v>
      </c>
      <c r="V93" s="36">
        <v>0</v>
      </c>
      <c r="W93" s="36">
        <v>0</v>
      </c>
      <c r="X93" s="36">
        <v>0</v>
      </c>
      <c r="Y93" s="36">
        <v>0</v>
      </c>
      <c r="Z93" s="36">
        <v>0</v>
      </c>
      <c r="AA93" s="36">
        <v>0</v>
      </c>
      <c r="AB93" s="36">
        <v>0</v>
      </c>
      <c r="AC93" s="36">
        <v>0</v>
      </c>
      <c r="AD93" s="36">
        <v>0</v>
      </c>
      <c r="AE93" s="36">
        <v>0</v>
      </c>
      <c r="AF93" s="36">
        <v>0</v>
      </c>
      <c r="AG93" s="36">
        <v>0</v>
      </c>
      <c r="AH93" s="36">
        <v>0</v>
      </c>
      <c r="AI93" s="36">
        <v>0</v>
      </c>
      <c r="AJ93" s="36">
        <v>0</v>
      </c>
      <c r="AK93" s="36">
        <v>0</v>
      </c>
      <c r="AL93" s="36">
        <v>0</v>
      </c>
      <c r="AM93" s="36">
        <v>0</v>
      </c>
      <c r="AN93" s="36">
        <v>0</v>
      </c>
      <c r="AO93" s="36">
        <v>0</v>
      </c>
      <c r="AP93" s="36">
        <v>0</v>
      </c>
      <c r="AQ93" s="36">
        <v>0</v>
      </c>
      <c r="AR93" s="36">
        <v>0</v>
      </c>
      <c r="AS93" s="36">
        <v>0</v>
      </c>
      <c r="AT93" s="36">
        <v>0</v>
      </c>
      <c r="AU93" s="36">
        <v>0</v>
      </c>
      <c r="AV93" s="36">
        <v>0</v>
      </c>
      <c r="AW93" s="36">
        <v>0</v>
      </c>
      <c r="AX93" s="36">
        <v>0</v>
      </c>
      <c r="AY93" s="36">
        <v>0</v>
      </c>
      <c r="AZ93" s="36">
        <v>0</v>
      </c>
      <c r="BA93" s="36">
        <v>0</v>
      </c>
      <c r="BB93" s="36">
        <v>0</v>
      </c>
      <c r="BC93" s="36">
        <v>0</v>
      </c>
      <c r="BD93" s="36">
        <v>0</v>
      </c>
      <c r="BE93" s="36" t="s">
        <v>54</v>
      </c>
      <c r="BF93" s="36">
        <v>0</v>
      </c>
      <c r="BG93" s="36">
        <v>0</v>
      </c>
      <c r="BH93" s="36">
        <v>0</v>
      </c>
      <c r="BI93" s="36">
        <v>0</v>
      </c>
      <c r="BJ93" s="36">
        <v>0</v>
      </c>
      <c r="BK93" s="36">
        <v>0</v>
      </c>
      <c r="BL93" s="36">
        <v>0</v>
      </c>
      <c r="BM93" s="36">
        <v>0</v>
      </c>
      <c r="BN93" s="36">
        <v>0</v>
      </c>
      <c r="BO93" s="36">
        <v>0</v>
      </c>
      <c r="BP93" s="36">
        <v>0</v>
      </c>
      <c r="BQ93" s="36">
        <v>0</v>
      </c>
      <c r="BR93" s="36"/>
      <c r="BS93" s="36"/>
      <c r="BT93" s="36"/>
      <c r="BU93" s="36">
        <v>0</v>
      </c>
      <c r="BV93" s="36">
        <v>0</v>
      </c>
      <c r="BW93" s="36">
        <v>0</v>
      </c>
      <c r="BX93" s="36">
        <v>0</v>
      </c>
      <c r="BY93" s="36">
        <v>0</v>
      </c>
      <c r="BZ93" s="36">
        <v>0</v>
      </c>
      <c r="CA93" s="36">
        <v>0</v>
      </c>
      <c r="CB93" s="36">
        <v>0</v>
      </c>
      <c r="CC93" s="36">
        <v>0</v>
      </c>
      <c r="CD93" s="36">
        <v>0</v>
      </c>
      <c r="CE93" s="36">
        <v>0</v>
      </c>
      <c r="CF93" s="36">
        <v>0</v>
      </c>
      <c r="CG93" s="36">
        <v>0</v>
      </c>
      <c r="CH93" s="36">
        <v>0</v>
      </c>
      <c r="CI93" s="36">
        <v>0</v>
      </c>
      <c r="CJ93" s="36">
        <v>0</v>
      </c>
      <c r="CK93" s="36">
        <v>0</v>
      </c>
    </row>
    <row r="94" spans="1:89" ht="20.100000000000001" customHeight="1">
      <c r="A94" s="96"/>
      <c r="B94" s="97">
        <v>3</v>
      </c>
      <c r="C94" s="102" t="s">
        <v>9</v>
      </c>
      <c r="D94" s="103" t="s">
        <v>132</v>
      </c>
      <c r="E94" s="36">
        <v>0</v>
      </c>
      <c r="F94" s="36">
        <v>0</v>
      </c>
      <c r="G94" s="36">
        <v>0</v>
      </c>
      <c r="H94" s="36">
        <v>0</v>
      </c>
      <c r="I94" s="36">
        <v>0</v>
      </c>
      <c r="J94" s="36">
        <v>0</v>
      </c>
      <c r="K94" s="36">
        <v>0</v>
      </c>
      <c r="L94" s="36">
        <v>0</v>
      </c>
      <c r="M94" s="36">
        <v>0</v>
      </c>
      <c r="N94" s="36">
        <v>0</v>
      </c>
      <c r="O94" s="36">
        <v>0</v>
      </c>
      <c r="P94" s="36">
        <v>0</v>
      </c>
      <c r="Q94" s="36">
        <v>0</v>
      </c>
      <c r="R94" s="36">
        <v>0</v>
      </c>
      <c r="S94" s="36">
        <v>0</v>
      </c>
      <c r="T94" s="36">
        <v>0</v>
      </c>
      <c r="U94" s="36">
        <v>0</v>
      </c>
      <c r="V94" s="36">
        <v>0</v>
      </c>
      <c r="W94" s="36">
        <v>0</v>
      </c>
      <c r="X94" s="36">
        <v>0</v>
      </c>
      <c r="Y94" s="36">
        <v>0</v>
      </c>
      <c r="Z94" s="36">
        <v>0</v>
      </c>
      <c r="AA94" s="36">
        <v>0</v>
      </c>
      <c r="AB94" s="36">
        <v>0</v>
      </c>
      <c r="AC94" s="36">
        <v>0</v>
      </c>
      <c r="AD94" s="36">
        <v>0</v>
      </c>
      <c r="AE94" s="36">
        <v>0</v>
      </c>
      <c r="AF94" s="36">
        <v>0</v>
      </c>
      <c r="AG94" s="36">
        <v>0</v>
      </c>
      <c r="AH94" s="36">
        <v>0</v>
      </c>
      <c r="AI94" s="36">
        <v>0</v>
      </c>
      <c r="AJ94" s="36">
        <v>0</v>
      </c>
      <c r="AK94" s="36">
        <v>0</v>
      </c>
      <c r="AL94" s="36">
        <v>0</v>
      </c>
      <c r="AM94" s="36">
        <v>0</v>
      </c>
      <c r="AN94" s="36">
        <v>0</v>
      </c>
      <c r="AO94" s="36">
        <v>0</v>
      </c>
      <c r="AP94" s="36">
        <v>0</v>
      </c>
      <c r="AQ94" s="36">
        <v>0</v>
      </c>
      <c r="AR94" s="36">
        <v>0</v>
      </c>
      <c r="AS94" s="36">
        <v>0</v>
      </c>
      <c r="AT94" s="36">
        <v>0</v>
      </c>
      <c r="AU94" s="36">
        <v>0</v>
      </c>
      <c r="AV94" s="36">
        <v>0</v>
      </c>
      <c r="AW94" s="36">
        <v>0</v>
      </c>
      <c r="AX94" s="36">
        <v>0</v>
      </c>
      <c r="AY94" s="36">
        <v>0</v>
      </c>
      <c r="AZ94" s="36">
        <v>0</v>
      </c>
      <c r="BA94" s="36">
        <v>0</v>
      </c>
      <c r="BB94" s="36">
        <v>0</v>
      </c>
      <c r="BC94" s="36">
        <v>0</v>
      </c>
      <c r="BD94" s="36">
        <v>0</v>
      </c>
      <c r="BE94" s="36">
        <v>0</v>
      </c>
      <c r="BF94" s="36">
        <v>0</v>
      </c>
      <c r="BG94" s="36">
        <v>0</v>
      </c>
      <c r="BH94" s="36">
        <v>0</v>
      </c>
      <c r="BI94" s="36">
        <v>0</v>
      </c>
      <c r="BJ94" s="36">
        <v>0</v>
      </c>
      <c r="BK94" s="36">
        <v>0</v>
      </c>
      <c r="BL94" s="36">
        <v>0</v>
      </c>
      <c r="BM94" s="36">
        <v>0</v>
      </c>
      <c r="BN94" s="36">
        <v>0</v>
      </c>
      <c r="BO94" s="36">
        <v>0</v>
      </c>
      <c r="BP94" s="36">
        <v>0</v>
      </c>
      <c r="BQ94" s="36">
        <v>0</v>
      </c>
      <c r="BR94" s="36"/>
      <c r="BS94" s="36"/>
      <c r="BT94" s="36"/>
      <c r="BU94" s="36">
        <v>0</v>
      </c>
      <c r="BV94" s="36">
        <v>0</v>
      </c>
      <c r="BW94" s="36">
        <v>0</v>
      </c>
      <c r="BX94" s="36">
        <v>0</v>
      </c>
      <c r="BY94" s="36">
        <v>0</v>
      </c>
      <c r="BZ94" s="36">
        <v>0</v>
      </c>
      <c r="CA94" s="36">
        <v>0</v>
      </c>
      <c r="CB94" s="36">
        <v>0</v>
      </c>
      <c r="CC94" s="36">
        <v>0</v>
      </c>
      <c r="CD94" s="36">
        <v>0</v>
      </c>
      <c r="CE94" s="36">
        <v>0</v>
      </c>
      <c r="CF94" s="36">
        <v>0</v>
      </c>
      <c r="CG94" s="36">
        <v>0</v>
      </c>
      <c r="CH94" s="36">
        <v>0</v>
      </c>
      <c r="CI94" s="36">
        <v>0</v>
      </c>
      <c r="CJ94" s="36">
        <v>0</v>
      </c>
      <c r="CK94" s="36">
        <v>0</v>
      </c>
    </row>
    <row r="95" spans="1:89" ht="20.100000000000001" customHeight="1">
      <c r="A95" s="96"/>
      <c r="B95" s="97">
        <v>4</v>
      </c>
      <c r="C95" s="102" t="s">
        <v>10</v>
      </c>
      <c r="D95" s="103" t="s">
        <v>133</v>
      </c>
      <c r="E95" s="36">
        <v>0</v>
      </c>
      <c r="F95" s="36">
        <v>0</v>
      </c>
      <c r="G95" s="36">
        <v>0</v>
      </c>
      <c r="H95" s="36">
        <v>0</v>
      </c>
      <c r="I95" s="36">
        <v>0</v>
      </c>
      <c r="J95" s="36">
        <v>0</v>
      </c>
      <c r="K95" s="36">
        <v>0</v>
      </c>
      <c r="L95" s="36">
        <v>0</v>
      </c>
      <c r="M95" s="36">
        <v>0</v>
      </c>
      <c r="N95" s="36">
        <v>0</v>
      </c>
      <c r="O95" s="36">
        <v>0</v>
      </c>
      <c r="P95" s="36">
        <v>0</v>
      </c>
      <c r="Q95" s="36">
        <v>0</v>
      </c>
      <c r="R95" s="36">
        <v>0</v>
      </c>
      <c r="S95" s="36">
        <v>0</v>
      </c>
      <c r="T95" s="36">
        <v>0</v>
      </c>
      <c r="U95" s="36">
        <v>0</v>
      </c>
      <c r="V95" s="36">
        <v>0</v>
      </c>
      <c r="W95" s="36">
        <v>0</v>
      </c>
      <c r="X95" s="36">
        <v>0</v>
      </c>
      <c r="Y95" s="36">
        <v>0</v>
      </c>
      <c r="Z95" s="36">
        <v>0</v>
      </c>
      <c r="AA95" s="36">
        <v>0</v>
      </c>
      <c r="AB95" s="36">
        <v>0</v>
      </c>
      <c r="AC95" s="36">
        <v>0</v>
      </c>
      <c r="AD95" s="36">
        <v>0</v>
      </c>
      <c r="AE95" s="36">
        <v>0</v>
      </c>
      <c r="AF95" s="36">
        <v>0</v>
      </c>
      <c r="AG95" s="36">
        <v>0</v>
      </c>
      <c r="AH95" s="36">
        <v>0</v>
      </c>
      <c r="AI95" s="36">
        <v>0</v>
      </c>
      <c r="AJ95" s="36">
        <v>0</v>
      </c>
      <c r="AK95" s="36">
        <v>0</v>
      </c>
      <c r="AL95" s="36">
        <v>0</v>
      </c>
      <c r="AM95" s="36">
        <v>0</v>
      </c>
      <c r="AN95" s="36">
        <v>0</v>
      </c>
      <c r="AO95" s="36">
        <v>0</v>
      </c>
      <c r="AP95" s="36">
        <v>0</v>
      </c>
      <c r="AQ95" s="36">
        <v>0</v>
      </c>
      <c r="AR95" s="36">
        <v>0</v>
      </c>
      <c r="AS95" s="36">
        <v>0</v>
      </c>
      <c r="AT95" s="36">
        <v>0</v>
      </c>
      <c r="AU95" s="36">
        <v>0</v>
      </c>
      <c r="AV95" s="36">
        <v>0</v>
      </c>
      <c r="AW95" s="36">
        <v>0</v>
      </c>
      <c r="AX95" s="36">
        <v>0</v>
      </c>
      <c r="AY95" s="36">
        <v>0</v>
      </c>
      <c r="AZ95" s="36">
        <v>0</v>
      </c>
      <c r="BA95" s="36">
        <v>0</v>
      </c>
      <c r="BB95" s="36">
        <v>0</v>
      </c>
      <c r="BC95" s="36">
        <v>0</v>
      </c>
      <c r="BD95" s="36">
        <v>0</v>
      </c>
      <c r="BE95" s="36">
        <v>0</v>
      </c>
      <c r="BF95" s="36">
        <v>0</v>
      </c>
      <c r="BG95" s="36">
        <v>0</v>
      </c>
      <c r="BH95" s="36">
        <v>0</v>
      </c>
      <c r="BI95" s="36">
        <v>0</v>
      </c>
      <c r="BJ95" s="36">
        <v>0</v>
      </c>
      <c r="BK95" s="36">
        <v>0</v>
      </c>
      <c r="BL95" s="36">
        <v>0</v>
      </c>
      <c r="BM95" s="36">
        <v>0</v>
      </c>
      <c r="BN95" s="36">
        <v>0</v>
      </c>
      <c r="BO95" s="36">
        <v>0</v>
      </c>
      <c r="BP95" s="36">
        <v>0</v>
      </c>
      <c r="BQ95" s="36">
        <v>0</v>
      </c>
      <c r="BR95" s="36"/>
      <c r="BS95" s="36"/>
      <c r="BT95" s="36"/>
      <c r="BU95" s="36">
        <v>0</v>
      </c>
      <c r="BV95" s="36">
        <v>0</v>
      </c>
      <c r="BW95" s="36">
        <v>0</v>
      </c>
      <c r="BX95" s="36">
        <v>0</v>
      </c>
      <c r="BY95" s="36">
        <v>0</v>
      </c>
      <c r="BZ95" s="36">
        <v>0</v>
      </c>
      <c r="CA95" s="36">
        <v>0</v>
      </c>
      <c r="CB95" s="36">
        <v>0</v>
      </c>
      <c r="CC95" s="36">
        <v>0</v>
      </c>
      <c r="CD95" s="36">
        <v>0</v>
      </c>
      <c r="CE95" s="36">
        <v>0</v>
      </c>
      <c r="CF95" s="36">
        <v>0</v>
      </c>
      <c r="CG95" s="36">
        <v>0</v>
      </c>
      <c r="CH95" s="36">
        <v>0</v>
      </c>
      <c r="CI95" s="36">
        <v>0</v>
      </c>
      <c r="CJ95" s="36">
        <v>0</v>
      </c>
      <c r="CK95" s="36">
        <v>0</v>
      </c>
    </row>
    <row r="96" spans="1:89" ht="20.100000000000001" customHeight="1">
      <c r="A96" s="96"/>
      <c r="B96" s="97">
        <v>5</v>
      </c>
      <c r="C96" s="102" t="s">
        <v>11</v>
      </c>
      <c r="D96" s="103" t="s">
        <v>134</v>
      </c>
      <c r="E96" s="36">
        <v>0</v>
      </c>
      <c r="F96" s="36">
        <v>0</v>
      </c>
      <c r="G96" s="36">
        <v>0</v>
      </c>
      <c r="H96" s="36">
        <v>0</v>
      </c>
      <c r="I96" s="36">
        <v>0</v>
      </c>
      <c r="J96" s="36">
        <v>0</v>
      </c>
      <c r="K96" s="36">
        <v>0</v>
      </c>
      <c r="L96" s="36">
        <v>0</v>
      </c>
      <c r="M96" s="36">
        <v>0</v>
      </c>
      <c r="N96" s="36">
        <v>0</v>
      </c>
      <c r="O96" s="36">
        <v>0</v>
      </c>
      <c r="P96" s="36">
        <v>0</v>
      </c>
      <c r="Q96" s="36">
        <v>0</v>
      </c>
      <c r="R96" s="36">
        <v>0</v>
      </c>
      <c r="S96" s="36">
        <v>0</v>
      </c>
      <c r="T96" s="36">
        <v>0</v>
      </c>
      <c r="U96" s="36">
        <v>0</v>
      </c>
      <c r="V96" s="36">
        <v>0</v>
      </c>
      <c r="W96" s="36">
        <v>0</v>
      </c>
      <c r="X96" s="36">
        <v>0</v>
      </c>
      <c r="Y96" s="36">
        <v>0</v>
      </c>
      <c r="Z96" s="36">
        <v>0</v>
      </c>
      <c r="AA96" s="36">
        <v>0</v>
      </c>
      <c r="AB96" s="36">
        <v>0</v>
      </c>
      <c r="AC96" s="36">
        <v>0</v>
      </c>
      <c r="AD96" s="36">
        <v>0</v>
      </c>
      <c r="AE96" s="36">
        <v>0</v>
      </c>
      <c r="AF96" s="36">
        <v>0</v>
      </c>
      <c r="AG96" s="36">
        <v>0</v>
      </c>
      <c r="AH96" s="36">
        <v>0</v>
      </c>
      <c r="AI96" s="36">
        <v>0</v>
      </c>
      <c r="AJ96" s="36">
        <v>0</v>
      </c>
      <c r="AK96" s="36">
        <v>0</v>
      </c>
      <c r="AL96" s="36">
        <v>0</v>
      </c>
      <c r="AM96" s="36">
        <v>0</v>
      </c>
      <c r="AN96" s="36">
        <v>0</v>
      </c>
      <c r="AO96" s="36">
        <v>0</v>
      </c>
      <c r="AP96" s="36">
        <v>0</v>
      </c>
      <c r="AQ96" s="36">
        <v>0</v>
      </c>
      <c r="AR96" s="36">
        <v>0</v>
      </c>
      <c r="AS96" s="36">
        <v>0</v>
      </c>
      <c r="AT96" s="36">
        <v>0</v>
      </c>
      <c r="AU96" s="36">
        <v>0</v>
      </c>
      <c r="AV96" s="36">
        <v>0</v>
      </c>
      <c r="AW96" s="36">
        <v>0</v>
      </c>
      <c r="AX96" s="36">
        <v>0</v>
      </c>
      <c r="AY96" s="36">
        <v>0</v>
      </c>
      <c r="AZ96" s="36">
        <v>0</v>
      </c>
      <c r="BA96" s="36">
        <v>0</v>
      </c>
      <c r="BB96" s="36">
        <v>0</v>
      </c>
      <c r="BC96" s="36">
        <v>0</v>
      </c>
      <c r="BD96" s="36">
        <v>0</v>
      </c>
      <c r="BE96" s="36">
        <v>0</v>
      </c>
      <c r="BF96" s="36">
        <v>0</v>
      </c>
      <c r="BG96" s="36">
        <v>0</v>
      </c>
      <c r="BH96" s="36">
        <v>0</v>
      </c>
      <c r="BI96" s="36">
        <v>0</v>
      </c>
      <c r="BJ96" s="36">
        <v>0</v>
      </c>
      <c r="BK96" s="36">
        <v>0</v>
      </c>
      <c r="BL96" s="36">
        <v>0</v>
      </c>
      <c r="BM96" s="36">
        <v>0</v>
      </c>
      <c r="BN96" s="36">
        <v>0</v>
      </c>
      <c r="BO96" s="36">
        <v>0</v>
      </c>
      <c r="BP96" s="36">
        <v>0</v>
      </c>
      <c r="BQ96" s="36">
        <v>0</v>
      </c>
      <c r="BR96" s="36"/>
      <c r="BS96" s="36"/>
      <c r="BT96" s="36"/>
      <c r="BU96" s="36">
        <v>0</v>
      </c>
      <c r="BV96" s="36">
        <v>0</v>
      </c>
      <c r="BW96" s="36">
        <v>0</v>
      </c>
      <c r="BX96" s="36">
        <v>0</v>
      </c>
      <c r="BY96" s="36">
        <v>0</v>
      </c>
      <c r="BZ96" s="36">
        <v>0</v>
      </c>
      <c r="CA96" s="36">
        <v>0</v>
      </c>
      <c r="CB96" s="36">
        <v>0</v>
      </c>
      <c r="CC96" s="36">
        <v>0</v>
      </c>
      <c r="CD96" s="36">
        <v>0</v>
      </c>
      <c r="CE96" s="36">
        <v>0</v>
      </c>
      <c r="CF96" s="36">
        <v>0</v>
      </c>
      <c r="CG96" s="36">
        <v>0</v>
      </c>
      <c r="CH96" s="36">
        <v>0</v>
      </c>
      <c r="CI96" s="36">
        <v>0</v>
      </c>
      <c r="CJ96" s="36">
        <v>0</v>
      </c>
      <c r="CK96" s="36">
        <v>0</v>
      </c>
    </row>
    <row r="97" spans="1:89" ht="20.25" customHeight="1">
      <c r="A97" s="96"/>
      <c r="B97" s="104"/>
      <c r="C97" s="100" t="s">
        <v>109</v>
      </c>
      <c r="D97" s="101" t="s">
        <v>135</v>
      </c>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v>39263.543164244191</v>
      </c>
      <c r="BR97" s="36">
        <v>44566.226093470555</v>
      </c>
      <c r="BS97" s="36">
        <v>46823.913935714838</v>
      </c>
      <c r="BT97" s="36">
        <v>53153.997095349114</v>
      </c>
      <c r="BU97" s="36">
        <v>0</v>
      </c>
      <c r="BV97" s="36">
        <v>0</v>
      </c>
      <c r="BW97" s="36">
        <v>0</v>
      </c>
      <c r="BX97" s="36">
        <v>0</v>
      </c>
      <c r="BY97" s="36">
        <v>0</v>
      </c>
      <c r="BZ97" s="36">
        <v>0</v>
      </c>
      <c r="CA97" s="36">
        <v>0</v>
      </c>
      <c r="CB97" s="36">
        <v>0</v>
      </c>
      <c r="CC97" s="36">
        <v>0</v>
      </c>
      <c r="CD97" s="36">
        <v>0</v>
      </c>
      <c r="CE97" s="36">
        <v>0</v>
      </c>
      <c r="CF97" s="36">
        <v>0</v>
      </c>
      <c r="CG97" s="36">
        <v>0</v>
      </c>
      <c r="CH97" s="36">
        <v>0</v>
      </c>
      <c r="CI97" s="36">
        <v>0</v>
      </c>
      <c r="CJ97" s="36">
        <v>0</v>
      </c>
      <c r="CK97" s="36">
        <v>0</v>
      </c>
    </row>
    <row r="98" spans="1:89" s="3" customFormat="1" ht="20.100000000000001" customHeight="1">
      <c r="A98" s="92" t="s">
        <v>39</v>
      </c>
      <c r="B98" s="93"/>
      <c r="C98" s="105" t="s">
        <v>25</v>
      </c>
      <c r="D98" s="106" t="s">
        <v>142</v>
      </c>
      <c r="E98" s="32">
        <v>0</v>
      </c>
      <c r="F98" s="32">
        <v>0</v>
      </c>
      <c r="G98" s="32">
        <v>0</v>
      </c>
      <c r="H98" s="32">
        <v>0</v>
      </c>
      <c r="I98" s="32">
        <v>0</v>
      </c>
      <c r="J98" s="32">
        <v>0</v>
      </c>
      <c r="K98" s="32">
        <v>0</v>
      </c>
      <c r="L98" s="32">
        <v>0</v>
      </c>
      <c r="M98" s="32">
        <v>31402.55719</v>
      </c>
      <c r="N98" s="32">
        <v>50169.985322000008</v>
      </c>
      <c r="O98" s="32">
        <v>42465.515118000003</v>
      </c>
      <c r="P98" s="32">
        <v>54711.030960999997</v>
      </c>
      <c r="Q98" s="32">
        <v>63443.339632000003</v>
      </c>
      <c r="R98" s="32">
        <v>73224.313004000011</v>
      </c>
      <c r="S98" s="32">
        <v>72450.245562399999</v>
      </c>
      <c r="T98" s="32">
        <v>98103.132696000001</v>
      </c>
      <c r="U98" s="32">
        <v>94920.331432699997</v>
      </c>
      <c r="V98" s="32">
        <v>110660.93932981999</v>
      </c>
      <c r="W98" s="32">
        <v>84540.006953000004</v>
      </c>
      <c r="X98" s="32">
        <v>119352.35596899998</v>
      </c>
      <c r="Y98" s="32">
        <v>104311.77740300001</v>
      </c>
      <c r="Z98" s="32">
        <v>127020.71688873001</v>
      </c>
      <c r="AA98" s="32">
        <v>154404.31434640998</v>
      </c>
      <c r="AB98" s="32">
        <v>169589.05314786997</v>
      </c>
      <c r="AC98" s="32">
        <v>140621.81331667001</v>
      </c>
      <c r="AD98" s="32">
        <v>180138.21864633998</v>
      </c>
      <c r="AE98" s="32">
        <v>165451.90981086998</v>
      </c>
      <c r="AF98" s="32">
        <v>235465.96686134412</v>
      </c>
      <c r="AG98" s="32">
        <v>226298.03171492997</v>
      </c>
      <c r="AH98" s="32">
        <v>299607.47316365148</v>
      </c>
      <c r="AI98" s="32">
        <v>286778.12426636438</v>
      </c>
      <c r="AJ98" s="32">
        <v>387003.18396047998</v>
      </c>
      <c r="AK98" s="32">
        <v>309160.18828487402</v>
      </c>
      <c r="AL98" s="32">
        <v>326942.98340887006</v>
      </c>
      <c r="AM98" s="32">
        <v>218270.13860308591</v>
      </c>
      <c r="AN98" s="32">
        <v>205060.27327262229</v>
      </c>
      <c r="AO98" s="32">
        <v>127910.70780589771</v>
      </c>
      <c r="AP98" s="32">
        <v>115440.6978118655</v>
      </c>
      <c r="AQ98" s="32">
        <v>179977.81099475038</v>
      </c>
      <c r="AR98" s="32">
        <v>186174.79203061844</v>
      </c>
      <c r="AS98" s="32">
        <v>169803.66887519389</v>
      </c>
      <c r="AT98" s="32">
        <v>248264.6525744182</v>
      </c>
      <c r="AU98" s="32">
        <v>217528.56336863618</v>
      </c>
      <c r="AV98" s="32">
        <v>280360.54036884842</v>
      </c>
      <c r="AW98" s="32">
        <v>258240.60059828748</v>
      </c>
      <c r="AX98" s="32">
        <v>511855.99705803907</v>
      </c>
      <c r="AY98" s="32">
        <v>344214.89411368564</v>
      </c>
      <c r="AZ98" s="32">
        <v>406608.18880792998</v>
      </c>
      <c r="BA98" s="32">
        <v>337725.55351257895</v>
      </c>
      <c r="BB98" s="32">
        <v>440467.19701123016</v>
      </c>
      <c r="BC98" s="32">
        <v>392839.58902909595</v>
      </c>
      <c r="BD98" s="32">
        <v>526240.80686525814</v>
      </c>
      <c r="BE98" s="32">
        <v>399147.26301795087</v>
      </c>
      <c r="BF98" s="32">
        <v>803160.40129865287</v>
      </c>
      <c r="BG98" s="32">
        <v>556677.35251853103</v>
      </c>
      <c r="BH98" s="32">
        <v>639140.33056204079</v>
      </c>
      <c r="BI98" s="32">
        <v>482680.15654426656</v>
      </c>
      <c r="BJ98" s="32">
        <v>740391.64884492988</v>
      </c>
      <c r="BK98" s="32">
        <v>460989.78718940431</v>
      </c>
      <c r="BL98" s="32">
        <v>600925.42454624211</v>
      </c>
      <c r="BM98" s="32">
        <v>469126.84970389795</v>
      </c>
      <c r="BN98" s="32">
        <v>472062.36421690055</v>
      </c>
      <c r="BO98" s="32">
        <v>453915.03217622201</v>
      </c>
      <c r="BP98" s="32">
        <v>533476.85294024006</v>
      </c>
      <c r="BQ98" s="32">
        <v>384270.83768810297</v>
      </c>
      <c r="BR98" s="32">
        <v>735603.13427414163</v>
      </c>
      <c r="BS98" s="32">
        <v>472756.875015517</v>
      </c>
      <c r="BT98" s="32">
        <v>580397.94428004196</v>
      </c>
      <c r="BU98" s="32">
        <v>653542.25695497845</v>
      </c>
      <c r="BV98" s="32">
        <v>746393.63956372277</v>
      </c>
      <c r="BW98" s="32">
        <v>839599.37626650441</v>
      </c>
      <c r="BX98" s="32">
        <v>994675.81064614095</v>
      </c>
      <c r="BY98" s="32">
        <v>1012913.2880992386</v>
      </c>
      <c r="BZ98" s="32">
        <v>1475089.9510317752</v>
      </c>
      <c r="CA98" s="32">
        <v>1275276.7932366165</v>
      </c>
      <c r="CB98" s="32">
        <v>1579598.5863336655</v>
      </c>
      <c r="CC98" s="32">
        <v>1251530.9827446523</v>
      </c>
      <c r="CD98" s="32">
        <v>1766782.3638611445</v>
      </c>
      <c r="CE98" s="32">
        <v>1537375.6072599476</v>
      </c>
      <c r="CF98" s="32">
        <v>1656494.8267646679</v>
      </c>
      <c r="CG98" s="32">
        <v>1334023.9243238736</v>
      </c>
      <c r="CH98" s="32">
        <v>1560694.3954978513</v>
      </c>
      <c r="CI98" s="32">
        <v>1335348.4634438606</v>
      </c>
      <c r="CJ98" s="32">
        <v>1508356.8989589177</v>
      </c>
      <c r="CK98" s="32">
        <v>1698653.8827130173</v>
      </c>
    </row>
    <row r="99" spans="1:89" ht="20.100000000000001" customHeight="1">
      <c r="A99" s="96"/>
      <c r="B99" s="97">
        <v>1</v>
      </c>
      <c r="C99" s="98" t="s">
        <v>1</v>
      </c>
      <c r="D99" s="99" t="s">
        <v>127</v>
      </c>
      <c r="E99" s="30">
        <v>0</v>
      </c>
      <c r="F99" s="30">
        <v>0</v>
      </c>
      <c r="G99" s="30">
        <v>0</v>
      </c>
      <c r="H99" s="30">
        <v>0</v>
      </c>
      <c r="I99" s="30">
        <v>0</v>
      </c>
      <c r="J99" s="30">
        <v>0</v>
      </c>
      <c r="K99" s="30">
        <v>0</v>
      </c>
      <c r="L99" s="30">
        <v>0</v>
      </c>
      <c r="M99" s="30">
        <v>31402.55719</v>
      </c>
      <c r="N99" s="30">
        <v>50169.985322000008</v>
      </c>
      <c r="O99" s="30">
        <v>42465.515118000003</v>
      </c>
      <c r="P99" s="30">
        <v>54711.030960999997</v>
      </c>
      <c r="Q99" s="30">
        <v>63443.339632000003</v>
      </c>
      <c r="R99" s="30">
        <v>73224.313004000011</v>
      </c>
      <c r="S99" s="30">
        <v>72450.245562399999</v>
      </c>
      <c r="T99" s="30">
        <v>98103.132696000001</v>
      </c>
      <c r="U99" s="30">
        <v>94920.331432699997</v>
      </c>
      <c r="V99" s="30">
        <v>110660.93932981999</v>
      </c>
      <c r="W99" s="30">
        <v>84540.006953000004</v>
      </c>
      <c r="X99" s="30">
        <v>119352.35596899998</v>
      </c>
      <c r="Y99" s="30">
        <v>104311.77740300001</v>
      </c>
      <c r="Z99" s="30">
        <v>127020.71688873001</v>
      </c>
      <c r="AA99" s="30">
        <v>154404.31434640998</v>
      </c>
      <c r="AB99" s="30">
        <v>169589.05314786997</v>
      </c>
      <c r="AC99" s="30">
        <v>140621.81331667001</v>
      </c>
      <c r="AD99" s="30">
        <v>180138.21864633998</v>
      </c>
      <c r="AE99" s="30">
        <v>165451.90981086998</v>
      </c>
      <c r="AF99" s="30">
        <v>235465.96686134412</v>
      </c>
      <c r="AG99" s="30">
        <v>226298.03171492997</v>
      </c>
      <c r="AH99" s="30">
        <v>299607.47316365148</v>
      </c>
      <c r="AI99" s="30">
        <v>286778.12426636438</v>
      </c>
      <c r="AJ99" s="30">
        <v>387003.18396047998</v>
      </c>
      <c r="AK99" s="30">
        <v>309160.18828487402</v>
      </c>
      <c r="AL99" s="30">
        <v>326942.98340887006</v>
      </c>
      <c r="AM99" s="30">
        <v>218270.13860308591</v>
      </c>
      <c r="AN99" s="30">
        <v>205060.27327262229</v>
      </c>
      <c r="AO99" s="30">
        <v>127910.70780589771</v>
      </c>
      <c r="AP99" s="30">
        <v>115440.6978118655</v>
      </c>
      <c r="AQ99" s="30">
        <v>179977.81099475038</v>
      </c>
      <c r="AR99" s="30">
        <v>186174.79203061844</v>
      </c>
      <c r="AS99" s="30">
        <v>169803.66887519389</v>
      </c>
      <c r="AT99" s="30">
        <v>248264.6525744182</v>
      </c>
      <c r="AU99" s="30">
        <v>217528.56336863618</v>
      </c>
      <c r="AV99" s="30">
        <v>280360.54036884842</v>
      </c>
      <c r="AW99" s="30">
        <v>258240.60059828748</v>
      </c>
      <c r="AX99" s="30">
        <v>511855.99705803907</v>
      </c>
      <c r="AY99" s="30">
        <v>344214.89411368564</v>
      </c>
      <c r="AZ99" s="30">
        <v>406608.18880792998</v>
      </c>
      <c r="BA99" s="30">
        <v>337725.55351257895</v>
      </c>
      <c r="BB99" s="30">
        <v>440467.19701123016</v>
      </c>
      <c r="BC99" s="30">
        <v>392839.58902909595</v>
      </c>
      <c r="BD99" s="30">
        <v>526240.80686525814</v>
      </c>
      <c r="BE99" s="30">
        <v>399147.26301795087</v>
      </c>
      <c r="BF99" s="30">
        <v>803160.40129865287</v>
      </c>
      <c r="BG99" s="30">
        <v>556677.35251853103</v>
      </c>
      <c r="BH99" s="30">
        <v>639140.33056204079</v>
      </c>
      <c r="BI99" s="30">
        <v>482680.15654426656</v>
      </c>
      <c r="BJ99" s="30">
        <v>740391.64884492988</v>
      </c>
      <c r="BK99" s="30">
        <v>460989.78718940431</v>
      </c>
      <c r="BL99" s="30">
        <v>600925.42454624211</v>
      </c>
      <c r="BM99" s="30">
        <v>469126.84970389795</v>
      </c>
      <c r="BN99" s="30">
        <v>472062.36421690055</v>
      </c>
      <c r="BO99" s="30">
        <v>453915.03217622201</v>
      </c>
      <c r="BP99" s="30">
        <v>533476.85294024006</v>
      </c>
      <c r="BQ99" s="30">
        <v>384270.83768810297</v>
      </c>
      <c r="BR99" s="30">
        <v>735603.13427414163</v>
      </c>
      <c r="BS99" s="30">
        <v>472756.875015517</v>
      </c>
      <c r="BT99" s="30">
        <v>580397.94428004196</v>
      </c>
      <c r="BU99" s="30">
        <v>653542.25695497845</v>
      </c>
      <c r="BV99" s="30">
        <v>746393.63956372277</v>
      </c>
      <c r="BW99" s="30">
        <v>839599.37626650441</v>
      </c>
      <c r="BX99" s="30">
        <v>994675.81064614095</v>
      </c>
      <c r="BY99" s="30">
        <v>1012913.2880992386</v>
      </c>
      <c r="BZ99" s="30">
        <v>1475089.9510317752</v>
      </c>
      <c r="CA99" s="30">
        <v>1275276.7932366165</v>
      </c>
      <c r="CB99" s="30">
        <v>1579598.5863336655</v>
      </c>
      <c r="CC99" s="30">
        <v>1251530.9827446523</v>
      </c>
      <c r="CD99" s="30">
        <v>1766782.3638611445</v>
      </c>
      <c r="CE99" s="30">
        <v>1537375.6072599476</v>
      </c>
      <c r="CF99" s="30">
        <v>1656494.8267646679</v>
      </c>
      <c r="CG99" s="30">
        <v>1334023.9243238736</v>
      </c>
      <c r="CH99" s="30">
        <v>1560694.3954978513</v>
      </c>
      <c r="CI99" s="30">
        <v>1335348.4634438606</v>
      </c>
      <c r="CJ99" s="30">
        <v>1508356.8989589177</v>
      </c>
      <c r="CK99" s="30">
        <v>1698653.8827130173</v>
      </c>
    </row>
    <row r="100" spans="1:89" ht="20.100000000000001" customHeight="1">
      <c r="A100" s="96"/>
      <c r="B100" s="97" t="s">
        <v>2</v>
      </c>
      <c r="C100" s="100" t="s">
        <v>3</v>
      </c>
      <c r="D100" s="101" t="s">
        <v>128</v>
      </c>
      <c r="E100" s="30">
        <v>0</v>
      </c>
      <c r="F100" s="30">
        <v>0</v>
      </c>
      <c r="G100" s="30">
        <v>0</v>
      </c>
      <c r="H100" s="30">
        <v>0</v>
      </c>
      <c r="I100" s="30">
        <v>0</v>
      </c>
      <c r="J100" s="30">
        <v>0</v>
      </c>
      <c r="K100" s="30">
        <v>0</v>
      </c>
      <c r="L100" s="30">
        <v>0</v>
      </c>
      <c r="M100" s="30">
        <v>31006.567190000005</v>
      </c>
      <c r="N100" s="30">
        <v>49997.335322000006</v>
      </c>
      <c r="O100" s="30">
        <v>42007.338557999996</v>
      </c>
      <c r="P100" s="30">
        <v>54484.265360999998</v>
      </c>
      <c r="Q100" s="30">
        <v>63095.259632000001</v>
      </c>
      <c r="R100" s="30">
        <v>72087.61600400001</v>
      </c>
      <c r="S100" s="30">
        <v>71682.996192400009</v>
      </c>
      <c r="T100" s="30">
        <v>95509.05259599998</v>
      </c>
      <c r="U100" s="30">
        <v>90172.373272700002</v>
      </c>
      <c r="V100" s="30">
        <v>101610.03060282</v>
      </c>
      <c r="W100" s="30">
        <v>82231.339621000006</v>
      </c>
      <c r="X100" s="30">
        <v>114598.06399499999</v>
      </c>
      <c r="Y100" s="30">
        <v>96131.812143000003</v>
      </c>
      <c r="Z100" s="30">
        <v>121170.45401155001</v>
      </c>
      <c r="AA100" s="30">
        <v>131914.08722048</v>
      </c>
      <c r="AB100" s="30">
        <v>139824.95579526995</v>
      </c>
      <c r="AC100" s="30">
        <v>123368.15542199001</v>
      </c>
      <c r="AD100" s="30">
        <v>134337.93038434</v>
      </c>
      <c r="AE100" s="30">
        <v>125076.88636161</v>
      </c>
      <c r="AF100" s="30">
        <v>165068.41981527529</v>
      </c>
      <c r="AG100" s="30">
        <v>147794.23503360999</v>
      </c>
      <c r="AH100" s="30">
        <v>174110.660303729</v>
      </c>
      <c r="AI100" s="30">
        <v>198012.55781713288</v>
      </c>
      <c r="AJ100" s="30">
        <v>261355.2103452622</v>
      </c>
      <c r="AK100" s="30">
        <v>168856.93401239818</v>
      </c>
      <c r="AL100" s="30">
        <v>170773.8526344758</v>
      </c>
      <c r="AM100" s="30">
        <v>94378.231604512301</v>
      </c>
      <c r="AN100" s="30">
        <v>129074.72654730867</v>
      </c>
      <c r="AO100" s="30">
        <v>90835.6873614082</v>
      </c>
      <c r="AP100" s="30">
        <v>51344.544836295398</v>
      </c>
      <c r="AQ100" s="30">
        <v>92538.785542232101</v>
      </c>
      <c r="AR100" s="30">
        <v>79524.247515162802</v>
      </c>
      <c r="AS100" s="30">
        <v>66603.321848304593</v>
      </c>
      <c r="AT100" s="30">
        <v>74194.118369520205</v>
      </c>
      <c r="AU100" s="30">
        <v>68305.588323682794</v>
      </c>
      <c r="AV100" s="30">
        <v>76052.580019263609</v>
      </c>
      <c r="AW100" s="30">
        <v>52487.251266168001</v>
      </c>
      <c r="AX100" s="30">
        <v>79023.848058753996</v>
      </c>
      <c r="AY100" s="30">
        <v>142653.42980417039</v>
      </c>
      <c r="AZ100" s="30">
        <v>106142.44848343599</v>
      </c>
      <c r="BA100" s="30">
        <v>76892.896980935984</v>
      </c>
      <c r="BB100" s="30">
        <v>125968.7362915587</v>
      </c>
      <c r="BC100" s="30">
        <v>103178.70852870999</v>
      </c>
      <c r="BD100" s="30">
        <v>198886.46230211502</v>
      </c>
      <c r="BE100" s="30">
        <v>122197.223380219</v>
      </c>
      <c r="BF100" s="30">
        <v>267738.95546837599</v>
      </c>
      <c r="BG100" s="30">
        <v>162186.00792875799</v>
      </c>
      <c r="BH100" s="30">
        <v>208101.49983337882</v>
      </c>
      <c r="BI100" s="30">
        <v>155453.84796970259</v>
      </c>
      <c r="BJ100" s="30">
        <v>194776.59728925</v>
      </c>
      <c r="BK100" s="30">
        <v>141791.8502822186</v>
      </c>
      <c r="BL100" s="30">
        <v>181657.353882672</v>
      </c>
      <c r="BM100" s="30">
        <v>135620.034476478</v>
      </c>
      <c r="BN100" s="30">
        <v>186169.3327188695</v>
      </c>
      <c r="BO100" s="30">
        <v>185647.69056649602</v>
      </c>
      <c r="BP100" s="30">
        <v>248972.12082375304</v>
      </c>
      <c r="BQ100" s="30">
        <v>187246.558457362</v>
      </c>
      <c r="BR100" s="30">
        <v>301826.54934574303</v>
      </c>
      <c r="BS100" s="30">
        <v>251187.684727607</v>
      </c>
      <c r="BT100" s="30">
        <v>302241.22153579898</v>
      </c>
      <c r="BU100" s="30">
        <v>294200.16772198852</v>
      </c>
      <c r="BV100" s="30">
        <v>333944.70328343828</v>
      </c>
      <c r="BW100" s="30">
        <v>364001.43955173437</v>
      </c>
      <c r="BX100" s="30">
        <v>528951.08624102885</v>
      </c>
      <c r="BY100" s="30">
        <v>405012.31435930624</v>
      </c>
      <c r="BZ100" s="30">
        <v>544450.32911706681</v>
      </c>
      <c r="CA100" s="30">
        <v>462168.49815584946</v>
      </c>
      <c r="CB100" s="30">
        <v>658976.03398227959</v>
      </c>
      <c r="CC100" s="30">
        <v>468218.25552211679</v>
      </c>
      <c r="CD100" s="30">
        <v>683473.10758780153</v>
      </c>
      <c r="CE100" s="30">
        <v>655707.05743706913</v>
      </c>
      <c r="CF100" s="30">
        <v>679963.83771512797</v>
      </c>
      <c r="CG100" s="30">
        <v>669556.53800219879</v>
      </c>
      <c r="CH100" s="30">
        <v>676243.16138225398</v>
      </c>
      <c r="CI100" s="30">
        <v>462851.90635685076</v>
      </c>
      <c r="CJ100" s="30">
        <v>499018.94282650744</v>
      </c>
      <c r="CK100" s="30">
        <v>532248.86593801749</v>
      </c>
    </row>
    <row r="101" spans="1:89" ht="20.100000000000001" customHeight="1">
      <c r="A101" s="96"/>
      <c r="B101" s="97" t="s">
        <v>4</v>
      </c>
      <c r="C101" s="100" t="s">
        <v>5</v>
      </c>
      <c r="D101" s="101" t="s">
        <v>129</v>
      </c>
      <c r="E101" s="30">
        <v>0</v>
      </c>
      <c r="F101" s="30">
        <v>0</v>
      </c>
      <c r="G101" s="30">
        <v>0</v>
      </c>
      <c r="H101" s="30">
        <v>0</v>
      </c>
      <c r="I101" s="30">
        <v>0</v>
      </c>
      <c r="J101" s="30">
        <v>0</v>
      </c>
      <c r="K101" s="30">
        <v>0</v>
      </c>
      <c r="L101" s="30">
        <v>0</v>
      </c>
      <c r="M101" s="30">
        <v>219.35</v>
      </c>
      <c r="N101" s="30">
        <v>172.65</v>
      </c>
      <c r="O101" s="30">
        <v>308.17655999999999</v>
      </c>
      <c r="P101" s="30">
        <v>226.76559999999998</v>
      </c>
      <c r="Q101" s="30">
        <v>348.08</v>
      </c>
      <c r="R101" s="30">
        <v>1136.6969999999999</v>
      </c>
      <c r="S101" s="30">
        <v>598.4</v>
      </c>
      <c r="T101" s="30">
        <v>2580.4601000000002</v>
      </c>
      <c r="U101" s="30">
        <v>4743.4581600000001</v>
      </c>
      <c r="V101" s="30">
        <v>9015.7087269999993</v>
      </c>
      <c r="W101" s="30">
        <v>2248.7423319999998</v>
      </c>
      <c r="X101" s="30">
        <v>4653.2919739999998</v>
      </c>
      <c r="Y101" s="30">
        <v>8179.9652599999999</v>
      </c>
      <c r="Z101" s="30">
        <v>5678.7511239999994</v>
      </c>
      <c r="AA101" s="30">
        <v>21934.660575819998</v>
      </c>
      <c r="AB101" s="30">
        <v>29503.239335000002</v>
      </c>
      <c r="AC101" s="30">
        <v>16844.076239959999</v>
      </c>
      <c r="AD101" s="30">
        <v>45349.038261999995</v>
      </c>
      <c r="AE101" s="30">
        <v>38700.38905872</v>
      </c>
      <c r="AF101" s="30">
        <v>69911.464793683641</v>
      </c>
      <c r="AG101" s="30">
        <v>77878.460681320008</v>
      </c>
      <c r="AH101" s="30">
        <v>121880.47780742249</v>
      </c>
      <c r="AI101" s="30">
        <v>86910.232333731517</v>
      </c>
      <c r="AJ101" s="30">
        <v>110327.79875665331</v>
      </c>
      <c r="AK101" s="30">
        <v>130184.79251159182</v>
      </c>
      <c r="AL101" s="30">
        <v>153614.28093986225</v>
      </c>
      <c r="AM101" s="30">
        <v>119667.89367507512</v>
      </c>
      <c r="AN101" s="30">
        <v>69056.325769782794</v>
      </c>
      <c r="AO101" s="30">
        <v>33796.2295311544</v>
      </c>
      <c r="AP101" s="30">
        <v>63145.573875570102</v>
      </c>
      <c r="AQ101" s="30">
        <v>84641.25545750829</v>
      </c>
      <c r="AR101" s="30">
        <v>104807.37733225561</v>
      </c>
      <c r="AS101" s="30">
        <v>99181.929526889289</v>
      </c>
      <c r="AT101" s="30">
        <v>169811.58420489801</v>
      </c>
      <c r="AU101" s="30">
        <v>144238.78000844343</v>
      </c>
      <c r="AV101" s="30">
        <v>196904.19364200457</v>
      </c>
      <c r="AW101" s="30">
        <v>200109.37596270465</v>
      </c>
      <c r="AX101" s="30">
        <v>423063.80408328504</v>
      </c>
      <c r="AY101" s="30">
        <v>188482.7438366313</v>
      </c>
      <c r="AZ101" s="30">
        <v>287870.69435656397</v>
      </c>
      <c r="BA101" s="30">
        <v>258101.09384834298</v>
      </c>
      <c r="BB101" s="30">
        <v>308787.20961510553</v>
      </c>
      <c r="BC101" s="30">
        <v>287265.06865599594</v>
      </c>
      <c r="BD101" s="30">
        <v>324854.45471314306</v>
      </c>
      <c r="BE101" s="30">
        <v>275417.75204249192</v>
      </c>
      <c r="BF101" s="30">
        <v>527458.68448196701</v>
      </c>
      <c r="BG101" s="30">
        <v>381956.32034677302</v>
      </c>
      <c r="BH101" s="30">
        <v>425051.485778242</v>
      </c>
      <c r="BI101" s="30">
        <v>325140.60857456399</v>
      </c>
      <c r="BJ101" s="30">
        <v>542048.41001568001</v>
      </c>
      <c r="BK101" s="30">
        <v>316076.20634418569</v>
      </c>
      <c r="BL101" s="30">
        <v>400299.54223846004</v>
      </c>
      <c r="BM101" s="30">
        <v>330132.86122741998</v>
      </c>
      <c r="BN101" s="30">
        <v>282708.18149803102</v>
      </c>
      <c r="BO101" s="30">
        <v>263894.11406872602</v>
      </c>
      <c r="BP101" s="30">
        <v>281417.93577970704</v>
      </c>
      <c r="BQ101" s="30">
        <v>193574.51589558099</v>
      </c>
      <c r="BR101" s="30">
        <v>426863.18351448851</v>
      </c>
      <c r="BS101" s="30">
        <v>210400.72373790998</v>
      </c>
      <c r="BT101" s="30">
        <v>232919.36514885299</v>
      </c>
      <c r="BU101" s="30">
        <v>336432.75175982993</v>
      </c>
      <c r="BV101" s="30">
        <v>321281.83063448442</v>
      </c>
      <c r="BW101" s="30">
        <v>291757.13324254978</v>
      </c>
      <c r="BX101" s="30">
        <v>324685.87395349203</v>
      </c>
      <c r="BY101" s="30">
        <v>465838.71626793256</v>
      </c>
      <c r="BZ101" s="30">
        <v>730190.96342112846</v>
      </c>
      <c r="CA101" s="30">
        <v>554646.68545250699</v>
      </c>
      <c r="CB101" s="30">
        <v>764352.01435138599</v>
      </c>
      <c r="CC101" s="30">
        <v>722396.37394353549</v>
      </c>
      <c r="CD101" s="30">
        <v>987875.92065134319</v>
      </c>
      <c r="CE101" s="30">
        <v>742611.10432287841</v>
      </c>
      <c r="CF101" s="30">
        <v>855260.30885365</v>
      </c>
      <c r="CG101" s="30">
        <v>581743.05830187467</v>
      </c>
      <c r="CH101" s="30">
        <v>782804.18201559735</v>
      </c>
      <c r="CI101" s="30">
        <v>780295.32693698001</v>
      </c>
      <c r="CJ101" s="30">
        <v>943068.0455330899</v>
      </c>
      <c r="CK101" s="30">
        <v>1067114.91184222</v>
      </c>
    </row>
    <row r="102" spans="1:89" ht="20.100000000000001" customHeight="1">
      <c r="A102" s="96"/>
      <c r="B102" s="97" t="s">
        <v>6</v>
      </c>
      <c r="C102" s="100" t="s">
        <v>7</v>
      </c>
      <c r="D102" s="101" t="s">
        <v>130</v>
      </c>
      <c r="E102" s="30">
        <v>0</v>
      </c>
      <c r="F102" s="30">
        <v>0</v>
      </c>
      <c r="G102" s="30">
        <v>0</v>
      </c>
      <c r="H102" s="30">
        <v>0</v>
      </c>
      <c r="I102" s="30">
        <v>0</v>
      </c>
      <c r="J102" s="30">
        <v>0</v>
      </c>
      <c r="K102" s="30">
        <v>0</v>
      </c>
      <c r="L102" s="30">
        <v>0</v>
      </c>
      <c r="M102" s="30">
        <v>176.64</v>
      </c>
      <c r="N102" s="30">
        <v>0</v>
      </c>
      <c r="O102" s="30">
        <v>150</v>
      </c>
      <c r="P102" s="30">
        <v>0</v>
      </c>
      <c r="Q102" s="30">
        <v>0</v>
      </c>
      <c r="R102" s="30">
        <v>0</v>
      </c>
      <c r="S102" s="30">
        <v>168.84936999999999</v>
      </c>
      <c r="T102" s="30">
        <v>13.62</v>
      </c>
      <c r="U102" s="30">
        <v>4.5</v>
      </c>
      <c r="V102" s="30">
        <v>35.200000000000003</v>
      </c>
      <c r="W102" s="30">
        <v>59.924999999999997</v>
      </c>
      <c r="X102" s="30">
        <v>101</v>
      </c>
      <c r="Y102" s="30">
        <v>0</v>
      </c>
      <c r="Z102" s="30">
        <v>171.51175318</v>
      </c>
      <c r="AA102" s="30">
        <v>555.56655011000009</v>
      </c>
      <c r="AB102" s="30">
        <v>260.85801759999998</v>
      </c>
      <c r="AC102" s="30">
        <v>409.58165471999996</v>
      </c>
      <c r="AD102" s="30">
        <v>451.25</v>
      </c>
      <c r="AE102" s="30">
        <v>1674.6343905400001</v>
      </c>
      <c r="AF102" s="30">
        <v>486.08225238519333</v>
      </c>
      <c r="AG102" s="30">
        <v>625.33600000000001</v>
      </c>
      <c r="AH102" s="30">
        <v>3616.3350524999996</v>
      </c>
      <c r="AI102" s="30">
        <v>1855.3341155000001</v>
      </c>
      <c r="AJ102" s="30">
        <v>15320.1748585646</v>
      </c>
      <c r="AK102" s="30">
        <v>10118.461760884</v>
      </c>
      <c r="AL102" s="30">
        <v>2554.8498345319999</v>
      </c>
      <c r="AM102" s="30">
        <v>4224.0133234985005</v>
      </c>
      <c r="AN102" s="30">
        <v>6929.2209555308</v>
      </c>
      <c r="AO102" s="30">
        <v>3278.7909133351004</v>
      </c>
      <c r="AP102" s="30">
        <v>950.57909999999993</v>
      </c>
      <c r="AQ102" s="30">
        <v>2797.7699950099995</v>
      </c>
      <c r="AR102" s="30">
        <v>1843.1671832</v>
      </c>
      <c r="AS102" s="30">
        <v>4018.4175</v>
      </c>
      <c r="AT102" s="30">
        <v>4258.95</v>
      </c>
      <c r="AU102" s="30">
        <v>4984.1950365100001</v>
      </c>
      <c r="AV102" s="30">
        <v>7403.7667075802501</v>
      </c>
      <c r="AW102" s="30">
        <v>5643.9733694148008</v>
      </c>
      <c r="AX102" s="30">
        <v>9768.3449160000018</v>
      </c>
      <c r="AY102" s="30">
        <v>13078.720472883999</v>
      </c>
      <c r="AZ102" s="30">
        <v>12595.04596793</v>
      </c>
      <c r="BA102" s="30">
        <v>2731.5626833000001</v>
      </c>
      <c r="BB102" s="30">
        <v>5711.2511045660003</v>
      </c>
      <c r="BC102" s="30">
        <v>2395.8118443900003</v>
      </c>
      <c r="BD102" s="30">
        <v>2499.88985</v>
      </c>
      <c r="BE102" s="30">
        <v>1532.2875952400002</v>
      </c>
      <c r="BF102" s="30">
        <v>7962.7613483099994</v>
      </c>
      <c r="BG102" s="30">
        <v>12535.024243</v>
      </c>
      <c r="BH102" s="30">
        <v>5987.3449504199998</v>
      </c>
      <c r="BI102" s="30">
        <v>2085.6999999999998</v>
      </c>
      <c r="BJ102" s="30">
        <v>3566.6415400000001</v>
      </c>
      <c r="BK102" s="30">
        <v>3121.7305630000001</v>
      </c>
      <c r="BL102" s="30">
        <v>18968.528425110002</v>
      </c>
      <c r="BM102" s="30">
        <v>3373.9540000000002</v>
      </c>
      <c r="BN102" s="30">
        <v>3184.85</v>
      </c>
      <c r="BO102" s="30">
        <v>4373.2275410000002</v>
      </c>
      <c r="BP102" s="30">
        <v>3086.7963367800003</v>
      </c>
      <c r="BQ102" s="30">
        <v>3449.7633351600002</v>
      </c>
      <c r="BR102" s="30">
        <v>6913.40141391</v>
      </c>
      <c r="BS102" s="30">
        <v>11168.466549999999</v>
      </c>
      <c r="BT102" s="30">
        <v>45237.35759539</v>
      </c>
      <c r="BU102" s="30">
        <v>22909.337473159998</v>
      </c>
      <c r="BV102" s="30">
        <v>91167.105645800009</v>
      </c>
      <c r="BW102" s="30">
        <v>183840.80347222032</v>
      </c>
      <c r="BX102" s="30">
        <v>141038.85045162</v>
      </c>
      <c r="BY102" s="30">
        <v>142062.25747200003</v>
      </c>
      <c r="BZ102" s="30">
        <v>200448.65849358001</v>
      </c>
      <c r="CA102" s="30">
        <v>258461.60962825999</v>
      </c>
      <c r="CB102" s="30">
        <v>156270.538</v>
      </c>
      <c r="CC102" s="30">
        <v>60916.353279000003</v>
      </c>
      <c r="CD102" s="30">
        <v>95433.335621999999</v>
      </c>
      <c r="CE102" s="30">
        <v>139057.4455</v>
      </c>
      <c r="CF102" s="30">
        <v>121270.68019589</v>
      </c>
      <c r="CG102" s="30">
        <v>82724.328019799985</v>
      </c>
      <c r="CH102" s="30">
        <v>101647.0521</v>
      </c>
      <c r="CI102" s="30">
        <v>92201.230150029995</v>
      </c>
      <c r="CJ102" s="30">
        <v>66269.910599320006</v>
      </c>
      <c r="CK102" s="30">
        <v>99290.104932779999</v>
      </c>
    </row>
    <row r="103" spans="1:89" ht="20.100000000000001" customHeight="1">
      <c r="A103" s="96"/>
      <c r="B103" s="97">
        <v>2</v>
      </c>
      <c r="C103" s="102" t="s">
        <v>8</v>
      </c>
      <c r="D103" s="103" t="s">
        <v>131</v>
      </c>
      <c r="E103" s="36">
        <v>0</v>
      </c>
      <c r="F103" s="36">
        <v>0</v>
      </c>
      <c r="G103" s="36">
        <v>0</v>
      </c>
      <c r="H103" s="36">
        <v>0</v>
      </c>
      <c r="I103" s="36">
        <v>0</v>
      </c>
      <c r="J103" s="36">
        <v>0</v>
      </c>
      <c r="K103" s="36">
        <v>0</v>
      </c>
      <c r="L103" s="36">
        <v>0</v>
      </c>
      <c r="M103" s="36">
        <v>0</v>
      </c>
      <c r="N103" s="36">
        <v>0</v>
      </c>
      <c r="O103" s="36">
        <v>0</v>
      </c>
      <c r="P103" s="36">
        <v>0</v>
      </c>
      <c r="Q103" s="36">
        <v>0</v>
      </c>
      <c r="R103" s="36">
        <v>0</v>
      </c>
      <c r="S103" s="36">
        <v>0</v>
      </c>
      <c r="T103" s="36">
        <v>0</v>
      </c>
      <c r="U103" s="36">
        <v>0</v>
      </c>
      <c r="V103" s="36">
        <v>0</v>
      </c>
      <c r="W103" s="36">
        <v>0</v>
      </c>
      <c r="X103" s="36">
        <v>0</v>
      </c>
      <c r="Y103" s="36">
        <v>0</v>
      </c>
      <c r="Z103" s="36">
        <v>0</v>
      </c>
      <c r="AA103" s="36">
        <v>0</v>
      </c>
      <c r="AB103" s="36">
        <v>0</v>
      </c>
      <c r="AC103" s="36">
        <v>0</v>
      </c>
      <c r="AD103" s="36">
        <v>0</v>
      </c>
      <c r="AE103" s="36">
        <v>0</v>
      </c>
      <c r="AF103" s="36">
        <v>0</v>
      </c>
      <c r="AG103" s="36">
        <v>0</v>
      </c>
      <c r="AH103" s="36">
        <v>0</v>
      </c>
      <c r="AI103" s="36">
        <v>0</v>
      </c>
      <c r="AJ103" s="36">
        <v>0</v>
      </c>
      <c r="AK103" s="36">
        <v>0</v>
      </c>
      <c r="AL103" s="36">
        <v>0</v>
      </c>
      <c r="AM103" s="36">
        <v>0</v>
      </c>
      <c r="AN103" s="36">
        <v>0</v>
      </c>
      <c r="AO103" s="36">
        <v>0</v>
      </c>
      <c r="AP103" s="36">
        <v>0</v>
      </c>
      <c r="AQ103" s="36">
        <v>0</v>
      </c>
      <c r="AR103" s="36">
        <v>0</v>
      </c>
      <c r="AS103" s="36">
        <v>0</v>
      </c>
      <c r="AT103" s="36">
        <v>0</v>
      </c>
      <c r="AU103" s="36">
        <v>0</v>
      </c>
      <c r="AV103" s="36">
        <v>0</v>
      </c>
      <c r="AW103" s="36">
        <v>0</v>
      </c>
      <c r="AX103" s="36">
        <v>0</v>
      </c>
      <c r="AY103" s="36">
        <v>0</v>
      </c>
      <c r="AZ103" s="36">
        <v>0</v>
      </c>
      <c r="BA103" s="36">
        <v>0</v>
      </c>
      <c r="BB103" s="36">
        <v>0</v>
      </c>
      <c r="BC103" s="36">
        <v>0</v>
      </c>
      <c r="BD103" s="36">
        <v>0</v>
      </c>
      <c r="BE103" s="36" t="s">
        <v>54</v>
      </c>
      <c r="BF103" s="36">
        <v>0</v>
      </c>
      <c r="BG103" s="36">
        <v>0</v>
      </c>
      <c r="BH103" s="36">
        <v>0</v>
      </c>
      <c r="BI103" s="36">
        <v>0</v>
      </c>
      <c r="BJ103" s="36">
        <v>0</v>
      </c>
      <c r="BK103" s="36">
        <v>0</v>
      </c>
      <c r="BL103" s="36">
        <v>0</v>
      </c>
      <c r="BM103" s="36">
        <v>0</v>
      </c>
      <c r="BN103" s="36">
        <v>0</v>
      </c>
      <c r="BO103" s="36">
        <v>0</v>
      </c>
      <c r="BP103" s="36">
        <v>0</v>
      </c>
      <c r="BQ103" s="36">
        <v>0</v>
      </c>
      <c r="BR103" s="36"/>
      <c r="BS103" s="36"/>
      <c r="BT103" s="36"/>
      <c r="BU103" s="36">
        <v>0</v>
      </c>
      <c r="BV103" s="36">
        <v>0</v>
      </c>
      <c r="BW103" s="36">
        <v>0</v>
      </c>
      <c r="BX103" s="36">
        <v>0</v>
      </c>
      <c r="BY103" s="36">
        <v>0</v>
      </c>
      <c r="BZ103" s="36">
        <v>0</v>
      </c>
      <c r="CA103" s="36">
        <v>0</v>
      </c>
      <c r="CB103" s="36">
        <v>0</v>
      </c>
      <c r="CC103" s="36">
        <v>0</v>
      </c>
      <c r="CD103" s="36">
        <v>0</v>
      </c>
      <c r="CE103" s="36">
        <v>0</v>
      </c>
      <c r="CF103" s="36">
        <v>0</v>
      </c>
      <c r="CG103" s="36">
        <v>0</v>
      </c>
      <c r="CH103" s="36">
        <v>0</v>
      </c>
      <c r="CI103" s="36">
        <v>0</v>
      </c>
      <c r="CJ103" s="36">
        <v>0</v>
      </c>
      <c r="CK103" s="36">
        <v>0</v>
      </c>
    </row>
    <row r="104" spans="1:89" ht="20.100000000000001" customHeight="1">
      <c r="A104" s="96"/>
      <c r="B104" s="97">
        <v>3</v>
      </c>
      <c r="C104" s="102" t="s">
        <v>9</v>
      </c>
      <c r="D104" s="103" t="s">
        <v>132</v>
      </c>
      <c r="E104" s="36">
        <v>0</v>
      </c>
      <c r="F104" s="36">
        <v>0</v>
      </c>
      <c r="G104" s="36">
        <v>0</v>
      </c>
      <c r="H104" s="36">
        <v>0</v>
      </c>
      <c r="I104" s="36">
        <v>0</v>
      </c>
      <c r="J104" s="36">
        <v>0</v>
      </c>
      <c r="K104" s="36">
        <v>0</v>
      </c>
      <c r="L104" s="36">
        <v>0</v>
      </c>
      <c r="M104" s="36">
        <v>0</v>
      </c>
      <c r="N104" s="36">
        <v>0</v>
      </c>
      <c r="O104" s="36">
        <v>0</v>
      </c>
      <c r="P104" s="36">
        <v>0</v>
      </c>
      <c r="Q104" s="36">
        <v>0</v>
      </c>
      <c r="R104" s="36">
        <v>0</v>
      </c>
      <c r="S104" s="36">
        <v>0</v>
      </c>
      <c r="T104" s="36">
        <v>0</v>
      </c>
      <c r="U104" s="36">
        <v>0</v>
      </c>
      <c r="V104" s="36">
        <v>0</v>
      </c>
      <c r="W104" s="36">
        <v>0</v>
      </c>
      <c r="X104" s="36">
        <v>0</v>
      </c>
      <c r="Y104" s="36">
        <v>0</v>
      </c>
      <c r="Z104" s="36">
        <v>0</v>
      </c>
      <c r="AA104" s="36">
        <v>0</v>
      </c>
      <c r="AB104" s="36">
        <v>0</v>
      </c>
      <c r="AC104" s="36">
        <v>0</v>
      </c>
      <c r="AD104" s="36">
        <v>0</v>
      </c>
      <c r="AE104" s="36">
        <v>0</v>
      </c>
      <c r="AF104" s="36">
        <v>0</v>
      </c>
      <c r="AG104" s="36">
        <v>0</v>
      </c>
      <c r="AH104" s="36">
        <v>0</v>
      </c>
      <c r="AI104" s="36">
        <v>0</v>
      </c>
      <c r="AJ104" s="36">
        <v>0</v>
      </c>
      <c r="AK104" s="36">
        <v>0</v>
      </c>
      <c r="AL104" s="36">
        <v>0</v>
      </c>
      <c r="AM104" s="36">
        <v>0</v>
      </c>
      <c r="AN104" s="36">
        <v>0</v>
      </c>
      <c r="AO104" s="36">
        <v>0</v>
      </c>
      <c r="AP104" s="36">
        <v>0</v>
      </c>
      <c r="AQ104" s="36">
        <v>0</v>
      </c>
      <c r="AR104" s="36">
        <v>0</v>
      </c>
      <c r="AS104" s="36">
        <v>0</v>
      </c>
      <c r="AT104" s="36">
        <v>0</v>
      </c>
      <c r="AU104" s="36">
        <v>0</v>
      </c>
      <c r="AV104" s="36">
        <v>0</v>
      </c>
      <c r="AW104" s="36">
        <v>0</v>
      </c>
      <c r="AX104" s="36">
        <v>0</v>
      </c>
      <c r="AY104" s="36">
        <v>0</v>
      </c>
      <c r="AZ104" s="36">
        <v>0</v>
      </c>
      <c r="BA104" s="36">
        <v>0</v>
      </c>
      <c r="BB104" s="36">
        <v>0</v>
      </c>
      <c r="BC104" s="36">
        <v>0</v>
      </c>
      <c r="BD104" s="36">
        <v>0</v>
      </c>
      <c r="BE104" s="36" t="s">
        <v>54</v>
      </c>
      <c r="BF104" s="36">
        <v>0</v>
      </c>
      <c r="BG104" s="36">
        <v>0</v>
      </c>
      <c r="BH104" s="36">
        <v>0</v>
      </c>
      <c r="BI104" s="36">
        <v>0</v>
      </c>
      <c r="BJ104" s="36">
        <v>0</v>
      </c>
      <c r="BK104" s="36">
        <v>0</v>
      </c>
      <c r="BL104" s="36">
        <v>0</v>
      </c>
      <c r="BM104" s="36">
        <v>0</v>
      </c>
      <c r="BN104" s="36">
        <v>0</v>
      </c>
      <c r="BO104" s="36">
        <v>0</v>
      </c>
      <c r="BP104" s="36">
        <v>0</v>
      </c>
      <c r="BQ104" s="36">
        <v>0</v>
      </c>
      <c r="BR104" s="36"/>
      <c r="BS104" s="36"/>
      <c r="BT104" s="36"/>
      <c r="BU104" s="36">
        <v>0</v>
      </c>
      <c r="BV104" s="36">
        <v>0</v>
      </c>
      <c r="BW104" s="36">
        <v>0</v>
      </c>
      <c r="BX104" s="36">
        <v>0</v>
      </c>
      <c r="BY104" s="36">
        <v>0</v>
      </c>
      <c r="BZ104" s="36">
        <v>0</v>
      </c>
      <c r="CA104" s="36">
        <v>0</v>
      </c>
      <c r="CB104" s="36">
        <v>0</v>
      </c>
      <c r="CC104" s="36">
        <v>0</v>
      </c>
      <c r="CD104" s="36">
        <v>0</v>
      </c>
      <c r="CE104" s="36">
        <v>0</v>
      </c>
      <c r="CF104" s="36">
        <v>0</v>
      </c>
      <c r="CG104" s="36">
        <v>0</v>
      </c>
      <c r="CH104" s="36">
        <v>0</v>
      </c>
      <c r="CI104" s="36">
        <v>0</v>
      </c>
      <c r="CJ104" s="36">
        <v>0</v>
      </c>
      <c r="CK104" s="36">
        <v>0</v>
      </c>
    </row>
    <row r="105" spans="1:89" ht="20.100000000000001" customHeight="1">
      <c r="A105" s="96"/>
      <c r="B105" s="97">
        <v>4</v>
      </c>
      <c r="C105" s="102" t="s">
        <v>10</v>
      </c>
      <c r="D105" s="103" t="s">
        <v>133</v>
      </c>
      <c r="E105" s="36">
        <v>0</v>
      </c>
      <c r="F105" s="36">
        <v>0</v>
      </c>
      <c r="G105" s="36">
        <v>0</v>
      </c>
      <c r="H105" s="36">
        <v>0</v>
      </c>
      <c r="I105" s="36">
        <v>0</v>
      </c>
      <c r="J105" s="36">
        <v>0</v>
      </c>
      <c r="K105" s="36">
        <v>0</v>
      </c>
      <c r="L105" s="36">
        <v>0</v>
      </c>
      <c r="M105" s="36">
        <v>0</v>
      </c>
      <c r="N105" s="36">
        <v>0</v>
      </c>
      <c r="O105" s="36">
        <v>0</v>
      </c>
      <c r="P105" s="36">
        <v>0</v>
      </c>
      <c r="Q105" s="36">
        <v>0</v>
      </c>
      <c r="R105" s="36">
        <v>0</v>
      </c>
      <c r="S105" s="36">
        <v>0</v>
      </c>
      <c r="T105" s="36">
        <v>0</v>
      </c>
      <c r="U105" s="36">
        <v>0</v>
      </c>
      <c r="V105" s="36">
        <v>0</v>
      </c>
      <c r="W105" s="36">
        <v>0</v>
      </c>
      <c r="X105" s="36">
        <v>0</v>
      </c>
      <c r="Y105" s="36">
        <v>0</v>
      </c>
      <c r="Z105" s="36">
        <v>0</v>
      </c>
      <c r="AA105" s="36">
        <v>0</v>
      </c>
      <c r="AB105" s="36">
        <v>0</v>
      </c>
      <c r="AC105" s="36">
        <v>0</v>
      </c>
      <c r="AD105" s="36">
        <v>0</v>
      </c>
      <c r="AE105" s="36">
        <v>0</v>
      </c>
      <c r="AF105" s="36">
        <v>0</v>
      </c>
      <c r="AG105" s="36">
        <v>0</v>
      </c>
      <c r="AH105" s="36">
        <v>0</v>
      </c>
      <c r="AI105" s="36">
        <v>0</v>
      </c>
      <c r="AJ105" s="36">
        <v>0</v>
      </c>
      <c r="AK105" s="36">
        <v>0</v>
      </c>
      <c r="AL105" s="36">
        <v>0</v>
      </c>
      <c r="AM105" s="36">
        <v>0</v>
      </c>
      <c r="AN105" s="36">
        <v>0</v>
      </c>
      <c r="AO105" s="36">
        <v>0</v>
      </c>
      <c r="AP105" s="36">
        <v>0</v>
      </c>
      <c r="AQ105" s="36">
        <v>0</v>
      </c>
      <c r="AR105" s="36">
        <v>0</v>
      </c>
      <c r="AS105" s="36">
        <v>0</v>
      </c>
      <c r="AT105" s="36">
        <v>0</v>
      </c>
      <c r="AU105" s="36">
        <v>0</v>
      </c>
      <c r="AV105" s="36">
        <v>0</v>
      </c>
      <c r="AW105" s="36">
        <v>0</v>
      </c>
      <c r="AX105" s="36">
        <v>0</v>
      </c>
      <c r="AY105" s="36">
        <v>0</v>
      </c>
      <c r="AZ105" s="36">
        <v>0</v>
      </c>
      <c r="BA105" s="36">
        <v>0</v>
      </c>
      <c r="BB105" s="36">
        <v>0</v>
      </c>
      <c r="BC105" s="36">
        <v>0</v>
      </c>
      <c r="BD105" s="36">
        <v>0</v>
      </c>
      <c r="BE105" s="36">
        <v>0</v>
      </c>
      <c r="BF105" s="36">
        <v>0</v>
      </c>
      <c r="BG105" s="36">
        <v>0</v>
      </c>
      <c r="BH105" s="36">
        <v>0</v>
      </c>
      <c r="BI105" s="36">
        <v>0</v>
      </c>
      <c r="BJ105" s="36">
        <v>0</v>
      </c>
      <c r="BK105" s="36">
        <v>0</v>
      </c>
      <c r="BL105" s="36">
        <v>0</v>
      </c>
      <c r="BM105" s="36">
        <v>0</v>
      </c>
      <c r="BN105" s="36">
        <v>0</v>
      </c>
      <c r="BO105" s="36">
        <v>0</v>
      </c>
      <c r="BP105" s="36">
        <v>0</v>
      </c>
      <c r="BQ105" s="36">
        <v>0</v>
      </c>
      <c r="BR105" s="36"/>
      <c r="BS105" s="36"/>
      <c r="BT105" s="36"/>
      <c r="BU105" s="36">
        <v>0</v>
      </c>
      <c r="BV105" s="36">
        <v>0</v>
      </c>
      <c r="BW105" s="36">
        <v>0</v>
      </c>
      <c r="BX105" s="36">
        <v>0</v>
      </c>
      <c r="BY105" s="36">
        <v>0</v>
      </c>
      <c r="BZ105" s="36">
        <v>0</v>
      </c>
      <c r="CA105" s="36">
        <v>0</v>
      </c>
      <c r="CB105" s="36">
        <v>0</v>
      </c>
      <c r="CC105" s="36">
        <v>0</v>
      </c>
      <c r="CD105" s="36">
        <v>0</v>
      </c>
      <c r="CE105" s="36">
        <v>0</v>
      </c>
      <c r="CF105" s="36">
        <v>0</v>
      </c>
      <c r="CG105" s="36">
        <v>0</v>
      </c>
      <c r="CH105" s="36">
        <v>0</v>
      </c>
      <c r="CI105" s="36">
        <v>0</v>
      </c>
      <c r="CJ105" s="36">
        <v>0</v>
      </c>
      <c r="CK105" s="36">
        <v>0</v>
      </c>
    </row>
    <row r="106" spans="1:89" ht="20.100000000000001" customHeight="1">
      <c r="A106" s="96"/>
      <c r="B106" s="97">
        <v>5</v>
      </c>
      <c r="C106" s="102" t="s">
        <v>11</v>
      </c>
      <c r="D106" s="103" t="s">
        <v>134</v>
      </c>
      <c r="E106" s="36">
        <v>0</v>
      </c>
      <c r="F106" s="36">
        <v>0</v>
      </c>
      <c r="G106" s="36">
        <v>0</v>
      </c>
      <c r="H106" s="36">
        <v>0</v>
      </c>
      <c r="I106" s="36">
        <v>0</v>
      </c>
      <c r="J106" s="36">
        <v>0</v>
      </c>
      <c r="K106" s="36">
        <v>0</v>
      </c>
      <c r="L106" s="36">
        <v>0</v>
      </c>
      <c r="M106" s="36">
        <v>0</v>
      </c>
      <c r="N106" s="36">
        <v>0</v>
      </c>
      <c r="O106" s="36">
        <v>0</v>
      </c>
      <c r="P106" s="36">
        <v>0</v>
      </c>
      <c r="Q106" s="36">
        <v>0</v>
      </c>
      <c r="R106" s="36">
        <v>0</v>
      </c>
      <c r="S106" s="36">
        <v>0</v>
      </c>
      <c r="T106" s="36">
        <v>0</v>
      </c>
      <c r="U106" s="36">
        <v>0</v>
      </c>
      <c r="V106" s="36">
        <v>0</v>
      </c>
      <c r="W106" s="36">
        <v>0</v>
      </c>
      <c r="X106" s="36">
        <v>0</v>
      </c>
      <c r="Y106" s="36">
        <v>0</v>
      </c>
      <c r="Z106" s="36">
        <v>0</v>
      </c>
      <c r="AA106" s="36">
        <v>0</v>
      </c>
      <c r="AB106" s="36">
        <v>0</v>
      </c>
      <c r="AC106" s="36">
        <v>0</v>
      </c>
      <c r="AD106" s="36">
        <v>0</v>
      </c>
      <c r="AE106" s="36">
        <v>0</v>
      </c>
      <c r="AF106" s="36">
        <v>0</v>
      </c>
      <c r="AG106" s="36">
        <v>0</v>
      </c>
      <c r="AH106" s="36">
        <v>0</v>
      </c>
      <c r="AI106" s="36">
        <v>0</v>
      </c>
      <c r="AJ106" s="36">
        <v>0</v>
      </c>
      <c r="AK106" s="36">
        <v>0</v>
      </c>
      <c r="AL106" s="36">
        <v>0</v>
      </c>
      <c r="AM106" s="36">
        <v>0</v>
      </c>
      <c r="AN106" s="36">
        <v>0</v>
      </c>
      <c r="AO106" s="36">
        <v>0</v>
      </c>
      <c r="AP106" s="36">
        <v>0</v>
      </c>
      <c r="AQ106" s="36">
        <v>0</v>
      </c>
      <c r="AR106" s="36">
        <v>0</v>
      </c>
      <c r="AS106" s="36">
        <v>0</v>
      </c>
      <c r="AT106" s="36">
        <v>0</v>
      </c>
      <c r="AU106" s="36">
        <v>0</v>
      </c>
      <c r="AV106" s="36">
        <v>0</v>
      </c>
      <c r="AW106" s="36">
        <v>0</v>
      </c>
      <c r="AX106" s="36">
        <v>0</v>
      </c>
      <c r="AY106" s="36">
        <v>0</v>
      </c>
      <c r="AZ106" s="36">
        <v>0</v>
      </c>
      <c r="BA106" s="36">
        <v>0</v>
      </c>
      <c r="BB106" s="36">
        <v>0</v>
      </c>
      <c r="BC106" s="36">
        <v>0</v>
      </c>
      <c r="BD106" s="36">
        <v>0</v>
      </c>
      <c r="BE106" s="36">
        <v>0</v>
      </c>
      <c r="BF106" s="36">
        <v>0</v>
      </c>
      <c r="BG106" s="36">
        <v>0</v>
      </c>
      <c r="BH106" s="36">
        <v>0</v>
      </c>
      <c r="BI106" s="36">
        <v>0</v>
      </c>
      <c r="BJ106" s="36">
        <v>0</v>
      </c>
      <c r="BK106" s="36">
        <v>0</v>
      </c>
      <c r="BL106" s="36">
        <v>0</v>
      </c>
      <c r="BM106" s="36">
        <v>0</v>
      </c>
      <c r="BN106" s="36">
        <v>0</v>
      </c>
      <c r="BO106" s="36">
        <v>0</v>
      </c>
      <c r="BP106" s="36">
        <v>0</v>
      </c>
      <c r="BQ106" s="36">
        <v>0</v>
      </c>
      <c r="BR106" s="36"/>
      <c r="BS106" s="36"/>
      <c r="BT106" s="36"/>
      <c r="BU106" s="36">
        <v>0</v>
      </c>
      <c r="BV106" s="36">
        <v>0</v>
      </c>
      <c r="BW106" s="36">
        <v>0</v>
      </c>
      <c r="BX106" s="36">
        <v>0</v>
      </c>
      <c r="BY106" s="36">
        <v>0</v>
      </c>
      <c r="BZ106" s="36">
        <v>0</v>
      </c>
      <c r="CA106" s="36">
        <v>0</v>
      </c>
      <c r="CB106" s="36">
        <v>0</v>
      </c>
      <c r="CC106" s="36">
        <v>0</v>
      </c>
      <c r="CD106" s="36">
        <v>0</v>
      </c>
      <c r="CE106" s="36">
        <v>0</v>
      </c>
      <c r="CF106" s="36">
        <v>0</v>
      </c>
      <c r="CG106" s="36">
        <v>0</v>
      </c>
      <c r="CH106" s="36">
        <v>0</v>
      </c>
      <c r="CI106" s="36">
        <v>0</v>
      </c>
      <c r="CJ106" s="36">
        <v>0</v>
      </c>
      <c r="CK106" s="36">
        <v>0</v>
      </c>
    </row>
    <row r="107" spans="1:89" ht="20.25" customHeight="1">
      <c r="A107" s="96"/>
      <c r="B107" s="104"/>
      <c r="C107" s="100" t="s">
        <v>109</v>
      </c>
      <c r="D107" s="101" t="s">
        <v>135</v>
      </c>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v>39263.543164244191</v>
      </c>
      <c r="BR107" s="36">
        <v>44566.226093470555</v>
      </c>
      <c r="BS107" s="36">
        <v>46823.913935714838</v>
      </c>
      <c r="BT107" s="36">
        <v>53153.997095349114</v>
      </c>
      <c r="BU107" s="36">
        <v>0</v>
      </c>
      <c r="BV107" s="36">
        <v>0</v>
      </c>
      <c r="BW107" s="36">
        <v>0</v>
      </c>
      <c r="BX107" s="36">
        <v>0</v>
      </c>
      <c r="BY107" s="36">
        <v>0</v>
      </c>
      <c r="BZ107" s="36">
        <v>0</v>
      </c>
      <c r="CA107" s="36">
        <v>0</v>
      </c>
      <c r="CB107" s="36">
        <v>0</v>
      </c>
      <c r="CC107" s="36">
        <v>0</v>
      </c>
      <c r="CD107" s="36">
        <v>0</v>
      </c>
      <c r="CE107" s="36">
        <v>0</v>
      </c>
      <c r="CF107" s="36">
        <v>0</v>
      </c>
      <c r="CG107" s="36">
        <v>0</v>
      </c>
      <c r="CH107" s="36">
        <v>0</v>
      </c>
      <c r="CI107" s="36">
        <v>0</v>
      </c>
      <c r="CJ107" s="36">
        <v>0</v>
      </c>
      <c r="CK107" s="36">
        <v>0</v>
      </c>
    </row>
    <row r="108" spans="1:89" s="3" customFormat="1" ht="20.100000000000001" customHeight="1">
      <c r="A108" s="92" t="s">
        <v>40</v>
      </c>
      <c r="B108" s="93"/>
      <c r="C108" s="105" t="s">
        <v>26</v>
      </c>
      <c r="D108" s="106" t="s">
        <v>143</v>
      </c>
      <c r="E108" s="32">
        <v>2053.9566999999997</v>
      </c>
      <c r="F108" s="32">
        <v>2420.4707000000003</v>
      </c>
      <c r="G108" s="32">
        <v>3163.9777000000004</v>
      </c>
      <c r="H108" s="32">
        <v>1852.8</v>
      </c>
      <c r="I108" s="32">
        <v>864.01340000000005</v>
      </c>
      <c r="J108" s="32">
        <v>2395.5257000000001</v>
      </c>
      <c r="K108" s="32">
        <v>901.89599999999996</v>
      </c>
      <c r="L108" s="32">
        <f>(L109)/1000</f>
        <v>3.9912999999999998E-4</v>
      </c>
      <c r="M108" s="32">
        <v>1098.6400000000001</v>
      </c>
      <c r="N108" s="32">
        <v>4310.5164999999997</v>
      </c>
      <c r="O108" s="32">
        <v>2190.072952</v>
      </c>
      <c r="P108" s="32">
        <v>4239.7112999999999</v>
      </c>
      <c r="Q108" s="32">
        <v>2151.8299400000001</v>
      </c>
      <c r="R108" s="32">
        <v>8777.8178000000007</v>
      </c>
      <c r="S108" s="32">
        <v>3605.96</v>
      </c>
      <c r="T108" s="32">
        <v>4745.8837000000003</v>
      </c>
      <c r="U108" s="32">
        <v>9851.1928100000005</v>
      </c>
      <c r="V108" s="32">
        <v>5578.0939640000006</v>
      </c>
      <c r="W108" s="32">
        <v>1486.3464080000001</v>
      </c>
      <c r="X108" s="32">
        <v>6300.6310899999999</v>
      </c>
      <c r="Y108" s="32">
        <v>11911.576849000001</v>
      </c>
      <c r="Z108" s="32">
        <v>14239.610052</v>
      </c>
      <c r="AA108" s="32">
        <v>13401.37298</v>
      </c>
      <c r="AB108" s="32">
        <v>19286.92889965</v>
      </c>
      <c r="AC108" s="32">
        <v>20075.640918359997</v>
      </c>
      <c r="AD108" s="32">
        <v>20565.029622000002</v>
      </c>
      <c r="AE108" s="32">
        <v>14977.590444910002</v>
      </c>
      <c r="AF108" s="32">
        <v>18272.032720608098</v>
      </c>
      <c r="AG108" s="32">
        <v>23737.764718869999</v>
      </c>
      <c r="AH108" s="32">
        <v>18764.043751189998</v>
      </c>
      <c r="AI108" s="32">
        <v>2535.0177593399999</v>
      </c>
      <c r="AJ108" s="32">
        <v>11198.18888319</v>
      </c>
      <c r="AK108" s="32">
        <v>15810.402371177503</v>
      </c>
      <c r="AL108" s="32">
        <v>28958.681163943998</v>
      </c>
      <c r="AM108" s="32">
        <v>17834.851284898003</v>
      </c>
      <c r="AN108" s="32">
        <v>36843.065557342998</v>
      </c>
      <c r="AO108" s="32">
        <v>13699.896898455299</v>
      </c>
      <c r="AP108" s="32">
        <v>22672.232756398196</v>
      </c>
      <c r="AQ108" s="32">
        <v>13241.387700936999</v>
      </c>
      <c r="AR108" s="32">
        <v>13468.979985128797</v>
      </c>
      <c r="AS108" s="32">
        <v>17165.2379201312</v>
      </c>
      <c r="AT108" s="32">
        <v>9606.9809923907997</v>
      </c>
      <c r="AU108" s="32">
        <v>48636.398364979999</v>
      </c>
      <c r="AV108" s="32">
        <v>24049.719079476199</v>
      </c>
      <c r="AW108" s="32">
        <v>32364.764683590001</v>
      </c>
      <c r="AX108" s="32">
        <v>71148.74658254</v>
      </c>
      <c r="AY108" s="32">
        <v>46544.271057899008</v>
      </c>
      <c r="AZ108" s="32">
        <v>35668.143379949994</v>
      </c>
      <c r="BA108" s="32">
        <v>16310.060961960002</v>
      </c>
      <c r="BB108" s="32">
        <v>35949.214255369996</v>
      </c>
      <c r="BC108" s="32">
        <v>48017.048273020009</v>
      </c>
      <c r="BD108" s="32">
        <v>42584.958401545002</v>
      </c>
      <c r="BE108" s="32">
        <v>54746.402871534992</v>
      </c>
      <c r="BF108" s="32">
        <v>44619.952602565994</v>
      </c>
      <c r="BG108" s="32">
        <v>36509.984060490002</v>
      </c>
      <c r="BH108" s="32">
        <v>44805.224954259997</v>
      </c>
      <c r="BI108" s="32">
        <v>56647.769498370006</v>
      </c>
      <c r="BJ108" s="32">
        <v>40036.817998933999</v>
      </c>
      <c r="BK108" s="32">
        <v>61755.260536440001</v>
      </c>
      <c r="BL108" s="32">
        <v>28150.276930685999</v>
      </c>
      <c r="BM108" s="32">
        <v>17517.132419277103</v>
      </c>
      <c r="BN108" s="32">
        <v>22246.612725210001</v>
      </c>
      <c r="BO108" s="32">
        <v>41119.556736179999</v>
      </c>
      <c r="BP108" s="32">
        <v>17767.650792509998</v>
      </c>
      <c r="BQ108" s="32">
        <v>20524.560210359999</v>
      </c>
      <c r="BR108" s="32">
        <v>24532.236923709999</v>
      </c>
      <c r="BS108" s="32">
        <v>56374.020930800005</v>
      </c>
      <c r="BT108" s="32">
        <v>54784.916415649997</v>
      </c>
      <c r="BU108" s="32">
        <v>60478.595396320001</v>
      </c>
      <c r="BV108" s="32">
        <v>54463.296091930002</v>
      </c>
      <c r="BW108" s="32">
        <v>53428.105732259995</v>
      </c>
      <c r="BX108" s="32">
        <v>55535.254305520401</v>
      </c>
      <c r="BY108" s="32">
        <v>44641.736903199999</v>
      </c>
      <c r="BZ108" s="32">
        <v>89767.553804619994</v>
      </c>
      <c r="CA108" s="32">
        <v>120293.88286806</v>
      </c>
      <c r="CB108" s="32">
        <v>154937.6189861506</v>
      </c>
      <c r="CC108" s="32">
        <v>115274.97813568998</v>
      </c>
      <c r="CD108" s="32">
        <v>166531.49329345091</v>
      </c>
      <c r="CE108" s="32">
        <v>90514.667646179994</v>
      </c>
      <c r="CF108" s="32">
        <v>156942.89122694</v>
      </c>
      <c r="CG108" s="32">
        <v>125985.51751003999</v>
      </c>
      <c r="CH108" s="32">
        <v>113473.42302931001</v>
      </c>
      <c r="CI108" s="32">
        <v>75146.705142880004</v>
      </c>
      <c r="CJ108" s="32">
        <v>134870.75797649001</v>
      </c>
      <c r="CK108" s="32">
        <v>175578.03449380002</v>
      </c>
    </row>
    <row r="109" spans="1:89" ht="20.100000000000001" customHeight="1">
      <c r="A109" s="96"/>
      <c r="B109" s="97">
        <v>1</v>
      </c>
      <c r="C109" s="98" t="s">
        <v>1</v>
      </c>
      <c r="D109" s="99" t="s">
        <v>127</v>
      </c>
      <c r="E109" s="30">
        <v>2053.9566999999997</v>
      </c>
      <c r="F109" s="30">
        <v>2420.4707000000003</v>
      </c>
      <c r="G109" s="30">
        <v>3163.9777000000004</v>
      </c>
      <c r="H109" s="30">
        <v>1852.8</v>
      </c>
      <c r="I109" s="30">
        <v>864.01340000000005</v>
      </c>
      <c r="J109" s="30">
        <v>2395.5257000000001</v>
      </c>
      <c r="K109" s="30">
        <v>901.89599999999996</v>
      </c>
      <c r="L109" s="30">
        <f>(SUM(L110:L112))/1000</f>
        <v>0.39912999999999998</v>
      </c>
      <c r="M109" s="30">
        <v>1098.6400000000001</v>
      </c>
      <c r="N109" s="30">
        <v>4310.5164999999997</v>
      </c>
      <c r="O109" s="30">
        <v>2190.072952</v>
      </c>
      <c r="P109" s="30">
        <v>4239.7112999999999</v>
      </c>
      <c r="Q109" s="30">
        <v>2151.8299400000001</v>
      </c>
      <c r="R109" s="30">
        <v>8777.8178000000007</v>
      </c>
      <c r="S109" s="30">
        <v>3605.96</v>
      </c>
      <c r="T109" s="30">
        <v>4745.8837000000003</v>
      </c>
      <c r="U109" s="30">
        <v>9851.1928100000005</v>
      </c>
      <c r="V109" s="30">
        <v>5578.0939640000006</v>
      </c>
      <c r="W109" s="30">
        <v>1486.3464080000001</v>
      </c>
      <c r="X109" s="30">
        <v>6300.6310899999999</v>
      </c>
      <c r="Y109" s="30">
        <v>11911.576849000001</v>
      </c>
      <c r="Z109" s="30">
        <v>14239.610052</v>
      </c>
      <c r="AA109" s="30">
        <v>13401.37298</v>
      </c>
      <c r="AB109" s="30">
        <v>19286.92889965</v>
      </c>
      <c r="AC109" s="30">
        <v>20075.640918359997</v>
      </c>
      <c r="AD109" s="30">
        <v>20565.029622000002</v>
      </c>
      <c r="AE109" s="30">
        <v>14977.590444910002</v>
      </c>
      <c r="AF109" s="30">
        <v>18272.032720608098</v>
      </c>
      <c r="AG109" s="30">
        <v>23737.764718869999</v>
      </c>
      <c r="AH109" s="30">
        <v>18764.043751189998</v>
      </c>
      <c r="AI109" s="30">
        <v>2535.0177593399999</v>
      </c>
      <c r="AJ109" s="30">
        <v>11198.18888319</v>
      </c>
      <c r="AK109" s="30">
        <v>15810.402371177503</v>
      </c>
      <c r="AL109" s="30">
        <v>28958.681163943998</v>
      </c>
      <c r="AM109" s="30">
        <v>17834.851284898003</v>
      </c>
      <c r="AN109" s="30">
        <v>36843.065557342998</v>
      </c>
      <c r="AO109" s="30">
        <v>13699.896898455299</v>
      </c>
      <c r="AP109" s="30">
        <v>22672.232756398196</v>
      </c>
      <c r="AQ109" s="30">
        <v>13241.387700936999</v>
      </c>
      <c r="AR109" s="30">
        <v>13468.979985128797</v>
      </c>
      <c r="AS109" s="30">
        <v>17165.2379201312</v>
      </c>
      <c r="AT109" s="30">
        <v>9606.9809923907997</v>
      </c>
      <c r="AU109" s="30">
        <v>48636.398364979999</v>
      </c>
      <c r="AV109" s="30">
        <v>24049.719079476199</v>
      </c>
      <c r="AW109" s="30">
        <v>32364.764683590001</v>
      </c>
      <c r="AX109" s="30">
        <v>71148.74658254</v>
      </c>
      <c r="AY109" s="30">
        <v>46544.271057899008</v>
      </c>
      <c r="AZ109" s="30">
        <v>35668.143379949994</v>
      </c>
      <c r="BA109" s="30">
        <v>16310.060961960002</v>
      </c>
      <c r="BB109" s="30">
        <v>35949.214255369996</v>
      </c>
      <c r="BC109" s="30">
        <v>48017.048273020009</v>
      </c>
      <c r="BD109" s="30">
        <v>42584.958401545002</v>
      </c>
      <c r="BE109" s="30">
        <v>54746.402871534992</v>
      </c>
      <c r="BF109" s="30">
        <v>44619.952602565994</v>
      </c>
      <c r="BG109" s="30">
        <v>36509.984060490002</v>
      </c>
      <c r="BH109" s="30">
        <v>44805.224954259997</v>
      </c>
      <c r="BI109" s="30">
        <v>56647.769498370006</v>
      </c>
      <c r="BJ109" s="30">
        <v>40036.817998933999</v>
      </c>
      <c r="BK109" s="30">
        <v>61755.260536440001</v>
      </c>
      <c r="BL109" s="30">
        <v>28150.276930685999</v>
      </c>
      <c r="BM109" s="30">
        <v>17517.132419277103</v>
      </c>
      <c r="BN109" s="30">
        <v>22246.612725210001</v>
      </c>
      <c r="BO109" s="30">
        <v>41119.556736179999</v>
      </c>
      <c r="BP109" s="30">
        <v>17767.650792509998</v>
      </c>
      <c r="BQ109" s="30">
        <v>20524.560210359999</v>
      </c>
      <c r="BR109" s="30">
        <v>24532.236923709999</v>
      </c>
      <c r="BS109" s="30">
        <v>56374.020930800005</v>
      </c>
      <c r="BT109" s="30">
        <v>54784.916415649997</v>
      </c>
      <c r="BU109" s="30">
        <v>60478.595396320001</v>
      </c>
      <c r="BV109" s="30">
        <v>54463.296091930002</v>
      </c>
      <c r="BW109" s="30">
        <v>53428.105732259995</v>
      </c>
      <c r="BX109" s="30">
        <v>55535.254305520401</v>
      </c>
      <c r="BY109" s="30">
        <v>44641.736903199999</v>
      </c>
      <c r="BZ109" s="30">
        <v>89767.553804619994</v>
      </c>
      <c r="CA109" s="30">
        <v>120293.88286806</v>
      </c>
      <c r="CB109" s="30">
        <v>154937.6189861506</v>
      </c>
      <c r="CC109" s="30">
        <v>115274.97813568998</v>
      </c>
      <c r="CD109" s="30">
        <v>166531.49329345091</v>
      </c>
      <c r="CE109" s="30">
        <v>90514.667646179994</v>
      </c>
      <c r="CF109" s="30">
        <v>156942.89122694</v>
      </c>
      <c r="CG109" s="30">
        <v>125985.51751003999</v>
      </c>
      <c r="CH109" s="30">
        <v>113473.42302931001</v>
      </c>
      <c r="CI109" s="30">
        <v>75146.705142880004</v>
      </c>
      <c r="CJ109" s="30">
        <v>134870.75797649001</v>
      </c>
      <c r="CK109" s="30">
        <v>175578.03449380002</v>
      </c>
    </row>
    <row r="110" spans="1:89" ht="20.100000000000001" customHeight="1">
      <c r="A110" s="96"/>
      <c r="B110" s="97" t="s">
        <v>2</v>
      </c>
      <c r="C110" s="100" t="s">
        <v>3</v>
      </c>
      <c r="D110" s="101" t="s">
        <v>128</v>
      </c>
      <c r="E110" s="30">
        <v>2053.9566999999997</v>
      </c>
      <c r="F110" s="30">
        <v>2420.4707000000003</v>
      </c>
      <c r="G110" s="30">
        <v>2627.2527</v>
      </c>
      <c r="H110" s="30">
        <v>1852.8</v>
      </c>
      <c r="I110" s="30">
        <v>864.01340000000005</v>
      </c>
      <c r="J110" s="30">
        <v>2395.5257000000001</v>
      </c>
      <c r="K110" s="30">
        <v>601.89599999999996</v>
      </c>
      <c r="L110" s="30">
        <v>399.13</v>
      </c>
      <c r="M110" s="30">
        <v>801.1</v>
      </c>
      <c r="N110" s="30">
        <v>4270.0164999999997</v>
      </c>
      <c r="O110" s="30">
        <v>1732.9729520000001</v>
      </c>
      <c r="P110" s="30">
        <v>4202.9412999999995</v>
      </c>
      <c r="Q110" s="30">
        <v>2118.2629999999999</v>
      </c>
      <c r="R110" s="30">
        <v>8584.7378000000008</v>
      </c>
      <c r="S110" s="30">
        <v>3605.96</v>
      </c>
      <c r="T110" s="30">
        <v>4656.8837000000003</v>
      </c>
      <c r="U110" s="30">
        <v>9816.3064900000008</v>
      </c>
      <c r="V110" s="30">
        <v>3609.4787379999998</v>
      </c>
      <c r="W110" s="30">
        <v>1116.5282280000001</v>
      </c>
      <c r="X110" s="30">
        <v>6202.2910899999997</v>
      </c>
      <c r="Y110" s="30">
        <v>10580.589849000002</v>
      </c>
      <c r="Z110" s="30">
        <v>14008.746529</v>
      </c>
      <c r="AA110" s="30">
        <v>12358.029897</v>
      </c>
      <c r="AB110" s="30">
        <v>6477.3201570000001</v>
      </c>
      <c r="AC110" s="30">
        <v>19557.161155729998</v>
      </c>
      <c r="AD110" s="30">
        <v>7021.9779120000003</v>
      </c>
      <c r="AE110" s="30">
        <v>6041.6798249100002</v>
      </c>
      <c r="AF110" s="30">
        <v>7688.7643824925517</v>
      </c>
      <c r="AG110" s="30">
        <v>15528.740826609999</v>
      </c>
      <c r="AH110" s="30">
        <v>12972.380157569998</v>
      </c>
      <c r="AI110" s="30">
        <v>738.22834933999991</v>
      </c>
      <c r="AJ110" s="30">
        <v>5196.5847531899999</v>
      </c>
      <c r="AK110" s="30">
        <v>7095.7468429952996</v>
      </c>
      <c r="AL110" s="30">
        <v>13050.437112309501</v>
      </c>
      <c r="AM110" s="30">
        <v>8483.418551794799</v>
      </c>
      <c r="AN110" s="30">
        <v>34943.221568232999</v>
      </c>
      <c r="AO110" s="30">
        <v>12605.173096745299</v>
      </c>
      <c r="AP110" s="30">
        <v>10166.4704185066</v>
      </c>
      <c r="AQ110" s="30">
        <v>6523.9750907355992</v>
      </c>
      <c r="AR110" s="30">
        <v>3511.0327219589999</v>
      </c>
      <c r="AS110" s="30">
        <v>7716.8107174043989</v>
      </c>
      <c r="AT110" s="30">
        <v>849.33969421419999</v>
      </c>
      <c r="AU110" s="30">
        <v>34057.65475496</v>
      </c>
      <c r="AV110" s="30">
        <v>2895.5538323600003</v>
      </c>
      <c r="AW110" s="30">
        <v>5081.2396245399996</v>
      </c>
      <c r="AX110" s="30">
        <v>18289.371132889999</v>
      </c>
      <c r="AY110" s="30">
        <v>14792.009601380001</v>
      </c>
      <c r="AZ110" s="30">
        <v>7035.9420788799998</v>
      </c>
      <c r="BA110" s="30">
        <v>2699.1745219999998</v>
      </c>
      <c r="BB110" s="30">
        <v>4077.7949683499996</v>
      </c>
      <c r="BC110" s="30">
        <v>14533.25187022</v>
      </c>
      <c r="BD110" s="30">
        <v>15436.314389120002</v>
      </c>
      <c r="BE110" s="30">
        <v>5315.8126819899999</v>
      </c>
      <c r="BF110" s="30">
        <v>5195.8260533000002</v>
      </c>
      <c r="BG110" s="30">
        <v>9555.4688490299995</v>
      </c>
      <c r="BH110" s="30">
        <v>6181.7326636000007</v>
      </c>
      <c r="BI110" s="30">
        <v>15444.88854002</v>
      </c>
      <c r="BJ110" s="30">
        <v>6956.4405742199997</v>
      </c>
      <c r="BK110" s="30">
        <v>9308.7373147499984</v>
      </c>
      <c r="BL110" s="30">
        <v>7335.44925676</v>
      </c>
      <c r="BM110" s="30">
        <v>2872.1360458599997</v>
      </c>
      <c r="BN110" s="30">
        <v>3021.6809344500002</v>
      </c>
      <c r="BO110" s="30">
        <v>5603.6876700000003</v>
      </c>
      <c r="BP110" s="30">
        <v>5301.1051234200004</v>
      </c>
      <c r="BQ110" s="30">
        <v>6376.8273229999995</v>
      </c>
      <c r="BR110" s="30">
        <v>7264.5249999999996</v>
      </c>
      <c r="BS110" s="30">
        <v>3463.3041899999998</v>
      </c>
      <c r="BT110" s="30">
        <v>6444.3789999999999</v>
      </c>
      <c r="BU110" s="30">
        <v>17514.809901000001</v>
      </c>
      <c r="BV110" s="30">
        <v>18868.912467999999</v>
      </c>
      <c r="BW110" s="30">
        <v>18004.768012600001</v>
      </c>
      <c r="BX110" s="30">
        <v>16469.665000000001</v>
      </c>
      <c r="BY110" s="30">
        <v>12608.858072999999</v>
      </c>
      <c r="BZ110" s="30">
        <v>21893.443190999998</v>
      </c>
      <c r="CA110" s="30">
        <v>75039.532747139994</v>
      </c>
      <c r="CB110" s="30">
        <v>41475.1191601506</v>
      </c>
      <c r="CC110" s="30">
        <v>42798.197668649998</v>
      </c>
      <c r="CD110" s="30">
        <v>60797.556046140002</v>
      </c>
      <c r="CE110" s="30">
        <v>44363.417879020002</v>
      </c>
      <c r="CF110" s="30">
        <v>64887.613074010398</v>
      </c>
      <c r="CG110" s="30">
        <v>81099.295816119993</v>
      </c>
      <c r="CH110" s="30">
        <v>54266.325270340007</v>
      </c>
      <c r="CI110" s="30">
        <v>30263.485886109996</v>
      </c>
      <c r="CJ110" s="30">
        <v>47317.354570453703</v>
      </c>
      <c r="CK110" s="30">
        <v>31619.596218289997</v>
      </c>
    </row>
    <row r="111" spans="1:89" ht="20.100000000000001" customHeight="1">
      <c r="A111" s="96"/>
      <c r="B111" s="97" t="s">
        <v>4</v>
      </c>
      <c r="C111" s="100" t="s">
        <v>5</v>
      </c>
      <c r="D111" s="101" t="s">
        <v>129</v>
      </c>
      <c r="E111" s="30">
        <v>0</v>
      </c>
      <c r="F111" s="30">
        <v>0</v>
      </c>
      <c r="G111" s="30">
        <v>536.72500000000002</v>
      </c>
      <c r="H111" s="30">
        <v>0</v>
      </c>
      <c r="I111" s="30">
        <v>0</v>
      </c>
      <c r="J111" s="30">
        <v>0</v>
      </c>
      <c r="K111" s="30">
        <v>300</v>
      </c>
      <c r="L111" s="30">
        <v>0</v>
      </c>
      <c r="M111" s="30">
        <v>0</v>
      </c>
      <c r="N111" s="30">
        <v>40.5</v>
      </c>
      <c r="O111" s="30">
        <v>457.1</v>
      </c>
      <c r="P111" s="30">
        <v>36.770000000000003</v>
      </c>
      <c r="Q111" s="30">
        <v>33.566940000000002</v>
      </c>
      <c r="R111" s="30">
        <v>193.08</v>
      </c>
      <c r="S111" s="30">
        <v>0</v>
      </c>
      <c r="T111" s="30">
        <v>89</v>
      </c>
      <c r="U111" s="30">
        <v>34.886319999999998</v>
      </c>
      <c r="V111" s="30">
        <v>1936.8148160000001</v>
      </c>
      <c r="W111" s="30">
        <v>340.36818</v>
      </c>
      <c r="X111" s="30">
        <v>44.39</v>
      </c>
      <c r="Y111" s="30">
        <v>1275.9870000000001</v>
      </c>
      <c r="Z111" s="30">
        <v>154.05683100000002</v>
      </c>
      <c r="AA111" s="30">
        <v>973.26542900000004</v>
      </c>
      <c r="AB111" s="30">
        <v>12768.557315</v>
      </c>
      <c r="AC111" s="30">
        <v>470.23782599999998</v>
      </c>
      <c r="AD111" s="30">
        <v>13543.051710000002</v>
      </c>
      <c r="AE111" s="30">
        <v>8935.9106200000006</v>
      </c>
      <c r="AF111" s="30">
        <v>10563.244338115543</v>
      </c>
      <c r="AG111" s="30">
        <v>8130.48289226</v>
      </c>
      <c r="AH111" s="30">
        <v>4605.2221336199991</v>
      </c>
      <c r="AI111" s="30">
        <v>1791.7894100000001</v>
      </c>
      <c r="AJ111" s="30">
        <v>5969.8041299999995</v>
      </c>
      <c r="AK111" s="30">
        <v>8491.0722371121992</v>
      </c>
      <c r="AL111" s="30">
        <v>13171.8993113345</v>
      </c>
      <c r="AM111" s="30">
        <v>8712.9483448732008</v>
      </c>
      <c r="AN111" s="30">
        <v>1121.96759883</v>
      </c>
      <c r="AO111" s="30">
        <v>1094.63540171</v>
      </c>
      <c r="AP111" s="30">
        <v>12447.531347891601</v>
      </c>
      <c r="AQ111" s="30">
        <v>6717.4126102013997</v>
      </c>
      <c r="AR111" s="30">
        <v>7400.6049791198002</v>
      </c>
      <c r="AS111" s="30">
        <v>7752.8596027268004</v>
      </c>
      <c r="AT111" s="30">
        <v>8298.5792481766002</v>
      </c>
      <c r="AU111" s="30">
        <v>14146.82554002</v>
      </c>
      <c r="AV111" s="30">
        <v>17228.1284471162</v>
      </c>
      <c r="AW111" s="30">
        <v>24711.715559050001</v>
      </c>
      <c r="AX111" s="30">
        <v>43644.998449650004</v>
      </c>
      <c r="AY111" s="30">
        <v>23554.618804519003</v>
      </c>
      <c r="AZ111" s="30">
        <v>27965.22044107</v>
      </c>
      <c r="BA111" s="30">
        <v>13202.996439960001</v>
      </c>
      <c r="BB111" s="30">
        <v>31680.969287019998</v>
      </c>
      <c r="BC111" s="30">
        <v>33117.144408799999</v>
      </c>
      <c r="BD111" s="30">
        <v>27122.464666019998</v>
      </c>
      <c r="BE111" s="30">
        <v>49310.263222825</v>
      </c>
      <c r="BF111" s="30">
        <v>38912.090189265997</v>
      </c>
      <c r="BG111" s="30">
        <v>26554.247691459997</v>
      </c>
      <c r="BH111" s="30">
        <v>38420.592290660003</v>
      </c>
      <c r="BI111" s="30">
        <v>41138.18095835</v>
      </c>
      <c r="BJ111" s="30">
        <v>32639.133481389999</v>
      </c>
      <c r="BK111" s="30">
        <v>52332.436491690001</v>
      </c>
      <c r="BL111" s="30">
        <v>20316.887443926</v>
      </c>
      <c r="BM111" s="30">
        <v>13831.040378417101</v>
      </c>
      <c r="BN111" s="30">
        <v>19066.411790759998</v>
      </c>
      <c r="BO111" s="30">
        <v>35470.482838179996</v>
      </c>
      <c r="BP111" s="30">
        <v>12213.70495109</v>
      </c>
      <c r="BQ111" s="30">
        <v>14146.824871989998</v>
      </c>
      <c r="BR111" s="30">
        <v>16956.211923710001</v>
      </c>
      <c r="BS111" s="30">
        <v>52594.602963180005</v>
      </c>
      <c r="BT111" s="30">
        <v>47893.007815649995</v>
      </c>
      <c r="BU111" s="30">
        <v>42542.074775319998</v>
      </c>
      <c r="BV111" s="30">
        <v>34977.666175179998</v>
      </c>
      <c r="BW111" s="30">
        <v>34247.26576966</v>
      </c>
      <c r="BX111" s="30">
        <v>38287.787989520402</v>
      </c>
      <c r="BY111" s="30">
        <v>31125.396561999998</v>
      </c>
      <c r="BZ111" s="30">
        <v>65983.960613620002</v>
      </c>
      <c r="CA111" s="30">
        <v>43002.966120919999</v>
      </c>
      <c r="CB111" s="30">
        <v>98808.629825999989</v>
      </c>
      <c r="CC111" s="30">
        <v>69988.630467039999</v>
      </c>
      <c r="CD111" s="30">
        <v>98296.337247310905</v>
      </c>
      <c r="CE111" s="30">
        <v>41277.499767159999</v>
      </c>
      <c r="CF111" s="30">
        <v>84308.550152929602</v>
      </c>
      <c r="CG111" s="30">
        <v>41234.481693920003</v>
      </c>
      <c r="CH111" s="30">
        <v>55612.279758969999</v>
      </c>
      <c r="CI111" s="30">
        <v>40424.669332460006</v>
      </c>
      <c r="CJ111" s="30">
        <v>85956.161406036306</v>
      </c>
      <c r="CK111" s="30">
        <v>136971.16927551001</v>
      </c>
    </row>
    <row r="112" spans="1:89" ht="20.100000000000001" customHeight="1">
      <c r="A112" s="96"/>
      <c r="B112" s="97" t="s">
        <v>6</v>
      </c>
      <c r="C112" s="100" t="s">
        <v>7</v>
      </c>
      <c r="D112" s="101" t="s">
        <v>130</v>
      </c>
      <c r="E112" s="30">
        <v>0</v>
      </c>
      <c r="F112" s="30">
        <v>0</v>
      </c>
      <c r="G112" s="30">
        <v>0</v>
      </c>
      <c r="H112" s="30">
        <v>0</v>
      </c>
      <c r="I112" s="30">
        <v>0</v>
      </c>
      <c r="J112" s="30">
        <v>0</v>
      </c>
      <c r="K112" s="30">
        <v>0</v>
      </c>
      <c r="L112" s="30">
        <v>0</v>
      </c>
      <c r="M112" s="30">
        <v>297.54000000000002</v>
      </c>
      <c r="N112" s="30">
        <v>0</v>
      </c>
      <c r="O112" s="30">
        <v>0</v>
      </c>
      <c r="P112" s="30">
        <v>0</v>
      </c>
      <c r="Q112" s="30">
        <v>0</v>
      </c>
      <c r="R112" s="30">
        <v>0</v>
      </c>
      <c r="S112" s="30">
        <v>0</v>
      </c>
      <c r="T112" s="30">
        <v>0</v>
      </c>
      <c r="U112" s="30">
        <v>0</v>
      </c>
      <c r="V112" s="30">
        <v>31.800409999999999</v>
      </c>
      <c r="W112" s="30">
        <v>29.45</v>
      </c>
      <c r="X112" s="30">
        <v>53.95</v>
      </c>
      <c r="Y112" s="30">
        <v>55</v>
      </c>
      <c r="Z112" s="30">
        <v>76.806691999999998</v>
      </c>
      <c r="AA112" s="30">
        <v>70.077653999999995</v>
      </c>
      <c r="AB112" s="30">
        <v>41.051427650000001</v>
      </c>
      <c r="AC112" s="30">
        <v>48.241936630000005</v>
      </c>
      <c r="AD112" s="30">
        <v>0</v>
      </c>
      <c r="AE112" s="30">
        <v>0</v>
      </c>
      <c r="AF112" s="30">
        <v>20.024000000000001</v>
      </c>
      <c r="AG112" s="30">
        <v>78.540999999999997</v>
      </c>
      <c r="AH112" s="30">
        <v>1186.44146</v>
      </c>
      <c r="AI112" s="30">
        <v>5</v>
      </c>
      <c r="AJ112" s="30">
        <v>31.8</v>
      </c>
      <c r="AK112" s="30">
        <v>223.58329106999997</v>
      </c>
      <c r="AL112" s="30">
        <v>2736.3447403</v>
      </c>
      <c r="AM112" s="30">
        <v>638.48438822999992</v>
      </c>
      <c r="AN112" s="30">
        <v>777.8763902799999</v>
      </c>
      <c r="AO112" s="30">
        <v>8.8400000000000006E-2</v>
      </c>
      <c r="AP112" s="30">
        <v>58.230989999999998</v>
      </c>
      <c r="AQ112" s="30">
        <v>0</v>
      </c>
      <c r="AR112" s="30">
        <v>2557.3422840499998</v>
      </c>
      <c r="AS112" s="30">
        <v>1695.5676000000001</v>
      </c>
      <c r="AT112" s="30">
        <v>459.06205</v>
      </c>
      <c r="AU112" s="30">
        <v>431.91806999999994</v>
      </c>
      <c r="AV112" s="30">
        <v>3926.0367999999999</v>
      </c>
      <c r="AW112" s="30">
        <v>2571.8094999999998</v>
      </c>
      <c r="AX112" s="30">
        <v>9214.3770000000004</v>
      </c>
      <c r="AY112" s="30">
        <v>8197.6426520000005</v>
      </c>
      <c r="AZ112" s="30">
        <v>666.98086000000001</v>
      </c>
      <c r="BA112" s="30">
        <v>407.89</v>
      </c>
      <c r="BB112" s="30">
        <v>190.45</v>
      </c>
      <c r="BC112" s="30">
        <v>366.651994</v>
      </c>
      <c r="BD112" s="30">
        <v>26.179346405</v>
      </c>
      <c r="BE112" s="30">
        <v>120.32696672</v>
      </c>
      <c r="BF112" s="30">
        <v>512.03635999999995</v>
      </c>
      <c r="BG112" s="30">
        <v>400.26751999999999</v>
      </c>
      <c r="BH112" s="30">
        <v>202.9</v>
      </c>
      <c r="BI112" s="30">
        <v>64.7</v>
      </c>
      <c r="BJ112" s="30">
        <v>441.24394332399999</v>
      </c>
      <c r="BK112" s="30">
        <v>114.08673</v>
      </c>
      <c r="BL112" s="30">
        <v>497.94022999999999</v>
      </c>
      <c r="BM112" s="30">
        <v>813.95599500000003</v>
      </c>
      <c r="BN112" s="30">
        <v>158.52000000000001</v>
      </c>
      <c r="BO112" s="30">
        <v>45.386228000000003</v>
      </c>
      <c r="BP112" s="30">
        <v>252.84071799999998</v>
      </c>
      <c r="BQ112" s="30">
        <v>0.90801536999999999</v>
      </c>
      <c r="BR112" s="30">
        <v>311.5</v>
      </c>
      <c r="BS112" s="30">
        <v>316.11377761999995</v>
      </c>
      <c r="BT112" s="30">
        <v>447.52960000000002</v>
      </c>
      <c r="BU112" s="30">
        <v>421.71071999999998</v>
      </c>
      <c r="BV112" s="30">
        <v>616.71744875000002</v>
      </c>
      <c r="BW112" s="30">
        <v>1176.07195</v>
      </c>
      <c r="BX112" s="30">
        <v>777.80131600000004</v>
      </c>
      <c r="BY112" s="30">
        <v>907.48226819999991</v>
      </c>
      <c r="BZ112" s="30">
        <v>1890.15</v>
      </c>
      <c r="CA112" s="30">
        <v>2251.384</v>
      </c>
      <c r="CB112" s="30">
        <v>14653.87</v>
      </c>
      <c r="CC112" s="30">
        <v>2488.1499999999996</v>
      </c>
      <c r="CD112" s="30">
        <v>7437.6</v>
      </c>
      <c r="CE112" s="30">
        <v>4873.75</v>
      </c>
      <c r="CF112" s="30">
        <v>7746.7280000000001</v>
      </c>
      <c r="CG112" s="30">
        <v>3651.74</v>
      </c>
      <c r="CH112" s="30">
        <v>3594.8179999999998</v>
      </c>
      <c r="CI112" s="30">
        <v>4458.5499243100003</v>
      </c>
      <c r="CJ112" s="30">
        <v>1597.2420000000002</v>
      </c>
      <c r="CK112" s="30">
        <v>6987.2689999999993</v>
      </c>
    </row>
    <row r="113" spans="1:89" ht="20.100000000000001" customHeight="1">
      <c r="A113" s="96"/>
      <c r="B113" s="97">
        <v>2</v>
      </c>
      <c r="C113" s="102" t="s">
        <v>8</v>
      </c>
      <c r="D113" s="103" t="s">
        <v>131</v>
      </c>
      <c r="E113" s="36">
        <v>0</v>
      </c>
      <c r="F113" s="36">
        <v>0</v>
      </c>
      <c r="G113" s="36">
        <v>0</v>
      </c>
      <c r="H113" s="36">
        <v>0</v>
      </c>
      <c r="I113" s="36">
        <v>0</v>
      </c>
      <c r="J113" s="36">
        <v>0</v>
      </c>
      <c r="K113" s="36">
        <v>0</v>
      </c>
      <c r="L113" s="36">
        <v>0</v>
      </c>
      <c r="M113" s="36">
        <v>0</v>
      </c>
      <c r="N113" s="36">
        <v>0</v>
      </c>
      <c r="O113" s="36">
        <v>0</v>
      </c>
      <c r="P113" s="36">
        <v>0</v>
      </c>
      <c r="Q113" s="36">
        <v>0</v>
      </c>
      <c r="R113" s="36">
        <v>0</v>
      </c>
      <c r="S113" s="36">
        <v>0</v>
      </c>
      <c r="T113" s="36">
        <v>0</v>
      </c>
      <c r="U113" s="36">
        <v>0</v>
      </c>
      <c r="V113" s="36">
        <v>0</v>
      </c>
      <c r="W113" s="36">
        <v>0</v>
      </c>
      <c r="X113" s="36">
        <v>0</v>
      </c>
      <c r="Y113" s="36">
        <v>0</v>
      </c>
      <c r="Z113" s="36">
        <v>0</v>
      </c>
      <c r="AA113" s="36">
        <v>0</v>
      </c>
      <c r="AB113" s="36">
        <v>0</v>
      </c>
      <c r="AC113" s="36">
        <v>0</v>
      </c>
      <c r="AD113" s="36">
        <v>0</v>
      </c>
      <c r="AE113" s="36">
        <v>0</v>
      </c>
      <c r="AF113" s="36">
        <v>0</v>
      </c>
      <c r="AG113" s="36">
        <v>0</v>
      </c>
      <c r="AH113" s="36">
        <v>0</v>
      </c>
      <c r="AI113" s="36">
        <v>0</v>
      </c>
      <c r="AJ113" s="36">
        <v>0</v>
      </c>
      <c r="AK113" s="36">
        <v>0</v>
      </c>
      <c r="AL113" s="36">
        <v>0</v>
      </c>
      <c r="AM113" s="36">
        <v>0</v>
      </c>
      <c r="AN113" s="36">
        <v>0</v>
      </c>
      <c r="AO113" s="36">
        <v>0</v>
      </c>
      <c r="AP113" s="36">
        <v>0</v>
      </c>
      <c r="AQ113" s="36">
        <v>0</v>
      </c>
      <c r="AR113" s="36">
        <v>0</v>
      </c>
      <c r="AS113" s="36">
        <v>0</v>
      </c>
      <c r="AT113" s="36">
        <v>0</v>
      </c>
      <c r="AU113" s="36">
        <v>0</v>
      </c>
      <c r="AV113" s="36">
        <v>0</v>
      </c>
      <c r="AW113" s="36">
        <v>0</v>
      </c>
      <c r="AX113" s="36">
        <v>0</v>
      </c>
      <c r="AY113" s="36">
        <v>0</v>
      </c>
      <c r="AZ113" s="36">
        <v>0</v>
      </c>
      <c r="BA113" s="36">
        <v>0</v>
      </c>
      <c r="BB113" s="36">
        <v>0</v>
      </c>
      <c r="BC113" s="36">
        <v>0</v>
      </c>
      <c r="BD113" s="36">
        <v>0</v>
      </c>
      <c r="BE113" s="36" t="s">
        <v>54</v>
      </c>
      <c r="BF113" s="36">
        <v>0</v>
      </c>
      <c r="BG113" s="36">
        <v>0</v>
      </c>
      <c r="BH113" s="36">
        <v>0</v>
      </c>
      <c r="BI113" s="36">
        <v>0</v>
      </c>
      <c r="BJ113" s="36">
        <v>0</v>
      </c>
      <c r="BK113" s="36">
        <v>0</v>
      </c>
      <c r="BL113" s="36">
        <v>0</v>
      </c>
      <c r="BM113" s="36">
        <v>0</v>
      </c>
      <c r="BN113" s="36">
        <v>0</v>
      </c>
      <c r="BO113" s="36">
        <v>0</v>
      </c>
      <c r="BP113" s="36">
        <v>0</v>
      </c>
      <c r="BQ113" s="36">
        <v>0</v>
      </c>
      <c r="BR113" s="36"/>
      <c r="BS113" s="36"/>
      <c r="BT113" s="36"/>
      <c r="BU113" s="36">
        <v>0</v>
      </c>
      <c r="BV113" s="36">
        <v>0</v>
      </c>
      <c r="BW113" s="36">
        <v>0</v>
      </c>
      <c r="BX113" s="36">
        <v>0</v>
      </c>
      <c r="BY113" s="36">
        <v>0</v>
      </c>
      <c r="BZ113" s="36">
        <v>0</v>
      </c>
      <c r="CA113" s="36">
        <v>0</v>
      </c>
      <c r="CB113" s="36">
        <v>0</v>
      </c>
      <c r="CC113" s="36">
        <v>0</v>
      </c>
      <c r="CD113" s="36">
        <v>0</v>
      </c>
      <c r="CE113" s="36">
        <v>0</v>
      </c>
      <c r="CF113" s="36">
        <v>0</v>
      </c>
      <c r="CG113" s="36">
        <v>0</v>
      </c>
      <c r="CH113" s="36">
        <v>0</v>
      </c>
      <c r="CI113" s="36">
        <v>0</v>
      </c>
      <c r="CJ113" s="36">
        <v>0</v>
      </c>
      <c r="CK113" s="36">
        <v>0</v>
      </c>
    </row>
    <row r="114" spans="1:89" ht="20.100000000000001" customHeight="1">
      <c r="A114" s="96"/>
      <c r="B114" s="97">
        <v>3</v>
      </c>
      <c r="C114" s="102" t="s">
        <v>9</v>
      </c>
      <c r="D114" s="103" t="s">
        <v>132</v>
      </c>
      <c r="E114" s="36">
        <v>0</v>
      </c>
      <c r="F114" s="36">
        <v>0</v>
      </c>
      <c r="G114" s="36">
        <v>0</v>
      </c>
      <c r="H114" s="36">
        <v>0</v>
      </c>
      <c r="I114" s="36">
        <v>0</v>
      </c>
      <c r="J114" s="36">
        <v>0</v>
      </c>
      <c r="K114" s="36">
        <v>0</v>
      </c>
      <c r="L114" s="36">
        <v>0</v>
      </c>
      <c r="M114" s="36">
        <v>0</v>
      </c>
      <c r="N114" s="36">
        <v>0</v>
      </c>
      <c r="O114" s="36">
        <v>0</v>
      </c>
      <c r="P114" s="36">
        <v>0</v>
      </c>
      <c r="Q114" s="36">
        <v>0</v>
      </c>
      <c r="R114" s="36">
        <v>0</v>
      </c>
      <c r="S114" s="36">
        <v>0</v>
      </c>
      <c r="T114" s="36">
        <v>0</v>
      </c>
      <c r="U114" s="36">
        <v>0</v>
      </c>
      <c r="V114" s="36">
        <v>0</v>
      </c>
      <c r="W114" s="36">
        <v>0</v>
      </c>
      <c r="X114" s="36">
        <v>0</v>
      </c>
      <c r="Y114" s="36">
        <v>0</v>
      </c>
      <c r="Z114" s="36">
        <v>0</v>
      </c>
      <c r="AA114" s="36">
        <v>0</v>
      </c>
      <c r="AB114" s="36">
        <v>0</v>
      </c>
      <c r="AC114" s="36">
        <v>0</v>
      </c>
      <c r="AD114" s="36">
        <v>0</v>
      </c>
      <c r="AE114" s="36">
        <v>0</v>
      </c>
      <c r="AF114" s="36">
        <v>0</v>
      </c>
      <c r="AG114" s="36">
        <v>0</v>
      </c>
      <c r="AH114" s="36">
        <v>0</v>
      </c>
      <c r="AI114" s="36">
        <v>0</v>
      </c>
      <c r="AJ114" s="36">
        <v>0</v>
      </c>
      <c r="AK114" s="36">
        <v>0</v>
      </c>
      <c r="AL114" s="36">
        <v>0</v>
      </c>
      <c r="AM114" s="36">
        <v>0</v>
      </c>
      <c r="AN114" s="36">
        <v>0</v>
      </c>
      <c r="AO114" s="36">
        <v>0</v>
      </c>
      <c r="AP114" s="36">
        <v>0</v>
      </c>
      <c r="AQ114" s="36">
        <v>0</v>
      </c>
      <c r="AR114" s="36">
        <v>0</v>
      </c>
      <c r="AS114" s="36">
        <v>0</v>
      </c>
      <c r="AT114" s="36">
        <v>0</v>
      </c>
      <c r="AU114" s="36">
        <v>0</v>
      </c>
      <c r="AV114" s="36">
        <v>0</v>
      </c>
      <c r="AW114" s="36">
        <v>0</v>
      </c>
      <c r="AX114" s="36">
        <v>0</v>
      </c>
      <c r="AY114" s="36">
        <v>0</v>
      </c>
      <c r="AZ114" s="36">
        <v>0</v>
      </c>
      <c r="BA114" s="36">
        <v>0</v>
      </c>
      <c r="BB114" s="36">
        <v>0</v>
      </c>
      <c r="BC114" s="36">
        <v>0</v>
      </c>
      <c r="BD114" s="36">
        <v>0</v>
      </c>
      <c r="BE114" s="36">
        <v>0</v>
      </c>
      <c r="BF114" s="36">
        <v>0</v>
      </c>
      <c r="BG114" s="36">
        <v>0</v>
      </c>
      <c r="BH114" s="36">
        <v>0</v>
      </c>
      <c r="BI114" s="36">
        <v>0</v>
      </c>
      <c r="BJ114" s="36">
        <v>0</v>
      </c>
      <c r="BK114" s="36">
        <v>0</v>
      </c>
      <c r="BL114" s="36">
        <v>0</v>
      </c>
      <c r="BM114" s="36">
        <v>0</v>
      </c>
      <c r="BN114" s="36">
        <v>0</v>
      </c>
      <c r="BO114" s="36">
        <v>0</v>
      </c>
      <c r="BP114" s="36">
        <v>0</v>
      </c>
      <c r="BQ114" s="36">
        <v>0</v>
      </c>
      <c r="BR114" s="36"/>
      <c r="BS114" s="36"/>
      <c r="BT114" s="36"/>
      <c r="BU114" s="36">
        <v>0</v>
      </c>
      <c r="BV114" s="36">
        <v>0</v>
      </c>
      <c r="BW114" s="36">
        <v>0</v>
      </c>
      <c r="BX114" s="36">
        <v>0</v>
      </c>
      <c r="BY114" s="36">
        <v>0</v>
      </c>
      <c r="BZ114" s="36">
        <v>0</v>
      </c>
      <c r="CA114" s="36">
        <v>0</v>
      </c>
      <c r="CB114" s="36">
        <v>0</v>
      </c>
      <c r="CC114" s="36">
        <v>0</v>
      </c>
      <c r="CD114" s="36">
        <v>0</v>
      </c>
      <c r="CE114" s="36">
        <v>0</v>
      </c>
      <c r="CF114" s="36">
        <v>0</v>
      </c>
      <c r="CG114" s="36">
        <v>0</v>
      </c>
      <c r="CH114" s="36">
        <v>0</v>
      </c>
      <c r="CI114" s="36">
        <v>0</v>
      </c>
      <c r="CJ114" s="36">
        <v>0</v>
      </c>
      <c r="CK114" s="36">
        <v>0</v>
      </c>
    </row>
    <row r="115" spans="1:89" ht="20.100000000000001" customHeight="1">
      <c r="A115" s="96"/>
      <c r="B115" s="97">
        <v>4</v>
      </c>
      <c r="C115" s="102" t="s">
        <v>10</v>
      </c>
      <c r="D115" s="103" t="s">
        <v>133</v>
      </c>
      <c r="E115" s="36">
        <v>0</v>
      </c>
      <c r="F115" s="36">
        <v>0</v>
      </c>
      <c r="G115" s="36">
        <v>0</v>
      </c>
      <c r="H115" s="36">
        <v>0</v>
      </c>
      <c r="I115" s="36">
        <v>0</v>
      </c>
      <c r="J115" s="36">
        <v>0</v>
      </c>
      <c r="K115" s="36">
        <v>0</v>
      </c>
      <c r="L115" s="36">
        <v>0</v>
      </c>
      <c r="M115" s="36">
        <v>0</v>
      </c>
      <c r="N115" s="36">
        <v>0</v>
      </c>
      <c r="O115" s="36">
        <v>0</v>
      </c>
      <c r="P115" s="36">
        <v>0</v>
      </c>
      <c r="Q115" s="36">
        <v>0</v>
      </c>
      <c r="R115" s="36">
        <v>0</v>
      </c>
      <c r="S115" s="36">
        <v>0</v>
      </c>
      <c r="T115" s="36">
        <v>0</v>
      </c>
      <c r="U115" s="36">
        <v>0</v>
      </c>
      <c r="V115" s="36">
        <v>0</v>
      </c>
      <c r="W115" s="36">
        <v>0</v>
      </c>
      <c r="X115" s="36">
        <v>0</v>
      </c>
      <c r="Y115" s="36">
        <v>0</v>
      </c>
      <c r="Z115" s="36">
        <v>0</v>
      </c>
      <c r="AA115" s="36">
        <v>0</v>
      </c>
      <c r="AB115" s="36">
        <v>0</v>
      </c>
      <c r="AC115" s="36">
        <v>0</v>
      </c>
      <c r="AD115" s="36">
        <v>0</v>
      </c>
      <c r="AE115" s="36">
        <v>0</v>
      </c>
      <c r="AF115" s="36">
        <v>0</v>
      </c>
      <c r="AG115" s="36">
        <v>0</v>
      </c>
      <c r="AH115" s="36">
        <v>0</v>
      </c>
      <c r="AI115" s="36">
        <v>0</v>
      </c>
      <c r="AJ115" s="36">
        <v>0</v>
      </c>
      <c r="AK115" s="36">
        <v>0</v>
      </c>
      <c r="AL115" s="36">
        <v>0</v>
      </c>
      <c r="AM115" s="36">
        <v>0</v>
      </c>
      <c r="AN115" s="36">
        <v>0</v>
      </c>
      <c r="AO115" s="36">
        <v>0</v>
      </c>
      <c r="AP115" s="36">
        <v>0</v>
      </c>
      <c r="AQ115" s="36">
        <v>0</v>
      </c>
      <c r="AR115" s="36">
        <v>0</v>
      </c>
      <c r="AS115" s="36">
        <v>0</v>
      </c>
      <c r="AT115" s="36">
        <v>0</v>
      </c>
      <c r="AU115" s="36">
        <v>0</v>
      </c>
      <c r="AV115" s="36">
        <v>0</v>
      </c>
      <c r="AW115" s="36">
        <v>0</v>
      </c>
      <c r="AX115" s="36">
        <v>0</v>
      </c>
      <c r="AY115" s="36">
        <v>0</v>
      </c>
      <c r="AZ115" s="36">
        <v>0</v>
      </c>
      <c r="BA115" s="36">
        <v>0</v>
      </c>
      <c r="BB115" s="36">
        <v>0</v>
      </c>
      <c r="BC115" s="36">
        <v>0</v>
      </c>
      <c r="BD115" s="36">
        <v>0</v>
      </c>
      <c r="BE115" s="36">
        <v>0</v>
      </c>
      <c r="BF115" s="36">
        <v>0</v>
      </c>
      <c r="BG115" s="36">
        <v>0</v>
      </c>
      <c r="BH115" s="36">
        <v>0</v>
      </c>
      <c r="BI115" s="36">
        <v>0</v>
      </c>
      <c r="BJ115" s="36">
        <v>0</v>
      </c>
      <c r="BK115" s="36">
        <v>0</v>
      </c>
      <c r="BL115" s="36">
        <v>0</v>
      </c>
      <c r="BM115" s="36">
        <v>0</v>
      </c>
      <c r="BN115" s="36">
        <v>0</v>
      </c>
      <c r="BO115" s="36">
        <v>0</v>
      </c>
      <c r="BP115" s="36">
        <v>0</v>
      </c>
      <c r="BQ115" s="36">
        <v>0</v>
      </c>
      <c r="BR115" s="36"/>
      <c r="BS115" s="36"/>
      <c r="BT115" s="36"/>
      <c r="BU115" s="36">
        <v>0</v>
      </c>
      <c r="BV115" s="36">
        <v>0</v>
      </c>
      <c r="BW115" s="36">
        <v>0</v>
      </c>
      <c r="BX115" s="36">
        <v>0</v>
      </c>
      <c r="BY115" s="36">
        <v>0</v>
      </c>
      <c r="BZ115" s="36">
        <v>0</v>
      </c>
      <c r="CA115" s="36">
        <v>0</v>
      </c>
      <c r="CB115" s="36">
        <v>0</v>
      </c>
      <c r="CC115" s="36">
        <v>0</v>
      </c>
      <c r="CD115" s="36">
        <v>0</v>
      </c>
      <c r="CE115" s="36">
        <v>0</v>
      </c>
      <c r="CF115" s="36">
        <v>0</v>
      </c>
      <c r="CG115" s="36">
        <v>0</v>
      </c>
      <c r="CH115" s="36">
        <v>0</v>
      </c>
      <c r="CI115" s="36">
        <v>0</v>
      </c>
      <c r="CJ115" s="36">
        <v>0</v>
      </c>
      <c r="CK115" s="36">
        <v>0</v>
      </c>
    </row>
    <row r="116" spans="1:89" ht="20.100000000000001" customHeight="1">
      <c r="A116" s="96"/>
      <c r="B116" s="97">
        <v>5</v>
      </c>
      <c r="C116" s="102" t="s">
        <v>11</v>
      </c>
      <c r="D116" s="103" t="s">
        <v>134</v>
      </c>
      <c r="E116" s="36">
        <v>0</v>
      </c>
      <c r="F116" s="36">
        <v>0</v>
      </c>
      <c r="G116" s="36">
        <v>0</v>
      </c>
      <c r="H116" s="36">
        <v>0</v>
      </c>
      <c r="I116" s="36">
        <v>0</v>
      </c>
      <c r="J116" s="36">
        <v>0</v>
      </c>
      <c r="K116" s="36">
        <v>0</v>
      </c>
      <c r="L116" s="36">
        <v>0</v>
      </c>
      <c r="M116" s="36">
        <v>0</v>
      </c>
      <c r="N116" s="36">
        <v>0</v>
      </c>
      <c r="O116" s="36">
        <v>0</v>
      </c>
      <c r="P116" s="36">
        <v>0</v>
      </c>
      <c r="Q116" s="36">
        <v>0</v>
      </c>
      <c r="R116" s="36">
        <v>0</v>
      </c>
      <c r="S116" s="36">
        <v>0</v>
      </c>
      <c r="T116" s="36">
        <v>0</v>
      </c>
      <c r="U116" s="36">
        <v>0</v>
      </c>
      <c r="V116" s="36">
        <v>0</v>
      </c>
      <c r="W116" s="36">
        <v>0</v>
      </c>
      <c r="X116" s="36">
        <v>0</v>
      </c>
      <c r="Y116" s="36">
        <v>0</v>
      </c>
      <c r="Z116" s="36">
        <v>0</v>
      </c>
      <c r="AA116" s="36">
        <v>0</v>
      </c>
      <c r="AB116" s="36">
        <v>0</v>
      </c>
      <c r="AC116" s="36">
        <v>0</v>
      </c>
      <c r="AD116" s="36">
        <v>0</v>
      </c>
      <c r="AE116" s="36">
        <v>0</v>
      </c>
      <c r="AF116" s="36">
        <v>0</v>
      </c>
      <c r="AG116" s="36">
        <v>0</v>
      </c>
      <c r="AH116" s="36">
        <v>0</v>
      </c>
      <c r="AI116" s="36">
        <v>0</v>
      </c>
      <c r="AJ116" s="36">
        <v>0</v>
      </c>
      <c r="AK116" s="36">
        <v>0</v>
      </c>
      <c r="AL116" s="36">
        <v>0</v>
      </c>
      <c r="AM116" s="36">
        <v>0</v>
      </c>
      <c r="AN116" s="36">
        <v>0</v>
      </c>
      <c r="AO116" s="36">
        <v>0</v>
      </c>
      <c r="AP116" s="36">
        <v>0</v>
      </c>
      <c r="AQ116" s="36">
        <v>0</v>
      </c>
      <c r="AR116" s="36">
        <v>0</v>
      </c>
      <c r="AS116" s="36">
        <v>0</v>
      </c>
      <c r="AT116" s="36">
        <v>0</v>
      </c>
      <c r="AU116" s="36">
        <v>0</v>
      </c>
      <c r="AV116" s="36">
        <v>0</v>
      </c>
      <c r="AW116" s="36">
        <v>0</v>
      </c>
      <c r="AX116" s="36">
        <v>0</v>
      </c>
      <c r="AY116" s="36">
        <v>0</v>
      </c>
      <c r="AZ116" s="36">
        <v>0</v>
      </c>
      <c r="BA116" s="36">
        <v>0</v>
      </c>
      <c r="BB116" s="36">
        <v>0</v>
      </c>
      <c r="BC116" s="36">
        <v>0</v>
      </c>
      <c r="BD116" s="36">
        <v>0</v>
      </c>
      <c r="BE116" s="36">
        <v>0</v>
      </c>
      <c r="BF116" s="36">
        <v>0</v>
      </c>
      <c r="BG116" s="36">
        <v>0</v>
      </c>
      <c r="BH116" s="36">
        <v>0</v>
      </c>
      <c r="BI116" s="36">
        <v>0</v>
      </c>
      <c r="BJ116" s="36">
        <v>0</v>
      </c>
      <c r="BK116" s="36">
        <v>0</v>
      </c>
      <c r="BL116" s="36">
        <v>0</v>
      </c>
      <c r="BM116" s="36">
        <v>0</v>
      </c>
      <c r="BN116" s="36">
        <v>0</v>
      </c>
      <c r="BO116" s="36">
        <v>0</v>
      </c>
      <c r="BP116" s="36">
        <v>0</v>
      </c>
      <c r="BQ116" s="36">
        <v>0</v>
      </c>
      <c r="BR116" s="36"/>
      <c r="BS116" s="36"/>
      <c r="BT116" s="36"/>
      <c r="BU116" s="36">
        <v>0</v>
      </c>
      <c r="BV116" s="36">
        <v>0</v>
      </c>
      <c r="BW116" s="36">
        <v>0</v>
      </c>
      <c r="BX116" s="36">
        <v>0</v>
      </c>
      <c r="BY116" s="36">
        <v>0</v>
      </c>
      <c r="BZ116" s="36">
        <v>0</v>
      </c>
      <c r="CA116" s="36">
        <v>0</v>
      </c>
      <c r="CB116" s="36">
        <v>0</v>
      </c>
      <c r="CC116" s="36">
        <v>0</v>
      </c>
      <c r="CD116" s="36">
        <v>0</v>
      </c>
      <c r="CE116" s="36">
        <v>0</v>
      </c>
      <c r="CF116" s="36">
        <v>0</v>
      </c>
      <c r="CG116" s="36">
        <v>0</v>
      </c>
      <c r="CH116" s="36">
        <v>0</v>
      </c>
      <c r="CI116" s="36">
        <v>0</v>
      </c>
      <c r="CJ116" s="36">
        <v>0</v>
      </c>
      <c r="CK116" s="36">
        <v>0</v>
      </c>
    </row>
    <row r="117" spans="1:89" ht="20.25" customHeight="1">
      <c r="A117" s="96"/>
      <c r="B117" s="104"/>
      <c r="C117" s="100" t="s">
        <v>109</v>
      </c>
      <c r="D117" s="101" t="s">
        <v>135</v>
      </c>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v>39263.543164244191</v>
      </c>
      <c r="BR117" s="36">
        <v>44566.226093470555</v>
      </c>
      <c r="BS117" s="36">
        <v>46823.913935714838</v>
      </c>
      <c r="BT117" s="36">
        <v>53153.997095349114</v>
      </c>
      <c r="BU117" s="36">
        <v>0</v>
      </c>
      <c r="BV117" s="36">
        <v>0</v>
      </c>
      <c r="BW117" s="36">
        <v>0</v>
      </c>
      <c r="BX117" s="36">
        <v>0</v>
      </c>
      <c r="BY117" s="36">
        <v>0</v>
      </c>
      <c r="BZ117" s="36">
        <v>0</v>
      </c>
      <c r="CA117" s="36">
        <v>0</v>
      </c>
      <c r="CB117" s="36">
        <v>0</v>
      </c>
      <c r="CC117" s="36">
        <v>0</v>
      </c>
      <c r="CD117" s="36">
        <v>0</v>
      </c>
      <c r="CE117" s="36">
        <v>0</v>
      </c>
      <c r="CF117" s="36">
        <v>0</v>
      </c>
      <c r="CG117" s="36">
        <v>0</v>
      </c>
      <c r="CH117" s="36">
        <v>0</v>
      </c>
      <c r="CI117" s="36">
        <v>0</v>
      </c>
      <c r="CJ117" s="36">
        <v>0</v>
      </c>
      <c r="CK117" s="36">
        <v>0</v>
      </c>
    </row>
    <row r="118" spans="1:89" s="3" customFormat="1" ht="20.100000000000001" customHeight="1">
      <c r="A118" s="92" t="s">
        <v>41</v>
      </c>
      <c r="B118" s="93" t="s">
        <v>13</v>
      </c>
      <c r="C118" s="105" t="s">
        <v>27</v>
      </c>
      <c r="D118" s="106" t="s">
        <v>144</v>
      </c>
      <c r="E118" s="32">
        <v>0</v>
      </c>
      <c r="F118" s="32">
        <v>0</v>
      </c>
      <c r="G118" s="32">
        <v>0</v>
      </c>
      <c r="H118" s="32">
        <v>0</v>
      </c>
      <c r="I118" s="32">
        <v>0</v>
      </c>
      <c r="J118" s="32">
        <v>0</v>
      </c>
      <c r="K118" s="32">
        <v>0</v>
      </c>
      <c r="L118" s="32">
        <v>0</v>
      </c>
      <c r="M118" s="32">
        <v>0</v>
      </c>
      <c r="N118" s="32">
        <v>0</v>
      </c>
      <c r="O118" s="32">
        <v>0</v>
      </c>
      <c r="P118" s="32">
        <v>0</v>
      </c>
      <c r="Q118" s="32">
        <v>0</v>
      </c>
      <c r="R118" s="32">
        <v>0</v>
      </c>
      <c r="S118" s="32">
        <v>0</v>
      </c>
      <c r="T118" s="32">
        <v>0</v>
      </c>
      <c r="U118" s="32">
        <v>0</v>
      </c>
      <c r="V118" s="32">
        <v>0</v>
      </c>
      <c r="W118" s="32">
        <v>0</v>
      </c>
      <c r="X118" s="32">
        <v>0</v>
      </c>
      <c r="Y118" s="32">
        <v>0</v>
      </c>
      <c r="Z118" s="32">
        <v>0</v>
      </c>
      <c r="AA118" s="32">
        <v>0</v>
      </c>
      <c r="AB118" s="32">
        <v>0</v>
      </c>
      <c r="AC118" s="32">
        <v>0</v>
      </c>
      <c r="AD118" s="32">
        <v>0</v>
      </c>
      <c r="AE118" s="32">
        <v>0</v>
      </c>
      <c r="AF118" s="32">
        <v>0</v>
      </c>
      <c r="AG118" s="32">
        <v>0</v>
      </c>
      <c r="AH118" s="32">
        <v>0</v>
      </c>
      <c r="AI118" s="32">
        <v>0</v>
      </c>
      <c r="AJ118" s="32">
        <v>0</v>
      </c>
      <c r="AK118" s="32">
        <v>0</v>
      </c>
      <c r="AL118" s="32">
        <v>0</v>
      </c>
      <c r="AM118" s="32">
        <v>7998.7197795014008</v>
      </c>
      <c r="AN118" s="32">
        <v>4752.6062283203009</v>
      </c>
      <c r="AO118" s="32">
        <v>4301.3383139834996</v>
      </c>
      <c r="AP118" s="32">
        <v>5937.3980112265008</v>
      </c>
      <c r="AQ118" s="32">
        <v>5631.2105264100001</v>
      </c>
      <c r="AR118" s="32">
        <v>6350.0824535743996</v>
      </c>
      <c r="AS118" s="32">
        <v>9722.1624323470005</v>
      </c>
      <c r="AT118" s="32">
        <v>23641.217479688701</v>
      </c>
      <c r="AU118" s="32">
        <v>19821.764736130001</v>
      </c>
      <c r="AV118" s="32">
        <v>27730.88120534</v>
      </c>
      <c r="AW118" s="32">
        <v>20482.065530743199</v>
      </c>
      <c r="AX118" s="32">
        <v>27346.47366471</v>
      </c>
      <c r="AY118" s="32">
        <v>35376.546230549997</v>
      </c>
      <c r="AZ118" s="32">
        <v>33449.128249055997</v>
      </c>
      <c r="BA118" s="32">
        <v>19959.156903027997</v>
      </c>
      <c r="BB118" s="32">
        <v>29670.083564002503</v>
      </c>
      <c r="BC118" s="32">
        <v>24718.658462539999</v>
      </c>
      <c r="BD118" s="32">
        <v>30044.027619640005</v>
      </c>
      <c r="BE118" s="32">
        <v>30451.780103709993</v>
      </c>
      <c r="BF118" s="32">
        <v>43360.546825009995</v>
      </c>
      <c r="BG118" s="32">
        <v>38430.522966140001</v>
      </c>
      <c r="BH118" s="32">
        <v>34142.721012920003</v>
      </c>
      <c r="BI118" s="32">
        <v>26492.207783850001</v>
      </c>
      <c r="BJ118" s="32">
        <v>36165.17057219999</v>
      </c>
      <c r="BK118" s="32">
        <v>35602.548181939994</v>
      </c>
      <c r="BL118" s="32">
        <v>32265.699536120006</v>
      </c>
      <c r="BM118" s="32">
        <v>28187.150763230002</v>
      </c>
      <c r="BN118" s="32">
        <v>24635.351882440002</v>
      </c>
      <c r="BO118" s="32">
        <v>16316.715115749999</v>
      </c>
      <c r="BP118" s="32">
        <v>53312.416870072506</v>
      </c>
      <c r="BQ118" s="32">
        <v>56821.642039370003</v>
      </c>
      <c r="BR118" s="32">
        <v>47067.19586896</v>
      </c>
      <c r="BS118" s="32">
        <v>18203.250429930002</v>
      </c>
      <c r="BT118" s="32">
        <v>45568.214737030008</v>
      </c>
      <c r="BU118" s="32">
        <v>12293.435124329999</v>
      </c>
      <c r="BV118" s="32">
        <v>69602.080278230002</v>
      </c>
      <c r="BW118" s="32">
        <v>25907.513415139998</v>
      </c>
      <c r="BX118" s="32">
        <v>42313.44931163</v>
      </c>
      <c r="BY118" s="32">
        <v>42511.671925219998</v>
      </c>
      <c r="BZ118" s="32">
        <v>108636.24349228002</v>
      </c>
      <c r="CA118" s="32">
        <v>42001.513124550002</v>
      </c>
      <c r="CB118" s="32">
        <v>66533.33343300999</v>
      </c>
      <c r="CC118" s="32">
        <v>45160.955126472196</v>
      </c>
      <c r="CD118" s="32">
        <v>54412.301620999999</v>
      </c>
      <c r="CE118" s="32">
        <v>37831.765741979994</v>
      </c>
      <c r="CF118" s="32">
        <v>26511.699010999997</v>
      </c>
      <c r="CG118" s="32">
        <v>22711.140060179998</v>
      </c>
      <c r="CH118" s="32">
        <v>66282.421358849999</v>
      </c>
      <c r="CI118" s="32">
        <v>20347.583458519999</v>
      </c>
      <c r="CJ118" s="32">
        <v>19929.70481671</v>
      </c>
      <c r="CK118" s="32">
        <v>21935.023420080001</v>
      </c>
    </row>
    <row r="119" spans="1:89" ht="20.100000000000001" customHeight="1">
      <c r="A119" s="96"/>
      <c r="B119" s="97">
        <v>1</v>
      </c>
      <c r="C119" s="98" t="s">
        <v>1</v>
      </c>
      <c r="D119" s="99" t="s">
        <v>127</v>
      </c>
      <c r="E119" s="30">
        <v>0</v>
      </c>
      <c r="F119" s="30">
        <v>0</v>
      </c>
      <c r="G119" s="30">
        <v>0</v>
      </c>
      <c r="H119" s="30">
        <v>0</v>
      </c>
      <c r="I119" s="30">
        <v>0</v>
      </c>
      <c r="J119" s="30">
        <v>0</v>
      </c>
      <c r="K119" s="30">
        <v>0</v>
      </c>
      <c r="L119" s="30">
        <v>0</v>
      </c>
      <c r="M119" s="30">
        <v>0</v>
      </c>
      <c r="N119" s="30">
        <v>0</v>
      </c>
      <c r="O119" s="30">
        <v>0</v>
      </c>
      <c r="P119" s="30">
        <v>0</v>
      </c>
      <c r="Q119" s="30">
        <v>0</v>
      </c>
      <c r="R119" s="30">
        <v>0</v>
      </c>
      <c r="S119" s="30">
        <v>0</v>
      </c>
      <c r="T119" s="30">
        <v>0</v>
      </c>
      <c r="U119" s="30">
        <v>0</v>
      </c>
      <c r="V119" s="30">
        <v>0</v>
      </c>
      <c r="W119" s="30">
        <v>0</v>
      </c>
      <c r="X119" s="30">
        <v>0</v>
      </c>
      <c r="Y119" s="30">
        <v>0</v>
      </c>
      <c r="Z119" s="30">
        <v>0</v>
      </c>
      <c r="AA119" s="30">
        <v>0</v>
      </c>
      <c r="AB119" s="30">
        <v>0</v>
      </c>
      <c r="AC119" s="30">
        <v>0</v>
      </c>
      <c r="AD119" s="30">
        <v>0</v>
      </c>
      <c r="AE119" s="30">
        <v>0</v>
      </c>
      <c r="AF119" s="30">
        <v>0</v>
      </c>
      <c r="AG119" s="30">
        <v>0</v>
      </c>
      <c r="AH119" s="30">
        <v>0</v>
      </c>
      <c r="AI119" s="30">
        <v>0</v>
      </c>
      <c r="AJ119" s="30">
        <v>0</v>
      </c>
      <c r="AK119" s="30">
        <v>0</v>
      </c>
      <c r="AL119" s="30">
        <v>0</v>
      </c>
      <c r="AM119" s="30">
        <v>7998.7197795014008</v>
      </c>
      <c r="AN119" s="30">
        <v>4752.6062283203009</v>
      </c>
      <c r="AO119" s="30">
        <v>4301.3383139834996</v>
      </c>
      <c r="AP119" s="30">
        <v>5937.3980112265008</v>
      </c>
      <c r="AQ119" s="30">
        <v>5631.2105264100001</v>
      </c>
      <c r="AR119" s="30">
        <v>6350.0824535743996</v>
      </c>
      <c r="AS119" s="30">
        <v>9722.1624323470005</v>
      </c>
      <c r="AT119" s="30">
        <v>23641.217479688701</v>
      </c>
      <c r="AU119" s="30">
        <v>19821.764736130001</v>
      </c>
      <c r="AV119" s="30">
        <v>27730.88120534</v>
      </c>
      <c r="AW119" s="30">
        <v>20482.065530743199</v>
      </c>
      <c r="AX119" s="30">
        <v>27346.47366471</v>
      </c>
      <c r="AY119" s="30">
        <v>35376.546230549997</v>
      </c>
      <c r="AZ119" s="30">
        <v>33449.128249055997</v>
      </c>
      <c r="BA119" s="30">
        <v>19959.156903027997</v>
      </c>
      <c r="BB119" s="30">
        <v>29670.083564002503</v>
      </c>
      <c r="BC119" s="30">
        <v>24718.658462539999</v>
      </c>
      <c r="BD119" s="30">
        <v>30044.027619640005</v>
      </c>
      <c r="BE119" s="30">
        <v>30451.780103709993</v>
      </c>
      <c r="BF119" s="30">
        <v>43360.546825009995</v>
      </c>
      <c r="BG119" s="30">
        <v>38430.522966140001</v>
      </c>
      <c r="BH119" s="30">
        <v>34142.721012920003</v>
      </c>
      <c r="BI119" s="30">
        <v>26492.207783850001</v>
      </c>
      <c r="BJ119" s="30">
        <v>36165.17057219999</v>
      </c>
      <c r="BK119" s="30">
        <v>35602.548181939994</v>
      </c>
      <c r="BL119" s="30">
        <v>32265.699536120006</v>
      </c>
      <c r="BM119" s="30">
        <v>28187.150763230002</v>
      </c>
      <c r="BN119" s="30">
        <v>24635.351882440002</v>
      </c>
      <c r="BO119" s="30">
        <v>16316.715115749999</v>
      </c>
      <c r="BP119" s="30">
        <v>53312.416870072506</v>
      </c>
      <c r="BQ119" s="30">
        <v>56821.642039370003</v>
      </c>
      <c r="BR119" s="30">
        <v>47067.19586896</v>
      </c>
      <c r="BS119" s="30">
        <v>18203.250429930002</v>
      </c>
      <c r="BT119" s="30">
        <v>45568.214737030008</v>
      </c>
      <c r="BU119" s="30">
        <v>12293.435124329999</v>
      </c>
      <c r="BV119" s="30">
        <v>69602.080278230002</v>
      </c>
      <c r="BW119" s="30">
        <v>25907.513415139998</v>
      </c>
      <c r="BX119" s="30">
        <v>42313.44931163</v>
      </c>
      <c r="BY119" s="30">
        <v>42511.671925219998</v>
      </c>
      <c r="BZ119" s="30">
        <v>108636.24349228002</v>
      </c>
      <c r="CA119" s="30">
        <v>42001.513124550002</v>
      </c>
      <c r="CB119" s="30">
        <v>66533.33343300999</v>
      </c>
      <c r="CC119" s="30">
        <v>45160.955126472196</v>
      </c>
      <c r="CD119" s="30">
        <v>54412.301620999999</v>
      </c>
      <c r="CE119" s="30">
        <v>37831.765741979994</v>
      </c>
      <c r="CF119" s="30">
        <v>26511.699010999997</v>
      </c>
      <c r="CG119" s="30">
        <v>22711.140060179998</v>
      </c>
      <c r="CH119" s="30">
        <v>66282.421358849999</v>
      </c>
      <c r="CI119" s="30">
        <v>20347.583458519999</v>
      </c>
      <c r="CJ119" s="30">
        <v>19929.70481671</v>
      </c>
      <c r="CK119" s="30">
        <v>21935.023420080001</v>
      </c>
    </row>
    <row r="120" spans="1:89" ht="20.100000000000001" customHeight="1">
      <c r="A120" s="96"/>
      <c r="B120" s="97" t="s">
        <v>2</v>
      </c>
      <c r="C120" s="100" t="s">
        <v>3</v>
      </c>
      <c r="D120" s="101" t="s">
        <v>128</v>
      </c>
      <c r="E120" s="30">
        <v>0</v>
      </c>
      <c r="F120" s="30">
        <v>0</v>
      </c>
      <c r="G120" s="30">
        <v>0</v>
      </c>
      <c r="H120" s="30">
        <v>0</v>
      </c>
      <c r="I120" s="30">
        <v>0</v>
      </c>
      <c r="J120" s="30">
        <v>0</v>
      </c>
      <c r="K120" s="30">
        <v>0</v>
      </c>
      <c r="L120" s="30">
        <v>0</v>
      </c>
      <c r="M120" s="30">
        <v>0</v>
      </c>
      <c r="N120" s="30">
        <v>0</v>
      </c>
      <c r="O120" s="30">
        <v>0</v>
      </c>
      <c r="P120" s="30">
        <v>0</v>
      </c>
      <c r="Q120" s="30">
        <v>0</v>
      </c>
      <c r="R120" s="30">
        <v>0</v>
      </c>
      <c r="S120" s="30">
        <v>0</v>
      </c>
      <c r="T120" s="30">
        <v>0</v>
      </c>
      <c r="U120" s="30">
        <v>0</v>
      </c>
      <c r="V120" s="30">
        <v>0</v>
      </c>
      <c r="W120" s="30">
        <v>0</v>
      </c>
      <c r="X120" s="30">
        <v>0</v>
      </c>
      <c r="Y120" s="30">
        <v>0</v>
      </c>
      <c r="Z120" s="30">
        <v>0</v>
      </c>
      <c r="AA120" s="30">
        <v>0</v>
      </c>
      <c r="AB120" s="30">
        <v>0</v>
      </c>
      <c r="AC120" s="30">
        <v>0</v>
      </c>
      <c r="AD120" s="30">
        <v>0</v>
      </c>
      <c r="AE120" s="30">
        <v>0</v>
      </c>
      <c r="AF120" s="30">
        <v>0</v>
      </c>
      <c r="AG120" s="30">
        <v>0</v>
      </c>
      <c r="AH120" s="30">
        <v>0</v>
      </c>
      <c r="AI120" s="30">
        <v>0</v>
      </c>
      <c r="AJ120" s="30">
        <v>0</v>
      </c>
      <c r="AK120" s="30">
        <v>0</v>
      </c>
      <c r="AL120" s="30">
        <v>0</v>
      </c>
      <c r="AM120" s="30">
        <v>2856.5755167912002</v>
      </c>
      <c r="AN120" s="30">
        <v>2381.9623698663004</v>
      </c>
      <c r="AO120" s="30">
        <v>1810.4025199198998</v>
      </c>
      <c r="AP120" s="30">
        <v>1791.3291130965001</v>
      </c>
      <c r="AQ120" s="30">
        <v>776.93801565000001</v>
      </c>
      <c r="AR120" s="30">
        <v>1086.2985919999999</v>
      </c>
      <c r="AS120" s="30">
        <v>1657.9583229999998</v>
      </c>
      <c r="AT120" s="30">
        <v>2803.7859921900003</v>
      </c>
      <c r="AU120" s="30">
        <v>4856.9419470800003</v>
      </c>
      <c r="AV120" s="30">
        <v>2726.5070110900001</v>
      </c>
      <c r="AW120" s="30">
        <v>3079.7519998400003</v>
      </c>
      <c r="AX120" s="30">
        <v>3474.2976177599999</v>
      </c>
      <c r="AY120" s="30">
        <v>6334.6034282999999</v>
      </c>
      <c r="AZ120" s="30">
        <v>8129.3343655499993</v>
      </c>
      <c r="BA120" s="30">
        <v>1418.0049140900001</v>
      </c>
      <c r="BB120" s="30">
        <v>8396.0332797824994</v>
      </c>
      <c r="BC120" s="30">
        <v>8933.5131526200003</v>
      </c>
      <c r="BD120" s="30">
        <v>7147.8747779600008</v>
      </c>
      <c r="BE120" s="30">
        <v>7845.05226588</v>
      </c>
      <c r="BF120" s="30">
        <v>10234.654570889998</v>
      </c>
      <c r="BG120" s="30">
        <v>9683.6851774000006</v>
      </c>
      <c r="BH120" s="30">
        <v>5816.9003224000007</v>
      </c>
      <c r="BI120" s="30">
        <v>7843.6804910100009</v>
      </c>
      <c r="BJ120" s="30">
        <v>7807.8413128599996</v>
      </c>
      <c r="BK120" s="30">
        <v>5627.8204311400004</v>
      </c>
      <c r="BL120" s="30">
        <v>4697.7032225000003</v>
      </c>
      <c r="BM120" s="30">
        <v>3303.6251357600004</v>
      </c>
      <c r="BN120" s="30">
        <v>6135.1546053299999</v>
      </c>
      <c r="BO120" s="30">
        <v>2579.0008761099998</v>
      </c>
      <c r="BP120" s="30">
        <v>2247.2535406999996</v>
      </c>
      <c r="BQ120" s="30">
        <v>1654.28808237</v>
      </c>
      <c r="BR120" s="30">
        <v>588.49275333000003</v>
      </c>
      <c r="BS120" s="30">
        <v>860.40834999999993</v>
      </c>
      <c r="BT120" s="30">
        <v>24019.4499</v>
      </c>
      <c r="BU120" s="30">
        <v>1729.1828999999998</v>
      </c>
      <c r="BV120" s="30">
        <v>4742.6002839400007</v>
      </c>
      <c r="BW120" s="30">
        <v>3278.7280000000001</v>
      </c>
      <c r="BX120" s="30">
        <v>5391.1970000000001</v>
      </c>
      <c r="BY120" s="30">
        <v>13651.287100000001</v>
      </c>
      <c r="BZ120" s="30">
        <v>8545.9240000000009</v>
      </c>
      <c r="CA120" s="30">
        <v>17222.45096455</v>
      </c>
      <c r="CB120" s="30">
        <v>21100.822</v>
      </c>
      <c r="CC120" s="30">
        <v>1508.1977999999999</v>
      </c>
      <c r="CD120" s="30">
        <v>8809.5195459999995</v>
      </c>
      <c r="CE120" s="30">
        <v>3136.5570419799997</v>
      </c>
      <c r="CF120" s="30">
        <v>973.88499999999999</v>
      </c>
      <c r="CG120" s="30">
        <v>1248.2713257900002</v>
      </c>
      <c r="CH120" s="30">
        <v>944.07819181000002</v>
      </c>
      <c r="CI120" s="30">
        <v>2014.28112992</v>
      </c>
      <c r="CJ120" s="30">
        <v>1063.8258879499999</v>
      </c>
      <c r="CK120" s="30">
        <v>1048.20332626</v>
      </c>
    </row>
    <row r="121" spans="1:89" ht="20.100000000000001" customHeight="1">
      <c r="A121" s="96"/>
      <c r="B121" s="97" t="s">
        <v>4</v>
      </c>
      <c r="C121" s="100" t="s">
        <v>5</v>
      </c>
      <c r="D121" s="101" t="s">
        <v>129</v>
      </c>
      <c r="E121" s="30">
        <v>0</v>
      </c>
      <c r="F121" s="30">
        <v>0</v>
      </c>
      <c r="G121" s="30">
        <v>0</v>
      </c>
      <c r="H121" s="30">
        <v>0</v>
      </c>
      <c r="I121" s="30">
        <v>0</v>
      </c>
      <c r="J121" s="30">
        <v>0</v>
      </c>
      <c r="K121" s="30">
        <v>0</v>
      </c>
      <c r="L121" s="30">
        <v>0</v>
      </c>
      <c r="M121" s="30">
        <v>0</v>
      </c>
      <c r="N121" s="30">
        <v>0</v>
      </c>
      <c r="O121" s="30">
        <v>0</v>
      </c>
      <c r="P121" s="30">
        <v>0</v>
      </c>
      <c r="Q121" s="30">
        <v>0</v>
      </c>
      <c r="R121" s="30">
        <v>0</v>
      </c>
      <c r="S121" s="30">
        <v>0</v>
      </c>
      <c r="T121" s="30">
        <v>0</v>
      </c>
      <c r="U121" s="30">
        <v>0</v>
      </c>
      <c r="V121" s="30">
        <v>0</v>
      </c>
      <c r="W121" s="30">
        <v>0</v>
      </c>
      <c r="X121" s="30">
        <v>0</v>
      </c>
      <c r="Y121" s="30">
        <v>0</v>
      </c>
      <c r="Z121" s="30">
        <v>0</v>
      </c>
      <c r="AA121" s="30">
        <v>0</v>
      </c>
      <c r="AB121" s="30">
        <v>0</v>
      </c>
      <c r="AC121" s="30">
        <v>0</v>
      </c>
      <c r="AD121" s="30">
        <v>0</v>
      </c>
      <c r="AE121" s="30">
        <v>0</v>
      </c>
      <c r="AF121" s="30">
        <v>0</v>
      </c>
      <c r="AG121" s="30">
        <v>0</v>
      </c>
      <c r="AH121" s="30">
        <v>0</v>
      </c>
      <c r="AI121" s="30">
        <v>0</v>
      </c>
      <c r="AJ121" s="30">
        <v>0</v>
      </c>
      <c r="AK121" s="30">
        <v>0</v>
      </c>
      <c r="AL121" s="30">
        <v>0</v>
      </c>
      <c r="AM121" s="30">
        <v>3857.8393980481001</v>
      </c>
      <c r="AN121" s="30">
        <v>2068.8833660340001</v>
      </c>
      <c r="AO121" s="30">
        <v>1190.4377652136</v>
      </c>
      <c r="AP121" s="30">
        <v>3170.3688981300002</v>
      </c>
      <c r="AQ121" s="30">
        <v>4400.8469678600004</v>
      </c>
      <c r="AR121" s="30">
        <v>3212.1082115743998</v>
      </c>
      <c r="AS121" s="30">
        <v>4694.5999660570005</v>
      </c>
      <c r="AT121" s="30">
        <v>15539.555023461502</v>
      </c>
      <c r="AU121" s="30">
        <v>8450.1338628600006</v>
      </c>
      <c r="AV121" s="30">
        <v>16926.111974250001</v>
      </c>
      <c r="AW121" s="30">
        <v>15348.857230903201</v>
      </c>
      <c r="AX121" s="30">
        <v>18777.452844950003</v>
      </c>
      <c r="AY121" s="30">
        <v>19212.642522679998</v>
      </c>
      <c r="AZ121" s="30">
        <v>17484.996344065999</v>
      </c>
      <c r="BA121" s="30">
        <v>13192.027956937998</v>
      </c>
      <c r="BB121" s="30">
        <v>16134.35237022</v>
      </c>
      <c r="BC121" s="30">
        <v>11157.08316502</v>
      </c>
      <c r="BD121" s="30">
        <v>17478.877176150003</v>
      </c>
      <c r="BE121" s="30">
        <v>15953.342306809993</v>
      </c>
      <c r="BF121" s="30">
        <v>25678.802541849996</v>
      </c>
      <c r="BG121" s="30">
        <v>18791.866304710002</v>
      </c>
      <c r="BH121" s="30">
        <v>24954.621913940002</v>
      </c>
      <c r="BI121" s="30">
        <v>16829.682792840002</v>
      </c>
      <c r="BJ121" s="30">
        <v>27866.264359339999</v>
      </c>
      <c r="BK121" s="30">
        <v>26543.555200800001</v>
      </c>
      <c r="BL121" s="30">
        <v>25595.208551420004</v>
      </c>
      <c r="BM121" s="30">
        <v>24561.02562747</v>
      </c>
      <c r="BN121" s="30">
        <v>17213.49486567</v>
      </c>
      <c r="BO121" s="30">
        <v>13179.464239640001</v>
      </c>
      <c r="BP121" s="30">
        <v>49659.094891372508</v>
      </c>
      <c r="BQ121" s="30">
        <v>54651.818720760006</v>
      </c>
      <c r="BR121" s="30">
        <v>33830.536404429993</v>
      </c>
      <c r="BS121" s="30">
        <v>15791.921675580001</v>
      </c>
      <c r="BT121" s="30">
        <v>11791.4171274</v>
      </c>
      <c r="BU121" s="30">
        <v>8550.0233495699995</v>
      </c>
      <c r="BV121" s="30">
        <v>56904.299464290001</v>
      </c>
      <c r="BW121" s="30">
        <v>12673.799679450001</v>
      </c>
      <c r="BX121" s="30">
        <v>30034.622311630003</v>
      </c>
      <c r="BY121" s="30">
        <v>27427.685522220003</v>
      </c>
      <c r="BZ121" s="30">
        <v>84282.770611500004</v>
      </c>
      <c r="CA121" s="30">
        <v>17424.862160000001</v>
      </c>
      <c r="CB121" s="30">
        <v>40091.67143301</v>
      </c>
      <c r="CC121" s="30">
        <v>27924.617739052199</v>
      </c>
      <c r="CD121" s="30">
        <v>37147.532074999996</v>
      </c>
      <c r="CE121" s="30">
        <v>29612.608700000001</v>
      </c>
      <c r="CF121" s="30">
        <v>22641.214011</v>
      </c>
      <c r="CG121" s="30">
        <v>12683.379734389999</v>
      </c>
      <c r="CH121" s="30">
        <v>30773.81616704</v>
      </c>
      <c r="CI121" s="30">
        <v>13705.602328599998</v>
      </c>
      <c r="CJ121" s="30">
        <v>16115.99345011</v>
      </c>
      <c r="CK121" s="30">
        <v>17689.191364819999</v>
      </c>
    </row>
    <row r="122" spans="1:89" ht="20.100000000000001" customHeight="1">
      <c r="A122" s="96"/>
      <c r="B122" s="97" t="s">
        <v>6</v>
      </c>
      <c r="C122" s="100" t="s">
        <v>7</v>
      </c>
      <c r="D122" s="101" t="s">
        <v>130</v>
      </c>
      <c r="E122" s="30">
        <v>0</v>
      </c>
      <c r="F122" s="30">
        <v>0</v>
      </c>
      <c r="G122" s="30">
        <v>0</v>
      </c>
      <c r="H122" s="30">
        <v>0</v>
      </c>
      <c r="I122" s="30">
        <v>0</v>
      </c>
      <c r="J122" s="30">
        <v>0</v>
      </c>
      <c r="K122" s="30">
        <v>0</v>
      </c>
      <c r="L122" s="30">
        <v>0</v>
      </c>
      <c r="M122" s="30">
        <v>0</v>
      </c>
      <c r="N122" s="30">
        <v>0</v>
      </c>
      <c r="O122" s="30">
        <v>0</v>
      </c>
      <c r="P122" s="30">
        <v>0</v>
      </c>
      <c r="Q122" s="30">
        <v>0</v>
      </c>
      <c r="R122" s="30">
        <v>0</v>
      </c>
      <c r="S122" s="30">
        <v>0</v>
      </c>
      <c r="T122" s="30">
        <v>0</v>
      </c>
      <c r="U122" s="30">
        <v>0</v>
      </c>
      <c r="V122" s="30">
        <v>0</v>
      </c>
      <c r="W122" s="30">
        <v>0</v>
      </c>
      <c r="X122" s="30">
        <v>0</v>
      </c>
      <c r="Y122" s="30">
        <v>0</v>
      </c>
      <c r="Z122" s="30">
        <v>0</v>
      </c>
      <c r="AA122" s="30">
        <v>0</v>
      </c>
      <c r="AB122" s="30">
        <v>0</v>
      </c>
      <c r="AC122" s="30">
        <v>0</v>
      </c>
      <c r="AD122" s="30">
        <v>0</v>
      </c>
      <c r="AE122" s="30">
        <v>0</v>
      </c>
      <c r="AF122" s="30">
        <v>0</v>
      </c>
      <c r="AG122" s="30">
        <v>0</v>
      </c>
      <c r="AH122" s="30">
        <v>0</v>
      </c>
      <c r="AI122" s="30">
        <v>0</v>
      </c>
      <c r="AJ122" s="30">
        <v>0</v>
      </c>
      <c r="AK122" s="30">
        <v>0</v>
      </c>
      <c r="AL122" s="30">
        <v>0</v>
      </c>
      <c r="AM122" s="30">
        <v>1284.3048646621</v>
      </c>
      <c r="AN122" s="30">
        <v>301.76049242000005</v>
      </c>
      <c r="AO122" s="30">
        <v>1300.4980288499999</v>
      </c>
      <c r="AP122" s="30">
        <v>975.7</v>
      </c>
      <c r="AQ122" s="30">
        <v>453.42554289999998</v>
      </c>
      <c r="AR122" s="30">
        <v>2051.6756500000001</v>
      </c>
      <c r="AS122" s="30">
        <v>3369.6041432900001</v>
      </c>
      <c r="AT122" s="30">
        <v>5297.8764640371992</v>
      </c>
      <c r="AU122" s="30">
        <v>6514.6889261899996</v>
      </c>
      <c r="AV122" s="30">
        <v>8078.2622199999996</v>
      </c>
      <c r="AW122" s="30">
        <v>2053.4562999999998</v>
      </c>
      <c r="AX122" s="30">
        <v>5094.7232019999992</v>
      </c>
      <c r="AY122" s="30">
        <v>9829.3002795699977</v>
      </c>
      <c r="AZ122" s="30">
        <v>7834.79753944</v>
      </c>
      <c r="BA122" s="30">
        <v>5349.1240319999997</v>
      </c>
      <c r="BB122" s="30">
        <v>5139.6979140000012</v>
      </c>
      <c r="BC122" s="30">
        <v>4628.0621449</v>
      </c>
      <c r="BD122" s="30">
        <v>5417.2756655300009</v>
      </c>
      <c r="BE122" s="30">
        <v>6653.3855310199997</v>
      </c>
      <c r="BF122" s="30">
        <v>7447.0897122699998</v>
      </c>
      <c r="BG122" s="30">
        <v>9954.9714840300003</v>
      </c>
      <c r="BH122" s="30">
        <v>3371.19877658</v>
      </c>
      <c r="BI122" s="30">
        <v>1818.8444999999999</v>
      </c>
      <c r="BJ122" s="30">
        <v>491.06490000000002</v>
      </c>
      <c r="BK122" s="30">
        <v>3431.1725499999998</v>
      </c>
      <c r="BL122" s="30">
        <v>1972.7877622000001</v>
      </c>
      <c r="BM122" s="30">
        <v>322.5</v>
      </c>
      <c r="BN122" s="30">
        <v>1286.7024114399999</v>
      </c>
      <c r="BO122" s="30">
        <v>558.25</v>
      </c>
      <c r="BP122" s="30">
        <v>1406.068438</v>
      </c>
      <c r="BQ122" s="30">
        <v>515.53523624000002</v>
      </c>
      <c r="BR122" s="30">
        <v>12648.1667112</v>
      </c>
      <c r="BS122" s="30">
        <v>1550.9204043499999</v>
      </c>
      <c r="BT122" s="30">
        <v>9757.3477096299994</v>
      </c>
      <c r="BU122" s="30">
        <v>2014.2288747600001</v>
      </c>
      <c r="BV122" s="30">
        <v>7955.1805299999996</v>
      </c>
      <c r="BW122" s="30">
        <v>9954.9857356900011</v>
      </c>
      <c r="BX122" s="30">
        <v>6887.63</v>
      </c>
      <c r="BY122" s="30">
        <v>1432.6993030000001</v>
      </c>
      <c r="BZ122" s="30">
        <v>15807.548880779999</v>
      </c>
      <c r="CA122" s="30">
        <v>7354.1999999999989</v>
      </c>
      <c r="CB122" s="30">
        <v>5340.84</v>
      </c>
      <c r="CC122" s="30">
        <v>15728.139587419999</v>
      </c>
      <c r="CD122" s="30">
        <v>8455.25</v>
      </c>
      <c r="CE122" s="30">
        <v>5082.6000000000004</v>
      </c>
      <c r="CF122" s="30">
        <v>2896.6</v>
      </c>
      <c r="CG122" s="30">
        <v>8779.4889999999996</v>
      </c>
      <c r="CH122" s="30">
        <v>34564.527000000002</v>
      </c>
      <c r="CI122" s="30">
        <v>4627.7</v>
      </c>
      <c r="CJ122" s="30">
        <v>2749.8854786500001</v>
      </c>
      <c r="CK122" s="30">
        <v>3197.628729</v>
      </c>
    </row>
    <row r="123" spans="1:89" ht="20.100000000000001" customHeight="1">
      <c r="A123" s="96"/>
      <c r="B123" s="97">
        <v>2</v>
      </c>
      <c r="C123" s="102" t="s">
        <v>8</v>
      </c>
      <c r="D123" s="103" t="s">
        <v>131</v>
      </c>
      <c r="E123" s="36">
        <v>0</v>
      </c>
      <c r="F123" s="36">
        <v>0</v>
      </c>
      <c r="G123" s="36">
        <v>0</v>
      </c>
      <c r="H123" s="36">
        <v>0</v>
      </c>
      <c r="I123" s="36">
        <v>0</v>
      </c>
      <c r="J123" s="36">
        <v>0</v>
      </c>
      <c r="K123" s="36">
        <v>0</v>
      </c>
      <c r="L123" s="36">
        <v>0</v>
      </c>
      <c r="M123" s="36">
        <v>0</v>
      </c>
      <c r="N123" s="36">
        <v>0</v>
      </c>
      <c r="O123" s="36">
        <v>0</v>
      </c>
      <c r="P123" s="36">
        <v>0</v>
      </c>
      <c r="Q123" s="36">
        <v>0</v>
      </c>
      <c r="R123" s="36">
        <v>0</v>
      </c>
      <c r="S123" s="36">
        <v>0</v>
      </c>
      <c r="T123" s="36">
        <v>0</v>
      </c>
      <c r="U123" s="36">
        <v>0</v>
      </c>
      <c r="V123" s="36">
        <v>0</v>
      </c>
      <c r="W123" s="36">
        <v>0</v>
      </c>
      <c r="X123" s="36">
        <v>0</v>
      </c>
      <c r="Y123" s="36">
        <v>0</v>
      </c>
      <c r="Z123" s="36">
        <v>0</v>
      </c>
      <c r="AA123" s="36">
        <v>0</v>
      </c>
      <c r="AB123" s="36">
        <v>0</v>
      </c>
      <c r="AC123" s="36">
        <v>0</v>
      </c>
      <c r="AD123" s="36">
        <v>0</v>
      </c>
      <c r="AE123" s="36">
        <v>0</v>
      </c>
      <c r="AF123" s="36">
        <v>0</v>
      </c>
      <c r="AG123" s="36">
        <v>0</v>
      </c>
      <c r="AH123" s="36">
        <v>0</v>
      </c>
      <c r="AI123" s="36">
        <v>0</v>
      </c>
      <c r="AJ123" s="36">
        <v>0</v>
      </c>
      <c r="AK123" s="36">
        <v>0</v>
      </c>
      <c r="AL123" s="36">
        <v>0</v>
      </c>
      <c r="AM123" s="36">
        <v>0</v>
      </c>
      <c r="AN123" s="36">
        <v>0</v>
      </c>
      <c r="AO123" s="36">
        <v>0</v>
      </c>
      <c r="AP123" s="36">
        <v>0</v>
      </c>
      <c r="AQ123" s="36">
        <v>0</v>
      </c>
      <c r="AR123" s="36">
        <v>0</v>
      </c>
      <c r="AS123" s="36">
        <v>0</v>
      </c>
      <c r="AT123" s="36">
        <v>0</v>
      </c>
      <c r="AU123" s="36">
        <v>0</v>
      </c>
      <c r="AV123" s="36">
        <v>0</v>
      </c>
      <c r="AW123" s="36">
        <v>0</v>
      </c>
      <c r="AX123" s="36">
        <v>0</v>
      </c>
      <c r="AY123" s="36">
        <v>0</v>
      </c>
      <c r="AZ123" s="36">
        <v>0</v>
      </c>
      <c r="BA123" s="36">
        <v>0</v>
      </c>
      <c r="BB123" s="36">
        <v>0</v>
      </c>
      <c r="BC123" s="36">
        <v>0</v>
      </c>
      <c r="BD123" s="36">
        <v>0</v>
      </c>
      <c r="BE123" s="36" t="s">
        <v>54</v>
      </c>
      <c r="BF123" s="36">
        <v>0</v>
      </c>
      <c r="BG123" s="36">
        <v>0</v>
      </c>
      <c r="BH123" s="36">
        <v>0</v>
      </c>
      <c r="BI123" s="36">
        <v>0</v>
      </c>
      <c r="BJ123" s="36">
        <v>0</v>
      </c>
      <c r="BK123" s="36">
        <v>0</v>
      </c>
      <c r="BL123" s="36">
        <v>0</v>
      </c>
      <c r="BM123" s="36">
        <v>0</v>
      </c>
      <c r="BN123" s="36">
        <v>0</v>
      </c>
      <c r="BO123" s="36">
        <v>0</v>
      </c>
      <c r="BP123" s="36">
        <v>0</v>
      </c>
      <c r="BQ123" s="36">
        <v>0</v>
      </c>
      <c r="BR123" s="36"/>
      <c r="BS123" s="36"/>
      <c r="BT123" s="36"/>
      <c r="BU123" s="36">
        <v>0</v>
      </c>
      <c r="BV123" s="36">
        <v>0</v>
      </c>
      <c r="BW123" s="36">
        <v>0</v>
      </c>
      <c r="BX123" s="36">
        <v>0</v>
      </c>
      <c r="BY123" s="36">
        <v>0</v>
      </c>
      <c r="BZ123" s="36">
        <v>0</v>
      </c>
      <c r="CA123" s="36">
        <v>0</v>
      </c>
      <c r="CB123" s="36">
        <v>0</v>
      </c>
      <c r="CC123" s="36">
        <v>0</v>
      </c>
      <c r="CD123" s="36">
        <v>0</v>
      </c>
      <c r="CE123" s="36">
        <v>0</v>
      </c>
      <c r="CF123" s="36">
        <v>0</v>
      </c>
      <c r="CG123" s="36">
        <v>0</v>
      </c>
      <c r="CH123" s="36">
        <v>0</v>
      </c>
      <c r="CI123" s="36">
        <v>0</v>
      </c>
      <c r="CJ123" s="36">
        <v>0</v>
      </c>
      <c r="CK123" s="36">
        <v>0</v>
      </c>
    </row>
    <row r="124" spans="1:89" ht="20.100000000000001" customHeight="1">
      <c r="A124" s="96"/>
      <c r="B124" s="97">
        <v>3</v>
      </c>
      <c r="C124" s="102" t="s">
        <v>9</v>
      </c>
      <c r="D124" s="103" t="s">
        <v>132</v>
      </c>
      <c r="E124" s="36">
        <v>0</v>
      </c>
      <c r="F124" s="36">
        <v>0</v>
      </c>
      <c r="G124" s="36">
        <v>0</v>
      </c>
      <c r="H124" s="36">
        <v>0</v>
      </c>
      <c r="I124" s="36">
        <v>0</v>
      </c>
      <c r="J124" s="36">
        <v>0</v>
      </c>
      <c r="K124" s="36">
        <v>0</v>
      </c>
      <c r="L124" s="36">
        <v>0</v>
      </c>
      <c r="M124" s="36">
        <v>0</v>
      </c>
      <c r="N124" s="36">
        <v>0</v>
      </c>
      <c r="O124" s="36">
        <v>0</v>
      </c>
      <c r="P124" s="36">
        <v>0</v>
      </c>
      <c r="Q124" s="36">
        <v>0</v>
      </c>
      <c r="R124" s="36">
        <v>0</v>
      </c>
      <c r="S124" s="36">
        <v>0</v>
      </c>
      <c r="T124" s="36">
        <v>0</v>
      </c>
      <c r="U124" s="36">
        <v>0</v>
      </c>
      <c r="V124" s="36">
        <v>0</v>
      </c>
      <c r="W124" s="36">
        <v>0</v>
      </c>
      <c r="X124" s="36">
        <v>0</v>
      </c>
      <c r="Y124" s="36">
        <v>0</v>
      </c>
      <c r="Z124" s="36">
        <v>0</v>
      </c>
      <c r="AA124" s="36">
        <v>0</v>
      </c>
      <c r="AB124" s="36">
        <v>0</v>
      </c>
      <c r="AC124" s="36">
        <v>0</v>
      </c>
      <c r="AD124" s="36">
        <v>0</v>
      </c>
      <c r="AE124" s="36">
        <v>0</v>
      </c>
      <c r="AF124" s="36">
        <v>0</v>
      </c>
      <c r="AG124" s="36">
        <v>0</v>
      </c>
      <c r="AH124" s="36">
        <v>0</v>
      </c>
      <c r="AI124" s="36">
        <v>0</v>
      </c>
      <c r="AJ124" s="36">
        <v>0</v>
      </c>
      <c r="AK124" s="36">
        <v>0</v>
      </c>
      <c r="AL124" s="36">
        <v>0</v>
      </c>
      <c r="AM124" s="36">
        <v>0</v>
      </c>
      <c r="AN124" s="36">
        <v>0</v>
      </c>
      <c r="AO124" s="36">
        <v>0</v>
      </c>
      <c r="AP124" s="36">
        <v>0</v>
      </c>
      <c r="AQ124" s="36">
        <v>0</v>
      </c>
      <c r="AR124" s="36">
        <v>0</v>
      </c>
      <c r="AS124" s="36">
        <v>0</v>
      </c>
      <c r="AT124" s="36">
        <v>0</v>
      </c>
      <c r="AU124" s="36">
        <v>0</v>
      </c>
      <c r="AV124" s="36">
        <v>0</v>
      </c>
      <c r="AW124" s="36">
        <v>0</v>
      </c>
      <c r="AX124" s="36">
        <v>0</v>
      </c>
      <c r="AY124" s="36">
        <v>0</v>
      </c>
      <c r="AZ124" s="36">
        <v>0</v>
      </c>
      <c r="BA124" s="36">
        <v>0</v>
      </c>
      <c r="BB124" s="36">
        <v>0</v>
      </c>
      <c r="BC124" s="36">
        <v>0</v>
      </c>
      <c r="BD124" s="36">
        <v>0</v>
      </c>
      <c r="BE124" s="36">
        <v>0</v>
      </c>
      <c r="BF124" s="36">
        <v>0</v>
      </c>
      <c r="BG124" s="36">
        <v>0</v>
      </c>
      <c r="BH124" s="36">
        <v>0</v>
      </c>
      <c r="BI124" s="36">
        <v>0</v>
      </c>
      <c r="BJ124" s="36">
        <v>0</v>
      </c>
      <c r="BK124" s="36">
        <v>0</v>
      </c>
      <c r="BL124" s="36">
        <v>0</v>
      </c>
      <c r="BM124" s="36">
        <v>0</v>
      </c>
      <c r="BN124" s="36">
        <v>0</v>
      </c>
      <c r="BO124" s="36">
        <v>0</v>
      </c>
      <c r="BP124" s="36">
        <v>0</v>
      </c>
      <c r="BQ124" s="36">
        <v>0</v>
      </c>
      <c r="BR124" s="36"/>
      <c r="BS124" s="36"/>
      <c r="BT124" s="36"/>
      <c r="BU124" s="36">
        <v>0</v>
      </c>
      <c r="BV124" s="36">
        <v>0</v>
      </c>
      <c r="BW124" s="36">
        <v>0</v>
      </c>
      <c r="BX124" s="36">
        <v>0</v>
      </c>
      <c r="BY124" s="36">
        <v>0</v>
      </c>
      <c r="BZ124" s="36">
        <v>0</v>
      </c>
      <c r="CA124" s="36">
        <v>0</v>
      </c>
      <c r="CB124" s="36">
        <v>0</v>
      </c>
      <c r="CC124" s="36">
        <v>0</v>
      </c>
      <c r="CD124" s="36">
        <v>0</v>
      </c>
      <c r="CE124" s="36">
        <v>0</v>
      </c>
      <c r="CF124" s="36">
        <v>0</v>
      </c>
      <c r="CG124" s="36">
        <v>0</v>
      </c>
      <c r="CH124" s="36">
        <v>0</v>
      </c>
      <c r="CI124" s="36">
        <v>0</v>
      </c>
      <c r="CJ124" s="36">
        <v>0</v>
      </c>
      <c r="CK124" s="36">
        <v>0</v>
      </c>
    </row>
    <row r="125" spans="1:89" ht="20.100000000000001" customHeight="1">
      <c r="A125" s="96"/>
      <c r="B125" s="97">
        <v>4</v>
      </c>
      <c r="C125" s="102" t="s">
        <v>10</v>
      </c>
      <c r="D125" s="103" t="s">
        <v>133</v>
      </c>
      <c r="E125" s="36">
        <v>0</v>
      </c>
      <c r="F125" s="36">
        <v>0</v>
      </c>
      <c r="G125" s="36">
        <v>0</v>
      </c>
      <c r="H125" s="36">
        <v>0</v>
      </c>
      <c r="I125" s="36">
        <v>0</v>
      </c>
      <c r="J125" s="36">
        <v>0</v>
      </c>
      <c r="K125" s="36">
        <v>0</v>
      </c>
      <c r="L125" s="36">
        <v>0</v>
      </c>
      <c r="M125" s="36">
        <v>0</v>
      </c>
      <c r="N125" s="36">
        <v>0</v>
      </c>
      <c r="O125" s="36">
        <v>0</v>
      </c>
      <c r="P125" s="36">
        <v>0</v>
      </c>
      <c r="Q125" s="36">
        <v>0</v>
      </c>
      <c r="R125" s="36">
        <v>0</v>
      </c>
      <c r="S125" s="36">
        <v>0</v>
      </c>
      <c r="T125" s="36">
        <v>0</v>
      </c>
      <c r="U125" s="36">
        <v>0</v>
      </c>
      <c r="V125" s="36">
        <v>0</v>
      </c>
      <c r="W125" s="36">
        <v>0</v>
      </c>
      <c r="X125" s="36">
        <v>0</v>
      </c>
      <c r="Y125" s="36">
        <v>0</v>
      </c>
      <c r="Z125" s="36">
        <v>0</v>
      </c>
      <c r="AA125" s="36">
        <v>0</v>
      </c>
      <c r="AB125" s="36">
        <v>0</v>
      </c>
      <c r="AC125" s="36">
        <v>0</v>
      </c>
      <c r="AD125" s="36">
        <v>0</v>
      </c>
      <c r="AE125" s="36">
        <v>0</v>
      </c>
      <c r="AF125" s="36">
        <v>0</v>
      </c>
      <c r="AG125" s="36">
        <v>0</v>
      </c>
      <c r="AH125" s="36">
        <v>0</v>
      </c>
      <c r="AI125" s="36">
        <v>0</v>
      </c>
      <c r="AJ125" s="36">
        <v>0</v>
      </c>
      <c r="AK125" s="36">
        <v>0</v>
      </c>
      <c r="AL125" s="36">
        <v>0</v>
      </c>
      <c r="AM125" s="36">
        <v>0</v>
      </c>
      <c r="AN125" s="36">
        <v>0</v>
      </c>
      <c r="AO125" s="36">
        <v>0</v>
      </c>
      <c r="AP125" s="36">
        <v>0</v>
      </c>
      <c r="AQ125" s="36">
        <v>0</v>
      </c>
      <c r="AR125" s="36">
        <v>0</v>
      </c>
      <c r="AS125" s="36">
        <v>0</v>
      </c>
      <c r="AT125" s="36">
        <v>0</v>
      </c>
      <c r="AU125" s="36">
        <v>0</v>
      </c>
      <c r="AV125" s="36">
        <v>0</v>
      </c>
      <c r="AW125" s="36">
        <v>0</v>
      </c>
      <c r="AX125" s="36">
        <v>0</v>
      </c>
      <c r="AY125" s="36">
        <v>0</v>
      </c>
      <c r="AZ125" s="36">
        <v>0</v>
      </c>
      <c r="BA125" s="36">
        <v>0</v>
      </c>
      <c r="BB125" s="36">
        <v>0</v>
      </c>
      <c r="BC125" s="36">
        <v>0</v>
      </c>
      <c r="BD125" s="36">
        <v>0</v>
      </c>
      <c r="BE125" s="36">
        <v>0</v>
      </c>
      <c r="BF125" s="36">
        <v>0</v>
      </c>
      <c r="BG125" s="36">
        <v>0</v>
      </c>
      <c r="BH125" s="36">
        <v>0</v>
      </c>
      <c r="BI125" s="36">
        <v>0</v>
      </c>
      <c r="BJ125" s="36">
        <v>0</v>
      </c>
      <c r="BK125" s="36">
        <v>0</v>
      </c>
      <c r="BL125" s="36">
        <v>0</v>
      </c>
      <c r="BM125" s="36">
        <v>0</v>
      </c>
      <c r="BN125" s="36">
        <v>0</v>
      </c>
      <c r="BO125" s="36">
        <v>0</v>
      </c>
      <c r="BP125" s="36">
        <v>0</v>
      </c>
      <c r="BQ125" s="36">
        <v>0</v>
      </c>
      <c r="BR125" s="36"/>
      <c r="BS125" s="36"/>
      <c r="BT125" s="36"/>
      <c r="BU125" s="36">
        <v>0</v>
      </c>
      <c r="BV125" s="36">
        <v>0</v>
      </c>
      <c r="BW125" s="36">
        <v>0</v>
      </c>
      <c r="BX125" s="36">
        <v>0</v>
      </c>
      <c r="BY125" s="36">
        <v>0</v>
      </c>
      <c r="BZ125" s="36">
        <v>0</v>
      </c>
      <c r="CA125" s="36">
        <v>0</v>
      </c>
      <c r="CB125" s="36">
        <v>0</v>
      </c>
      <c r="CC125" s="36">
        <v>0</v>
      </c>
      <c r="CD125" s="36">
        <v>0</v>
      </c>
      <c r="CE125" s="36">
        <v>0</v>
      </c>
      <c r="CF125" s="36">
        <v>0</v>
      </c>
      <c r="CG125" s="36">
        <v>0</v>
      </c>
      <c r="CH125" s="36">
        <v>0</v>
      </c>
      <c r="CI125" s="36">
        <v>0</v>
      </c>
      <c r="CJ125" s="36">
        <v>0</v>
      </c>
      <c r="CK125" s="36">
        <v>0</v>
      </c>
    </row>
    <row r="126" spans="1:89" ht="20.100000000000001" customHeight="1">
      <c r="A126" s="96"/>
      <c r="B126" s="97">
        <v>5</v>
      </c>
      <c r="C126" s="102" t="s">
        <v>11</v>
      </c>
      <c r="D126" s="103" t="s">
        <v>134</v>
      </c>
      <c r="E126" s="36">
        <v>0</v>
      </c>
      <c r="F126" s="36">
        <v>0</v>
      </c>
      <c r="G126" s="36">
        <v>0</v>
      </c>
      <c r="H126" s="36">
        <v>0</v>
      </c>
      <c r="I126" s="36">
        <v>0</v>
      </c>
      <c r="J126" s="36">
        <v>0</v>
      </c>
      <c r="K126" s="36">
        <v>0</v>
      </c>
      <c r="L126" s="36">
        <v>0</v>
      </c>
      <c r="M126" s="36">
        <v>0</v>
      </c>
      <c r="N126" s="36">
        <v>0</v>
      </c>
      <c r="O126" s="36">
        <v>0</v>
      </c>
      <c r="P126" s="36">
        <v>0</v>
      </c>
      <c r="Q126" s="36">
        <v>0</v>
      </c>
      <c r="R126" s="36">
        <v>0</v>
      </c>
      <c r="S126" s="36">
        <v>0</v>
      </c>
      <c r="T126" s="36">
        <v>0</v>
      </c>
      <c r="U126" s="36">
        <v>0</v>
      </c>
      <c r="V126" s="36">
        <v>0</v>
      </c>
      <c r="W126" s="36">
        <v>0</v>
      </c>
      <c r="X126" s="36">
        <v>0</v>
      </c>
      <c r="Y126" s="36">
        <v>0</v>
      </c>
      <c r="Z126" s="36">
        <v>0</v>
      </c>
      <c r="AA126" s="36">
        <v>0</v>
      </c>
      <c r="AB126" s="36">
        <v>0</v>
      </c>
      <c r="AC126" s="36">
        <v>0</v>
      </c>
      <c r="AD126" s="36">
        <v>0</v>
      </c>
      <c r="AE126" s="36">
        <v>0</v>
      </c>
      <c r="AF126" s="36">
        <v>0</v>
      </c>
      <c r="AG126" s="36">
        <v>0</v>
      </c>
      <c r="AH126" s="36">
        <v>0</v>
      </c>
      <c r="AI126" s="36">
        <v>0</v>
      </c>
      <c r="AJ126" s="36">
        <v>0</v>
      </c>
      <c r="AK126" s="36">
        <v>0</v>
      </c>
      <c r="AL126" s="36">
        <v>0</v>
      </c>
      <c r="AM126" s="36">
        <v>0</v>
      </c>
      <c r="AN126" s="36">
        <v>0</v>
      </c>
      <c r="AO126" s="36">
        <v>0</v>
      </c>
      <c r="AP126" s="36">
        <v>0</v>
      </c>
      <c r="AQ126" s="36">
        <v>0</v>
      </c>
      <c r="AR126" s="36">
        <v>0</v>
      </c>
      <c r="AS126" s="36">
        <v>0</v>
      </c>
      <c r="AT126" s="36">
        <v>0</v>
      </c>
      <c r="AU126" s="36">
        <v>0</v>
      </c>
      <c r="AV126" s="36">
        <v>0</v>
      </c>
      <c r="AW126" s="36">
        <v>0</v>
      </c>
      <c r="AX126" s="36">
        <v>0</v>
      </c>
      <c r="AY126" s="36">
        <v>0</v>
      </c>
      <c r="AZ126" s="36">
        <v>0</v>
      </c>
      <c r="BA126" s="36">
        <v>0</v>
      </c>
      <c r="BB126" s="36">
        <v>0</v>
      </c>
      <c r="BC126" s="36">
        <v>0</v>
      </c>
      <c r="BD126" s="36">
        <v>0</v>
      </c>
      <c r="BE126" s="36">
        <v>0</v>
      </c>
      <c r="BF126" s="36">
        <v>0</v>
      </c>
      <c r="BG126" s="36">
        <v>0</v>
      </c>
      <c r="BH126" s="36">
        <v>0</v>
      </c>
      <c r="BI126" s="36">
        <v>0</v>
      </c>
      <c r="BJ126" s="36">
        <v>0</v>
      </c>
      <c r="BK126" s="36">
        <v>0</v>
      </c>
      <c r="BL126" s="36">
        <v>0</v>
      </c>
      <c r="BM126" s="36">
        <v>0</v>
      </c>
      <c r="BN126" s="36">
        <v>0</v>
      </c>
      <c r="BO126" s="36">
        <v>0</v>
      </c>
      <c r="BP126" s="36">
        <v>0</v>
      </c>
      <c r="BQ126" s="36">
        <v>0</v>
      </c>
      <c r="BR126" s="36"/>
      <c r="BS126" s="36"/>
      <c r="BT126" s="36"/>
      <c r="BU126" s="36">
        <v>0</v>
      </c>
      <c r="BV126" s="36">
        <v>0</v>
      </c>
      <c r="BW126" s="36">
        <v>0</v>
      </c>
      <c r="BX126" s="36">
        <v>0</v>
      </c>
      <c r="BY126" s="36">
        <v>0</v>
      </c>
      <c r="BZ126" s="36">
        <v>0</v>
      </c>
      <c r="CA126" s="36">
        <v>0</v>
      </c>
      <c r="CB126" s="36">
        <v>0</v>
      </c>
      <c r="CC126" s="36">
        <v>0</v>
      </c>
      <c r="CD126" s="36">
        <v>0</v>
      </c>
      <c r="CE126" s="36">
        <v>0</v>
      </c>
      <c r="CF126" s="36">
        <v>0</v>
      </c>
      <c r="CG126" s="36">
        <v>0</v>
      </c>
      <c r="CH126" s="36">
        <v>0</v>
      </c>
      <c r="CI126" s="36">
        <v>0</v>
      </c>
      <c r="CJ126" s="36">
        <v>0</v>
      </c>
      <c r="CK126" s="36">
        <v>0</v>
      </c>
    </row>
    <row r="127" spans="1:89" ht="20.25" customHeight="1">
      <c r="A127" s="96"/>
      <c r="B127" s="104"/>
      <c r="C127" s="100" t="s">
        <v>109</v>
      </c>
      <c r="D127" s="101" t="s">
        <v>135</v>
      </c>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v>39263.543164244191</v>
      </c>
      <c r="BR127" s="36">
        <v>44566.226093470555</v>
      </c>
      <c r="BS127" s="36">
        <v>46823.913935714838</v>
      </c>
      <c r="BT127" s="36">
        <v>53153.997095349114</v>
      </c>
      <c r="BU127" s="36">
        <v>0</v>
      </c>
      <c r="BV127" s="36">
        <v>0</v>
      </c>
      <c r="BW127" s="36">
        <v>0</v>
      </c>
      <c r="BX127" s="36">
        <v>0</v>
      </c>
      <c r="BY127" s="36">
        <v>0</v>
      </c>
      <c r="BZ127" s="36">
        <v>0</v>
      </c>
      <c r="CA127" s="36">
        <v>0</v>
      </c>
      <c r="CB127" s="36">
        <v>0</v>
      </c>
      <c r="CC127" s="36">
        <v>0</v>
      </c>
      <c r="CD127" s="36">
        <v>0</v>
      </c>
      <c r="CE127" s="36">
        <v>0</v>
      </c>
      <c r="CF127" s="36">
        <v>0</v>
      </c>
      <c r="CG127" s="36">
        <v>0</v>
      </c>
      <c r="CH127" s="36">
        <v>0</v>
      </c>
      <c r="CI127" s="36">
        <v>0</v>
      </c>
      <c r="CJ127" s="36">
        <v>0</v>
      </c>
      <c r="CK127" s="36">
        <v>0</v>
      </c>
    </row>
    <row r="128" spans="1:89" s="3" customFormat="1" ht="20.100000000000001" customHeight="1">
      <c r="A128" s="92" t="s">
        <v>42</v>
      </c>
      <c r="B128" s="93"/>
      <c r="C128" s="105" t="s">
        <v>28</v>
      </c>
      <c r="D128" s="106" t="s">
        <v>145</v>
      </c>
      <c r="E128" s="32">
        <v>0</v>
      </c>
      <c r="F128" s="32">
        <v>0</v>
      </c>
      <c r="G128" s="32">
        <v>0</v>
      </c>
      <c r="H128" s="32">
        <v>0</v>
      </c>
      <c r="I128" s="32">
        <v>0</v>
      </c>
      <c r="J128" s="32">
        <v>0</v>
      </c>
      <c r="K128" s="32">
        <v>0</v>
      </c>
      <c r="L128" s="32">
        <v>0</v>
      </c>
      <c r="M128" s="32">
        <v>0</v>
      </c>
      <c r="N128" s="32">
        <v>0</v>
      </c>
      <c r="O128" s="32">
        <v>0</v>
      </c>
      <c r="P128" s="32">
        <v>0</v>
      </c>
      <c r="Q128" s="32">
        <v>0</v>
      </c>
      <c r="R128" s="32">
        <v>0</v>
      </c>
      <c r="S128" s="32">
        <v>0</v>
      </c>
      <c r="T128" s="32">
        <v>0</v>
      </c>
      <c r="U128" s="32">
        <v>0</v>
      </c>
      <c r="V128" s="32">
        <v>0</v>
      </c>
      <c r="W128" s="32">
        <v>0</v>
      </c>
      <c r="X128" s="32">
        <v>0</v>
      </c>
      <c r="Y128" s="32">
        <v>0</v>
      </c>
      <c r="Z128" s="32">
        <v>0</v>
      </c>
      <c r="AA128" s="32">
        <v>0</v>
      </c>
      <c r="AB128" s="32">
        <v>0</v>
      </c>
      <c r="AC128" s="32">
        <v>0</v>
      </c>
      <c r="AD128" s="32">
        <v>0</v>
      </c>
      <c r="AE128" s="32">
        <v>0</v>
      </c>
      <c r="AF128" s="32">
        <v>0</v>
      </c>
      <c r="AG128" s="32">
        <v>0</v>
      </c>
      <c r="AH128" s="32">
        <v>0</v>
      </c>
      <c r="AI128" s="32">
        <v>0</v>
      </c>
      <c r="AJ128" s="32">
        <v>0</v>
      </c>
      <c r="AK128" s="32">
        <v>0</v>
      </c>
      <c r="AL128" s="32">
        <v>0</v>
      </c>
      <c r="AM128" s="32">
        <v>12407.473629329699</v>
      </c>
      <c r="AN128" s="32">
        <v>2060.2175517400001</v>
      </c>
      <c r="AO128" s="32">
        <v>696.50788868389998</v>
      </c>
      <c r="AP128" s="32">
        <v>470.84070208999998</v>
      </c>
      <c r="AQ128" s="32">
        <v>1628.1121030000002</v>
      </c>
      <c r="AR128" s="32">
        <v>1973.61146278</v>
      </c>
      <c r="AS128" s="32">
        <v>5011.7843056439997</v>
      </c>
      <c r="AT128" s="32">
        <v>4499.9846120788006</v>
      </c>
      <c r="AU128" s="32">
        <v>4260.5843397200006</v>
      </c>
      <c r="AV128" s="32">
        <v>10253.676699600001</v>
      </c>
      <c r="AW128" s="32">
        <v>3087.6035767000003</v>
      </c>
      <c r="AX128" s="32">
        <v>2421.9470004899999</v>
      </c>
      <c r="AY128" s="32">
        <v>4445.4866307900002</v>
      </c>
      <c r="AZ128" s="32">
        <v>1575.219003833</v>
      </c>
      <c r="BA128" s="32">
        <v>3598.073410337</v>
      </c>
      <c r="BB128" s="32">
        <v>3812.8469958800001</v>
      </c>
      <c r="BC128" s="32">
        <v>9340.0047537300034</v>
      </c>
      <c r="BD128" s="32">
        <v>5603.8376031899998</v>
      </c>
      <c r="BE128" s="32">
        <v>5087.0659462700005</v>
      </c>
      <c r="BF128" s="32">
        <v>12708.42293773</v>
      </c>
      <c r="BG128" s="32">
        <v>10704.003809329999</v>
      </c>
      <c r="BH128" s="32">
        <v>8900.21123094</v>
      </c>
      <c r="BI128" s="32">
        <v>59472.896076640005</v>
      </c>
      <c r="BJ128" s="32">
        <v>29403.663233939998</v>
      </c>
      <c r="BK128" s="32">
        <v>13654.544557629999</v>
      </c>
      <c r="BL128" s="32">
        <v>35171.023368599999</v>
      </c>
      <c r="BM128" s="32">
        <v>9783.0838000000003</v>
      </c>
      <c r="BN128" s="32">
        <v>31316.381578</v>
      </c>
      <c r="BO128" s="32">
        <v>13037.563299999998</v>
      </c>
      <c r="BP128" s="32">
        <v>32319.704100000003</v>
      </c>
      <c r="BQ128" s="32">
        <v>19489.2104</v>
      </c>
      <c r="BR128" s="32">
        <v>21362.180799999998</v>
      </c>
      <c r="BS128" s="32">
        <v>22083.7644</v>
      </c>
      <c r="BT128" s="32">
        <v>13272.744428</v>
      </c>
      <c r="BU128" s="32">
        <v>13172.895700000001</v>
      </c>
      <c r="BV128" s="32">
        <v>16865.426504800002</v>
      </c>
      <c r="BW128" s="32">
        <v>15343.852021699</v>
      </c>
      <c r="BX128" s="32">
        <v>9956.3397700000005</v>
      </c>
      <c r="BY128" s="32">
        <v>19090.730958338499</v>
      </c>
      <c r="BZ128" s="32">
        <v>20094.057000000001</v>
      </c>
      <c r="CA128" s="32">
        <v>29989.641663959999</v>
      </c>
      <c r="CB128" s="32">
        <v>30076.322909709997</v>
      </c>
      <c r="CC128" s="32">
        <v>13924.5950534</v>
      </c>
      <c r="CD128" s="32">
        <v>10500.80222937</v>
      </c>
      <c r="CE128" s="32">
        <v>9593.9946200000013</v>
      </c>
      <c r="CF128" s="32">
        <v>23113.01958788</v>
      </c>
      <c r="CG128" s="32">
        <v>9998.9194008499999</v>
      </c>
      <c r="CH128" s="32">
        <v>19904.752864399998</v>
      </c>
      <c r="CI128" s="32">
        <v>46832.72372075</v>
      </c>
      <c r="CJ128" s="32">
        <v>4299.3523079000006</v>
      </c>
      <c r="CK128" s="32">
        <v>12461.795496139999</v>
      </c>
    </row>
    <row r="129" spans="1:89" ht="20.100000000000001" customHeight="1">
      <c r="A129" s="96"/>
      <c r="B129" s="97">
        <v>1</v>
      </c>
      <c r="C129" s="98" t="s">
        <v>1</v>
      </c>
      <c r="D129" s="99" t="s">
        <v>127</v>
      </c>
      <c r="E129" s="30">
        <v>0</v>
      </c>
      <c r="F129" s="30">
        <v>0</v>
      </c>
      <c r="G129" s="30">
        <v>0</v>
      </c>
      <c r="H129" s="30">
        <v>0</v>
      </c>
      <c r="I129" s="30">
        <v>0</v>
      </c>
      <c r="J129" s="30">
        <v>0</v>
      </c>
      <c r="K129" s="30">
        <v>0</v>
      </c>
      <c r="L129" s="30">
        <v>0</v>
      </c>
      <c r="M129" s="30">
        <v>0</v>
      </c>
      <c r="N129" s="30">
        <v>0</v>
      </c>
      <c r="O129" s="30">
        <v>0</v>
      </c>
      <c r="P129" s="30">
        <v>0</v>
      </c>
      <c r="Q129" s="30">
        <v>0</v>
      </c>
      <c r="R129" s="30">
        <v>0</v>
      </c>
      <c r="S129" s="30">
        <v>0</v>
      </c>
      <c r="T129" s="30">
        <v>0</v>
      </c>
      <c r="U129" s="30">
        <v>0</v>
      </c>
      <c r="V129" s="30">
        <v>0</v>
      </c>
      <c r="W129" s="30">
        <v>0</v>
      </c>
      <c r="X129" s="30">
        <v>0</v>
      </c>
      <c r="Y129" s="30">
        <v>0</v>
      </c>
      <c r="Z129" s="30">
        <v>0</v>
      </c>
      <c r="AA129" s="30">
        <v>0</v>
      </c>
      <c r="AB129" s="30">
        <v>0</v>
      </c>
      <c r="AC129" s="30">
        <v>0</v>
      </c>
      <c r="AD129" s="30">
        <v>0</v>
      </c>
      <c r="AE129" s="30">
        <v>0</v>
      </c>
      <c r="AF129" s="30">
        <v>0</v>
      </c>
      <c r="AG129" s="30">
        <v>0</v>
      </c>
      <c r="AH129" s="30">
        <v>0</v>
      </c>
      <c r="AI129" s="30">
        <v>0</v>
      </c>
      <c r="AJ129" s="30">
        <v>0</v>
      </c>
      <c r="AK129" s="30">
        <v>0</v>
      </c>
      <c r="AL129" s="30">
        <v>0</v>
      </c>
      <c r="AM129" s="30">
        <v>12407.473629329699</v>
      </c>
      <c r="AN129" s="30">
        <v>2060.2175517400001</v>
      </c>
      <c r="AO129" s="30">
        <v>696.50788868389998</v>
      </c>
      <c r="AP129" s="30">
        <v>470.84070208999998</v>
      </c>
      <c r="AQ129" s="30">
        <v>1628.1121030000002</v>
      </c>
      <c r="AR129" s="30">
        <v>1973.61146278</v>
      </c>
      <c r="AS129" s="30">
        <v>5011.7843056439997</v>
      </c>
      <c r="AT129" s="30">
        <v>4499.9846120788006</v>
      </c>
      <c r="AU129" s="30">
        <v>4260.5843397200006</v>
      </c>
      <c r="AV129" s="30">
        <v>10253.676699600001</v>
      </c>
      <c r="AW129" s="30">
        <v>3087.6035767000003</v>
      </c>
      <c r="AX129" s="30">
        <v>2421.9470004899999</v>
      </c>
      <c r="AY129" s="30">
        <v>4445.4866307900002</v>
      </c>
      <c r="AZ129" s="30">
        <v>1575.219003833</v>
      </c>
      <c r="BA129" s="30">
        <v>3598.073410337</v>
      </c>
      <c r="BB129" s="30">
        <v>3812.8469958800001</v>
      </c>
      <c r="BC129" s="30">
        <v>9340.0047537300034</v>
      </c>
      <c r="BD129" s="30">
        <v>5603.8376031899998</v>
      </c>
      <c r="BE129" s="30">
        <v>5087.0659462700005</v>
      </c>
      <c r="BF129" s="30">
        <v>12708.42293773</v>
      </c>
      <c r="BG129" s="30">
        <v>10704.003809329999</v>
      </c>
      <c r="BH129" s="30">
        <v>8900.21123094</v>
      </c>
      <c r="BI129" s="30">
        <v>59472.896076640005</v>
      </c>
      <c r="BJ129" s="30">
        <v>29403.663233939998</v>
      </c>
      <c r="BK129" s="30">
        <v>13654.544557629999</v>
      </c>
      <c r="BL129" s="30">
        <v>35171.023368599999</v>
      </c>
      <c r="BM129" s="30">
        <v>9783.0838000000003</v>
      </c>
      <c r="BN129" s="30">
        <v>31316.381578</v>
      </c>
      <c r="BO129" s="30">
        <v>13037.563299999998</v>
      </c>
      <c r="BP129" s="30">
        <v>32319.704100000003</v>
      </c>
      <c r="BQ129" s="30">
        <v>19489.2104</v>
      </c>
      <c r="BR129" s="30">
        <v>21362.180799999998</v>
      </c>
      <c r="BS129" s="30">
        <v>22083.7644</v>
      </c>
      <c r="BT129" s="30">
        <v>13272.744428</v>
      </c>
      <c r="BU129" s="30">
        <v>13172.895700000001</v>
      </c>
      <c r="BV129" s="30">
        <v>16865.426504800002</v>
      </c>
      <c r="BW129" s="30">
        <v>15343.852021699</v>
      </c>
      <c r="BX129" s="30">
        <v>9956.3397700000005</v>
      </c>
      <c r="BY129" s="30">
        <v>19090.730958338499</v>
      </c>
      <c r="BZ129" s="30">
        <v>20094.057000000001</v>
      </c>
      <c r="CA129" s="30">
        <v>29989.641663959999</v>
      </c>
      <c r="CB129" s="30">
        <v>30076.322909709997</v>
      </c>
      <c r="CC129" s="30">
        <v>13924.5950534</v>
      </c>
      <c r="CD129" s="30">
        <v>10500.80222937</v>
      </c>
      <c r="CE129" s="30">
        <v>9593.9946200000013</v>
      </c>
      <c r="CF129" s="30">
        <v>23113.01958788</v>
      </c>
      <c r="CG129" s="30">
        <v>9998.9194008499999</v>
      </c>
      <c r="CH129" s="30">
        <v>19904.752864399998</v>
      </c>
      <c r="CI129" s="30">
        <v>46832.72372075</v>
      </c>
      <c r="CJ129" s="30">
        <v>4299.3523079000006</v>
      </c>
      <c r="CK129" s="30">
        <v>12461.795496139999</v>
      </c>
    </row>
    <row r="130" spans="1:89" ht="20.100000000000001" customHeight="1">
      <c r="A130" s="96"/>
      <c r="B130" s="97" t="s">
        <v>2</v>
      </c>
      <c r="C130" s="100" t="s">
        <v>3</v>
      </c>
      <c r="D130" s="101" t="s">
        <v>128</v>
      </c>
      <c r="E130" s="30">
        <v>0</v>
      </c>
      <c r="F130" s="30">
        <v>0</v>
      </c>
      <c r="G130" s="30">
        <v>0</v>
      </c>
      <c r="H130" s="30">
        <v>0</v>
      </c>
      <c r="I130" s="30">
        <v>0</v>
      </c>
      <c r="J130" s="30">
        <v>0</v>
      </c>
      <c r="K130" s="30">
        <v>0</v>
      </c>
      <c r="L130" s="30">
        <v>0</v>
      </c>
      <c r="M130" s="30">
        <v>0</v>
      </c>
      <c r="N130" s="30">
        <v>0</v>
      </c>
      <c r="O130" s="30">
        <v>0</v>
      </c>
      <c r="P130" s="30">
        <v>0</v>
      </c>
      <c r="Q130" s="30">
        <v>0</v>
      </c>
      <c r="R130" s="30">
        <v>0</v>
      </c>
      <c r="S130" s="30">
        <v>0</v>
      </c>
      <c r="T130" s="30">
        <v>0</v>
      </c>
      <c r="U130" s="30">
        <v>0</v>
      </c>
      <c r="V130" s="30">
        <v>0</v>
      </c>
      <c r="W130" s="30">
        <v>0</v>
      </c>
      <c r="X130" s="30">
        <v>0</v>
      </c>
      <c r="Y130" s="30">
        <v>0</v>
      </c>
      <c r="Z130" s="30">
        <v>0</v>
      </c>
      <c r="AA130" s="30">
        <v>0</v>
      </c>
      <c r="AB130" s="30">
        <v>0</v>
      </c>
      <c r="AC130" s="30">
        <v>0</v>
      </c>
      <c r="AD130" s="30">
        <v>0</v>
      </c>
      <c r="AE130" s="30">
        <v>0</v>
      </c>
      <c r="AF130" s="30">
        <v>0</v>
      </c>
      <c r="AG130" s="30">
        <v>0</v>
      </c>
      <c r="AH130" s="30">
        <v>0</v>
      </c>
      <c r="AI130" s="30">
        <v>0</v>
      </c>
      <c r="AJ130" s="30">
        <v>0</v>
      </c>
      <c r="AK130" s="30">
        <v>0</v>
      </c>
      <c r="AL130" s="30">
        <v>0</v>
      </c>
      <c r="AM130" s="30">
        <v>284.36597868000001</v>
      </c>
      <c r="AN130" s="30">
        <v>1376.9975547399999</v>
      </c>
      <c r="AO130" s="30">
        <v>605.06206228389999</v>
      </c>
      <c r="AP130" s="30">
        <v>90.158092090000011</v>
      </c>
      <c r="AQ130" s="30">
        <v>1115.031203</v>
      </c>
      <c r="AR130" s="30">
        <v>379.86134278000003</v>
      </c>
      <c r="AS130" s="30">
        <v>330.85745314999997</v>
      </c>
      <c r="AT130" s="30">
        <v>858.71205613439997</v>
      </c>
      <c r="AU130" s="30">
        <v>1359.6856662899997</v>
      </c>
      <c r="AV130" s="30">
        <v>766.98700059999987</v>
      </c>
      <c r="AW130" s="30">
        <v>1865.8744550000001</v>
      </c>
      <c r="AX130" s="30">
        <v>807.73906050000005</v>
      </c>
      <c r="AY130" s="30">
        <v>1323.3390579499999</v>
      </c>
      <c r="AZ130" s="30">
        <v>659.27658000000008</v>
      </c>
      <c r="BA130" s="30">
        <v>593.75278500000002</v>
      </c>
      <c r="BB130" s="30">
        <v>552.65484199999992</v>
      </c>
      <c r="BC130" s="30">
        <v>334.13736143</v>
      </c>
      <c r="BD130" s="30">
        <v>1009.18420229</v>
      </c>
      <c r="BE130" s="30">
        <v>600.32796542999995</v>
      </c>
      <c r="BF130" s="30">
        <v>2508.8440199900001</v>
      </c>
      <c r="BG130" s="30">
        <v>1293.3449694400001</v>
      </c>
      <c r="BH130" s="30">
        <v>2501.7619645300001</v>
      </c>
      <c r="BI130" s="30">
        <v>1030.20181</v>
      </c>
      <c r="BJ130" s="30">
        <v>3513.80352894</v>
      </c>
      <c r="BK130" s="30">
        <v>9869.6978576299989</v>
      </c>
      <c r="BL130" s="30">
        <v>1561.7478705999999</v>
      </c>
      <c r="BM130" s="30">
        <v>1472.9005</v>
      </c>
      <c r="BN130" s="30">
        <v>286.69499999999999</v>
      </c>
      <c r="BO130" s="30">
        <v>412.64209999999997</v>
      </c>
      <c r="BP130" s="30">
        <v>6667.9459000000006</v>
      </c>
      <c r="BQ130" s="30">
        <v>911.06100000000004</v>
      </c>
      <c r="BR130" s="30">
        <v>10543.33</v>
      </c>
      <c r="BS130" s="30">
        <v>15065.714400000001</v>
      </c>
      <c r="BT130" s="30">
        <v>3163.5839999999998</v>
      </c>
      <c r="BU130" s="30">
        <v>302.83000000000004</v>
      </c>
      <c r="BV130" s="30">
        <v>1410.9349849999999</v>
      </c>
      <c r="BW130" s="30">
        <v>11733.624696399</v>
      </c>
      <c r="BX130" s="30">
        <v>3665.78197</v>
      </c>
      <c r="BY130" s="30">
        <v>16480.580958338502</v>
      </c>
      <c r="BZ130" s="30">
        <v>9135.482</v>
      </c>
      <c r="CA130" s="30">
        <v>10192.380663959999</v>
      </c>
      <c r="CB130" s="30">
        <v>8620.2629097099998</v>
      </c>
      <c r="CC130" s="30">
        <v>7466.8088533999999</v>
      </c>
      <c r="CD130" s="30">
        <v>2077.0841864700001</v>
      </c>
      <c r="CE130" s="30">
        <v>5164.9388200000003</v>
      </c>
      <c r="CF130" s="30">
        <v>15020.406745499999</v>
      </c>
      <c r="CG130" s="30">
        <v>4247.8824008500005</v>
      </c>
      <c r="CH130" s="30">
        <v>5689.9508643999998</v>
      </c>
      <c r="CI130" s="30">
        <v>38688.429029999999</v>
      </c>
      <c r="CJ130" s="30">
        <v>1248.3579999999999</v>
      </c>
      <c r="CK130" s="30">
        <v>2046.5</v>
      </c>
    </row>
    <row r="131" spans="1:89" ht="20.100000000000001" customHeight="1">
      <c r="A131" s="96"/>
      <c r="B131" s="97" t="s">
        <v>4</v>
      </c>
      <c r="C131" s="100" t="s">
        <v>5</v>
      </c>
      <c r="D131" s="101" t="s">
        <v>129</v>
      </c>
      <c r="E131" s="30">
        <v>0</v>
      </c>
      <c r="F131" s="30">
        <v>0</v>
      </c>
      <c r="G131" s="30">
        <v>0</v>
      </c>
      <c r="H131" s="30">
        <v>0</v>
      </c>
      <c r="I131" s="30">
        <v>0</v>
      </c>
      <c r="J131" s="30">
        <v>0</v>
      </c>
      <c r="K131" s="30">
        <v>0</v>
      </c>
      <c r="L131" s="30">
        <v>0</v>
      </c>
      <c r="M131" s="30">
        <v>0</v>
      </c>
      <c r="N131" s="30">
        <v>0</v>
      </c>
      <c r="O131" s="30">
        <v>0</v>
      </c>
      <c r="P131" s="30">
        <v>0</v>
      </c>
      <c r="Q131" s="30">
        <v>0</v>
      </c>
      <c r="R131" s="30">
        <v>0</v>
      </c>
      <c r="S131" s="30">
        <v>0</v>
      </c>
      <c r="T131" s="30">
        <v>0</v>
      </c>
      <c r="U131" s="30">
        <v>0</v>
      </c>
      <c r="V131" s="30">
        <v>0</v>
      </c>
      <c r="W131" s="30">
        <v>0</v>
      </c>
      <c r="X131" s="30">
        <v>0</v>
      </c>
      <c r="Y131" s="30">
        <v>0</v>
      </c>
      <c r="Z131" s="30">
        <v>0</v>
      </c>
      <c r="AA131" s="30">
        <v>0</v>
      </c>
      <c r="AB131" s="30">
        <v>0</v>
      </c>
      <c r="AC131" s="30">
        <v>0</v>
      </c>
      <c r="AD131" s="30">
        <v>0</v>
      </c>
      <c r="AE131" s="30">
        <v>0</v>
      </c>
      <c r="AF131" s="30">
        <v>0</v>
      </c>
      <c r="AG131" s="30">
        <v>0</v>
      </c>
      <c r="AH131" s="30">
        <v>0</v>
      </c>
      <c r="AI131" s="30">
        <v>0</v>
      </c>
      <c r="AJ131" s="30">
        <v>0</v>
      </c>
      <c r="AK131" s="30">
        <v>0</v>
      </c>
      <c r="AL131" s="30">
        <v>0</v>
      </c>
      <c r="AM131" s="30">
        <v>8828.8976158200003</v>
      </c>
      <c r="AN131" s="30">
        <v>399.41623699999997</v>
      </c>
      <c r="AO131" s="30">
        <v>91.445826400000001</v>
      </c>
      <c r="AP131" s="30">
        <v>326.22660999999999</v>
      </c>
      <c r="AQ131" s="30">
        <v>513.08090000000004</v>
      </c>
      <c r="AR131" s="30">
        <v>718.46011999999996</v>
      </c>
      <c r="AS131" s="30">
        <v>726.92685249399995</v>
      </c>
      <c r="AT131" s="30">
        <v>2342.3225559443999</v>
      </c>
      <c r="AU131" s="30">
        <v>1081.59867343</v>
      </c>
      <c r="AV131" s="30">
        <v>8968.0926459999991</v>
      </c>
      <c r="AW131" s="30">
        <v>1171.5791217000001</v>
      </c>
      <c r="AX131" s="30">
        <v>1579.2079399899999</v>
      </c>
      <c r="AY131" s="30">
        <v>2644.4018038399995</v>
      </c>
      <c r="AZ131" s="30">
        <v>874.94242383300002</v>
      </c>
      <c r="BA131" s="30">
        <v>2974.3206253369999</v>
      </c>
      <c r="BB131" s="30">
        <v>3200.6921538800002</v>
      </c>
      <c r="BC131" s="30">
        <v>9005.8673923000024</v>
      </c>
      <c r="BD131" s="30">
        <v>4594.6534008999997</v>
      </c>
      <c r="BE131" s="30">
        <v>4341.7379808400001</v>
      </c>
      <c r="BF131" s="30">
        <v>10059.57891774</v>
      </c>
      <c r="BG131" s="30">
        <v>9256.1588398900003</v>
      </c>
      <c r="BH131" s="30">
        <v>6398.4492664099998</v>
      </c>
      <c r="BI131" s="30">
        <v>58395.094266640001</v>
      </c>
      <c r="BJ131" s="30">
        <v>25889.859704999999</v>
      </c>
      <c r="BK131" s="30">
        <v>3784.8466999999996</v>
      </c>
      <c r="BL131" s="30">
        <v>33609.275497999995</v>
      </c>
      <c r="BM131" s="30">
        <v>8302.1833000000006</v>
      </c>
      <c r="BN131" s="30">
        <v>30920.936578000001</v>
      </c>
      <c r="BO131" s="30">
        <v>12624.921199999999</v>
      </c>
      <c r="BP131" s="30">
        <v>24722.2742</v>
      </c>
      <c r="BQ131" s="30">
        <v>18028.149399999998</v>
      </c>
      <c r="BR131" s="30">
        <v>10738.8508</v>
      </c>
      <c r="BS131" s="30">
        <v>6823.05</v>
      </c>
      <c r="BT131" s="30">
        <v>10015.160427999999</v>
      </c>
      <c r="BU131" s="30">
        <v>12402.052</v>
      </c>
      <c r="BV131" s="30">
        <v>15337.723000000002</v>
      </c>
      <c r="BW131" s="30">
        <v>3324.1178300000001</v>
      </c>
      <c r="BX131" s="30">
        <v>6247.0577999999996</v>
      </c>
      <c r="BY131" s="30">
        <v>2329.1999999999998</v>
      </c>
      <c r="BZ131" s="30">
        <v>8748.5750000000007</v>
      </c>
      <c r="CA131" s="30">
        <v>18902.261000000002</v>
      </c>
      <c r="CB131" s="30">
        <v>21072.43</v>
      </c>
      <c r="CC131" s="30">
        <v>2906.8231999999998</v>
      </c>
      <c r="CD131" s="30">
        <v>6018.7127029000003</v>
      </c>
      <c r="CE131" s="30">
        <v>2127.125</v>
      </c>
      <c r="CF131" s="30">
        <v>7821.1170023799996</v>
      </c>
      <c r="CG131" s="30">
        <v>5750.7440000000006</v>
      </c>
      <c r="CH131" s="30">
        <v>13573.333999999999</v>
      </c>
      <c r="CI131" s="30">
        <v>7788.9936907500005</v>
      </c>
      <c r="CJ131" s="30">
        <v>3041.5763078999998</v>
      </c>
      <c r="CK131" s="30">
        <v>10018.644496139999</v>
      </c>
    </row>
    <row r="132" spans="1:89" ht="20.100000000000001" customHeight="1">
      <c r="A132" s="96"/>
      <c r="B132" s="97" t="s">
        <v>6</v>
      </c>
      <c r="C132" s="100" t="s">
        <v>7</v>
      </c>
      <c r="D132" s="101" t="s">
        <v>130</v>
      </c>
      <c r="E132" s="30">
        <v>0</v>
      </c>
      <c r="F132" s="30">
        <v>0</v>
      </c>
      <c r="G132" s="30">
        <v>0</v>
      </c>
      <c r="H132" s="30">
        <v>0</v>
      </c>
      <c r="I132" s="30">
        <v>0</v>
      </c>
      <c r="J132" s="30">
        <v>0</v>
      </c>
      <c r="K132" s="30">
        <v>0</v>
      </c>
      <c r="L132" s="30">
        <v>0</v>
      </c>
      <c r="M132" s="30">
        <v>0</v>
      </c>
      <c r="N132" s="30">
        <v>0</v>
      </c>
      <c r="O132" s="30">
        <v>0</v>
      </c>
      <c r="P132" s="30">
        <v>0</v>
      </c>
      <c r="Q132" s="30">
        <v>0</v>
      </c>
      <c r="R132" s="30">
        <v>0</v>
      </c>
      <c r="S132" s="30">
        <v>0</v>
      </c>
      <c r="T132" s="30">
        <v>0</v>
      </c>
      <c r="U132" s="30">
        <v>0</v>
      </c>
      <c r="V132" s="30">
        <v>0</v>
      </c>
      <c r="W132" s="30">
        <v>0</v>
      </c>
      <c r="X132" s="30">
        <v>0</v>
      </c>
      <c r="Y132" s="30">
        <v>0</v>
      </c>
      <c r="Z132" s="30">
        <v>0</v>
      </c>
      <c r="AA132" s="30">
        <v>0</v>
      </c>
      <c r="AB132" s="30">
        <v>0</v>
      </c>
      <c r="AC132" s="30">
        <v>0</v>
      </c>
      <c r="AD132" s="30">
        <v>0</v>
      </c>
      <c r="AE132" s="30">
        <v>0</v>
      </c>
      <c r="AF132" s="30">
        <v>0</v>
      </c>
      <c r="AG132" s="30">
        <v>0</v>
      </c>
      <c r="AH132" s="30">
        <v>0</v>
      </c>
      <c r="AI132" s="30">
        <v>0</v>
      </c>
      <c r="AJ132" s="30">
        <v>0</v>
      </c>
      <c r="AK132" s="30">
        <v>0</v>
      </c>
      <c r="AL132" s="30">
        <v>0</v>
      </c>
      <c r="AM132" s="30">
        <v>3294.2100348296999</v>
      </c>
      <c r="AN132" s="30">
        <v>283.80375999999995</v>
      </c>
      <c r="AO132" s="30">
        <v>0</v>
      </c>
      <c r="AP132" s="30">
        <v>54.456000000000003</v>
      </c>
      <c r="AQ132" s="30">
        <v>0</v>
      </c>
      <c r="AR132" s="30">
        <v>875.29</v>
      </c>
      <c r="AS132" s="30">
        <v>3954</v>
      </c>
      <c r="AT132" s="30">
        <v>1298.95</v>
      </c>
      <c r="AU132" s="30">
        <v>1819.3</v>
      </c>
      <c r="AV132" s="30">
        <v>518.59705299999996</v>
      </c>
      <c r="AW132" s="30">
        <v>50.15</v>
      </c>
      <c r="AX132" s="30">
        <v>35</v>
      </c>
      <c r="AY132" s="30">
        <v>477.745769</v>
      </c>
      <c r="AZ132" s="30">
        <v>41</v>
      </c>
      <c r="BA132" s="30">
        <v>30</v>
      </c>
      <c r="BB132" s="30">
        <v>59.5</v>
      </c>
      <c r="BC132" s="30">
        <v>0</v>
      </c>
      <c r="BD132" s="30">
        <v>0</v>
      </c>
      <c r="BE132" s="30">
        <v>145</v>
      </c>
      <c r="BF132" s="30">
        <v>140</v>
      </c>
      <c r="BG132" s="30">
        <v>154.5</v>
      </c>
      <c r="BH132" s="30">
        <v>0</v>
      </c>
      <c r="BI132" s="30">
        <v>47.6</v>
      </c>
      <c r="BJ132" s="30">
        <v>0</v>
      </c>
      <c r="BK132" s="30">
        <v>0</v>
      </c>
      <c r="BL132" s="30">
        <v>0</v>
      </c>
      <c r="BM132" s="30">
        <v>8</v>
      </c>
      <c r="BN132" s="30">
        <v>108.75</v>
      </c>
      <c r="BO132" s="30">
        <v>0</v>
      </c>
      <c r="BP132" s="30">
        <v>929.48400000000004</v>
      </c>
      <c r="BQ132" s="30">
        <v>550</v>
      </c>
      <c r="BR132" s="30">
        <v>80</v>
      </c>
      <c r="BS132" s="30">
        <v>195</v>
      </c>
      <c r="BT132" s="30">
        <v>94</v>
      </c>
      <c r="BU132" s="30">
        <v>468.01369999999997</v>
      </c>
      <c r="BV132" s="30">
        <v>116.76851979999999</v>
      </c>
      <c r="BW132" s="30">
        <v>286.10949529999999</v>
      </c>
      <c r="BX132" s="30">
        <v>43.5</v>
      </c>
      <c r="BY132" s="30">
        <v>280.95</v>
      </c>
      <c r="BZ132" s="30">
        <v>2210</v>
      </c>
      <c r="CA132" s="30">
        <v>895</v>
      </c>
      <c r="CB132" s="30">
        <v>383.63</v>
      </c>
      <c r="CC132" s="30">
        <v>3550.9630000000002</v>
      </c>
      <c r="CD132" s="30">
        <v>2405.0053399999997</v>
      </c>
      <c r="CE132" s="30">
        <v>2301.9308000000001</v>
      </c>
      <c r="CF132" s="30">
        <v>271.49583999999999</v>
      </c>
      <c r="CG132" s="30">
        <v>0.29300000000000004</v>
      </c>
      <c r="CH132" s="30">
        <v>641.46800000000007</v>
      </c>
      <c r="CI132" s="30">
        <v>355.30099999999999</v>
      </c>
      <c r="CJ132" s="30">
        <v>9.4179999999999993</v>
      </c>
      <c r="CK132" s="30">
        <v>396.65100000000001</v>
      </c>
    </row>
    <row r="133" spans="1:89" ht="20.100000000000001" customHeight="1">
      <c r="A133" s="96"/>
      <c r="B133" s="97">
        <v>2</v>
      </c>
      <c r="C133" s="102" t="s">
        <v>8</v>
      </c>
      <c r="D133" s="103" t="s">
        <v>131</v>
      </c>
      <c r="E133" s="36">
        <v>0</v>
      </c>
      <c r="F133" s="36">
        <v>0</v>
      </c>
      <c r="G133" s="36">
        <v>0</v>
      </c>
      <c r="H133" s="36">
        <v>0</v>
      </c>
      <c r="I133" s="36">
        <v>0</v>
      </c>
      <c r="J133" s="36">
        <v>0</v>
      </c>
      <c r="K133" s="36">
        <v>0</v>
      </c>
      <c r="L133" s="36">
        <v>0</v>
      </c>
      <c r="M133" s="36">
        <v>0</v>
      </c>
      <c r="N133" s="36">
        <v>0</v>
      </c>
      <c r="O133" s="36">
        <v>0</v>
      </c>
      <c r="P133" s="36">
        <v>0</v>
      </c>
      <c r="Q133" s="36">
        <v>0</v>
      </c>
      <c r="R133" s="36">
        <v>0</v>
      </c>
      <c r="S133" s="36">
        <v>0</v>
      </c>
      <c r="T133" s="36">
        <v>0</v>
      </c>
      <c r="U133" s="36">
        <v>0</v>
      </c>
      <c r="V133" s="36">
        <v>0</v>
      </c>
      <c r="W133" s="36">
        <v>0</v>
      </c>
      <c r="X133" s="36">
        <v>0</v>
      </c>
      <c r="Y133" s="36">
        <v>0</v>
      </c>
      <c r="Z133" s="36">
        <v>0</v>
      </c>
      <c r="AA133" s="36">
        <v>0</v>
      </c>
      <c r="AB133" s="36">
        <v>0</v>
      </c>
      <c r="AC133" s="36">
        <v>0</v>
      </c>
      <c r="AD133" s="36">
        <v>0</v>
      </c>
      <c r="AE133" s="36">
        <v>0</v>
      </c>
      <c r="AF133" s="36">
        <v>0</v>
      </c>
      <c r="AG133" s="36">
        <v>0</v>
      </c>
      <c r="AH133" s="36">
        <v>0</v>
      </c>
      <c r="AI133" s="36">
        <v>0</v>
      </c>
      <c r="AJ133" s="36">
        <v>0</v>
      </c>
      <c r="AK133" s="36">
        <v>0</v>
      </c>
      <c r="AL133" s="36">
        <v>0</v>
      </c>
      <c r="AM133" s="36">
        <v>0</v>
      </c>
      <c r="AN133" s="36">
        <v>0</v>
      </c>
      <c r="AO133" s="36">
        <v>0</v>
      </c>
      <c r="AP133" s="36">
        <v>0</v>
      </c>
      <c r="AQ133" s="36">
        <v>0</v>
      </c>
      <c r="AR133" s="36">
        <v>0</v>
      </c>
      <c r="AS133" s="36">
        <v>0</v>
      </c>
      <c r="AT133" s="36">
        <v>0</v>
      </c>
      <c r="AU133" s="36">
        <v>0</v>
      </c>
      <c r="AV133" s="36">
        <v>0</v>
      </c>
      <c r="AW133" s="36">
        <v>0</v>
      </c>
      <c r="AX133" s="36">
        <v>0</v>
      </c>
      <c r="AY133" s="36">
        <v>0</v>
      </c>
      <c r="AZ133" s="36">
        <v>0</v>
      </c>
      <c r="BA133" s="36">
        <v>0</v>
      </c>
      <c r="BB133" s="36">
        <v>0</v>
      </c>
      <c r="BC133" s="36">
        <v>0</v>
      </c>
      <c r="BD133" s="36">
        <v>0</v>
      </c>
      <c r="BE133" s="36" t="s">
        <v>54</v>
      </c>
      <c r="BF133" s="36">
        <v>0</v>
      </c>
      <c r="BG133" s="36">
        <v>0</v>
      </c>
      <c r="BH133" s="36">
        <v>0</v>
      </c>
      <c r="BI133" s="36">
        <v>0</v>
      </c>
      <c r="BJ133" s="36">
        <v>0</v>
      </c>
      <c r="BK133" s="36">
        <v>0</v>
      </c>
      <c r="BL133" s="36">
        <v>0</v>
      </c>
      <c r="BM133" s="36">
        <v>0</v>
      </c>
      <c r="BN133" s="36">
        <v>0</v>
      </c>
      <c r="BO133" s="36">
        <v>0</v>
      </c>
      <c r="BP133" s="36">
        <v>0</v>
      </c>
      <c r="BQ133" s="36">
        <v>0</v>
      </c>
      <c r="BR133" s="36"/>
      <c r="BS133" s="36"/>
      <c r="BT133" s="36"/>
      <c r="BU133" s="36">
        <v>0</v>
      </c>
      <c r="BV133" s="36">
        <v>0</v>
      </c>
      <c r="BW133" s="36">
        <v>0</v>
      </c>
      <c r="BX133" s="36">
        <v>0</v>
      </c>
      <c r="BY133" s="36">
        <v>0</v>
      </c>
      <c r="BZ133" s="36">
        <v>0</v>
      </c>
      <c r="CA133" s="36">
        <v>0</v>
      </c>
      <c r="CB133" s="36">
        <v>0</v>
      </c>
      <c r="CC133" s="36">
        <v>0</v>
      </c>
      <c r="CD133" s="36">
        <v>0</v>
      </c>
      <c r="CE133" s="36">
        <v>0</v>
      </c>
      <c r="CF133" s="36">
        <v>0</v>
      </c>
      <c r="CG133" s="36">
        <v>0</v>
      </c>
      <c r="CH133" s="36">
        <v>0</v>
      </c>
      <c r="CI133" s="36">
        <v>0</v>
      </c>
      <c r="CJ133" s="36">
        <v>0</v>
      </c>
      <c r="CK133" s="36">
        <v>0</v>
      </c>
    </row>
    <row r="134" spans="1:89" ht="20.100000000000001" customHeight="1">
      <c r="A134" s="96"/>
      <c r="B134" s="97">
        <v>3</v>
      </c>
      <c r="C134" s="102" t="s">
        <v>9</v>
      </c>
      <c r="D134" s="103" t="s">
        <v>132</v>
      </c>
      <c r="E134" s="36">
        <v>0</v>
      </c>
      <c r="F134" s="36">
        <v>0</v>
      </c>
      <c r="G134" s="36">
        <v>0</v>
      </c>
      <c r="H134" s="36">
        <v>0</v>
      </c>
      <c r="I134" s="36">
        <v>0</v>
      </c>
      <c r="J134" s="36">
        <v>0</v>
      </c>
      <c r="K134" s="36">
        <v>0</v>
      </c>
      <c r="L134" s="36">
        <v>0</v>
      </c>
      <c r="M134" s="36">
        <v>0</v>
      </c>
      <c r="N134" s="36">
        <v>0</v>
      </c>
      <c r="O134" s="36">
        <v>0</v>
      </c>
      <c r="P134" s="36">
        <v>0</v>
      </c>
      <c r="Q134" s="36">
        <v>0</v>
      </c>
      <c r="R134" s="36">
        <v>0</v>
      </c>
      <c r="S134" s="36">
        <v>0</v>
      </c>
      <c r="T134" s="36">
        <v>0</v>
      </c>
      <c r="U134" s="36">
        <v>0</v>
      </c>
      <c r="V134" s="36">
        <v>0</v>
      </c>
      <c r="W134" s="36">
        <v>0</v>
      </c>
      <c r="X134" s="36">
        <v>0</v>
      </c>
      <c r="Y134" s="36">
        <v>0</v>
      </c>
      <c r="Z134" s="36">
        <v>0</v>
      </c>
      <c r="AA134" s="36">
        <v>0</v>
      </c>
      <c r="AB134" s="36">
        <v>0</v>
      </c>
      <c r="AC134" s="36">
        <v>0</v>
      </c>
      <c r="AD134" s="36">
        <v>0</v>
      </c>
      <c r="AE134" s="36">
        <v>0</v>
      </c>
      <c r="AF134" s="36">
        <v>0</v>
      </c>
      <c r="AG134" s="36">
        <v>0</v>
      </c>
      <c r="AH134" s="36">
        <v>0</v>
      </c>
      <c r="AI134" s="36">
        <v>0</v>
      </c>
      <c r="AJ134" s="36">
        <v>0</v>
      </c>
      <c r="AK134" s="36">
        <v>0</v>
      </c>
      <c r="AL134" s="36">
        <v>0</v>
      </c>
      <c r="AM134" s="36">
        <v>0</v>
      </c>
      <c r="AN134" s="36">
        <v>0</v>
      </c>
      <c r="AO134" s="36">
        <v>0</v>
      </c>
      <c r="AP134" s="36">
        <v>0</v>
      </c>
      <c r="AQ134" s="36">
        <v>0</v>
      </c>
      <c r="AR134" s="36">
        <v>0</v>
      </c>
      <c r="AS134" s="36">
        <v>0</v>
      </c>
      <c r="AT134" s="36">
        <v>0</v>
      </c>
      <c r="AU134" s="36">
        <v>0</v>
      </c>
      <c r="AV134" s="36">
        <v>0</v>
      </c>
      <c r="AW134" s="36">
        <v>0</v>
      </c>
      <c r="AX134" s="36">
        <v>0</v>
      </c>
      <c r="AY134" s="36">
        <v>0</v>
      </c>
      <c r="AZ134" s="36">
        <v>0</v>
      </c>
      <c r="BA134" s="36">
        <v>0</v>
      </c>
      <c r="BB134" s="36">
        <v>0</v>
      </c>
      <c r="BC134" s="36">
        <v>0</v>
      </c>
      <c r="BD134" s="36">
        <v>0</v>
      </c>
      <c r="BE134" s="36">
        <v>0</v>
      </c>
      <c r="BF134" s="36">
        <v>0</v>
      </c>
      <c r="BG134" s="36">
        <v>0</v>
      </c>
      <c r="BH134" s="36">
        <v>0</v>
      </c>
      <c r="BI134" s="36">
        <v>0</v>
      </c>
      <c r="BJ134" s="36">
        <v>0</v>
      </c>
      <c r="BK134" s="36">
        <v>0</v>
      </c>
      <c r="BL134" s="36">
        <v>0</v>
      </c>
      <c r="BM134" s="36">
        <v>0</v>
      </c>
      <c r="BN134" s="36">
        <v>0</v>
      </c>
      <c r="BO134" s="36">
        <v>0</v>
      </c>
      <c r="BP134" s="36">
        <v>0</v>
      </c>
      <c r="BQ134" s="36">
        <v>0</v>
      </c>
      <c r="BR134" s="36"/>
      <c r="BS134" s="36"/>
      <c r="BT134" s="36"/>
      <c r="BU134" s="36">
        <v>0</v>
      </c>
      <c r="BV134" s="36">
        <v>0</v>
      </c>
      <c r="BW134" s="36">
        <v>0</v>
      </c>
      <c r="BX134" s="36">
        <v>0</v>
      </c>
      <c r="BY134" s="36">
        <v>0</v>
      </c>
      <c r="BZ134" s="36">
        <v>0</v>
      </c>
      <c r="CA134" s="36">
        <v>0</v>
      </c>
      <c r="CB134" s="36">
        <v>0</v>
      </c>
      <c r="CC134" s="36">
        <v>0</v>
      </c>
      <c r="CD134" s="36">
        <v>0</v>
      </c>
      <c r="CE134" s="36">
        <v>0</v>
      </c>
      <c r="CF134" s="36">
        <v>0</v>
      </c>
      <c r="CG134" s="36">
        <v>0</v>
      </c>
      <c r="CH134" s="36">
        <v>0</v>
      </c>
      <c r="CI134" s="36">
        <v>0</v>
      </c>
      <c r="CJ134" s="36">
        <v>0</v>
      </c>
      <c r="CK134" s="36">
        <v>0</v>
      </c>
    </row>
    <row r="135" spans="1:89" ht="20.100000000000001" customHeight="1">
      <c r="A135" s="96"/>
      <c r="B135" s="97">
        <v>4</v>
      </c>
      <c r="C135" s="102" t="s">
        <v>10</v>
      </c>
      <c r="D135" s="103" t="s">
        <v>133</v>
      </c>
      <c r="E135" s="36">
        <v>0</v>
      </c>
      <c r="F135" s="36">
        <v>0</v>
      </c>
      <c r="G135" s="36">
        <v>0</v>
      </c>
      <c r="H135" s="36">
        <v>0</v>
      </c>
      <c r="I135" s="36">
        <v>0</v>
      </c>
      <c r="J135" s="36">
        <v>0</v>
      </c>
      <c r="K135" s="36">
        <v>0</v>
      </c>
      <c r="L135" s="36">
        <v>0</v>
      </c>
      <c r="M135" s="36">
        <v>0</v>
      </c>
      <c r="N135" s="36">
        <v>0</v>
      </c>
      <c r="O135" s="36">
        <v>0</v>
      </c>
      <c r="P135" s="36">
        <v>0</v>
      </c>
      <c r="Q135" s="36">
        <v>0</v>
      </c>
      <c r="R135" s="36">
        <v>0</v>
      </c>
      <c r="S135" s="36">
        <v>0</v>
      </c>
      <c r="T135" s="36">
        <v>0</v>
      </c>
      <c r="U135" s="36">
        <v>0</v>
      </c>
      <c r="V135" s="36">
        <v>0</v>
      </c>
      <c r="W135" s="36">
        <v>0</v>
      </c>
      <c r="X135" s="36">
        <v>0</v>
      </c>
      <c r="Y135" s="36">
        <v>0</v>
      </c>
      <c r="Z135" s="36">
        <v>0</v>
      </c>
      <c r="AA135" s="36">
        <v>0</v>
      </c>
      <c r="AB135" s="36">
        <v>0</v>
      </c>
      <c r="AC135" s="36">
        <v>0</v>
      </c>
      <c r="AD135" s="36">
        <v>0</v>
      </c>
      <c r="AE135" s="36">
        <v>0</v>
      </c>
      <c r="AF135" s="36">
        <v>0</v>
      </c>
      <c r="AG135" s="36">
        <v>0</v>
      </c>
      <c r="AH135" s="36">
        <v>0</v>
      </c>
      <c r="AI135" s="36">
        <v>0</v>
      </c>
      <c r="AJ135" s="36">
        <v>0</v>
      </c>
      <c r="AK135" s="36">
        <v>0</v>
      </c>
      <c r="AL135" s="36">
        <v>0</v>
      </c>
      <c r="AM135" s="36">
        <v>0</v>
      </c>
      <c r="AN135" s="36">
        <v>0</v>
      </c>
      <c r="AO135" s="36">
        <v>0</v>
      </c>
      <c r="AP135" s="36">
        <v>0</v>
      </c>
      <c r="AQ135" s="36">
        <v>0</v>
      </c>
      <c r="AR135" s="36">
        <v>0</v>
      </c>
      <c r="AS135" s="36">
        <v>0</v>
      </c>
      <c r="AT135" s="36">
        <v>0</v>
      </c>
      <c r="AU135" s="36">
        <v>0</v>
      </c>
      <c r="AV135" s="36">
        <v>0</v>
      </c>
      <c r="AW135" s="36">
        <v>0</v>
      </c>
      <c r="AX135" s="36">
        <v>0</v>
      </c>
      <c r="AY135" s="36">
        <v>0</v>
      </c>
      <c r="AZ135" s="36">
        <v>0</v>
      </c>
      <c r="BA135" s="36">
        <v>0</v>
      </c>
      <c r="BB135" s="36">
        <v>0</v>
      </c>
      <c r="BC135" s="36">
        <v>0</v>
      </c>
      <c r="BD135" s="36">
        <v>0</v>
      </c>
      <c r="BE135" s="36">
        <v>0</v>
      </c>
      <c r="BF135" s="36">
        <v>0</v>
      </c>
      <c r="BG135" s="36">
        <v>0</v>
      </c>
      <c r="BH135" s="36">
        <v>0</v>
      </c>
      <c r="BI135" s="36">
        <v>0</v>
      </c>
      <c r="BJ135" s="36">
        <v>0</v>
      </c>
      <c r="BK135" s="36">
        <v>0</v>
      </c>
      <c r="BL135" s="36">
        <v>0</v>
      </c>
      <c r="BM135" s="36">
        <v>0</v>
      </c>
      <c r="BN135" s="36">
        <v>0</v>
      </c>
      <c r="BO135" s="36">
        <v>0</v>
      </c>
      <c r="BP135" s="36">
        <v>0</v>
      </c>
      <c r="BQ135" s="36">
        <v>0</v>
      </c>
      <c r="BR135" s="36"/>
      <c r="BS135" s="36"/>
      <c r="BT135" s="36"/>
      <c r="BU135" s="36">
        <v>0</v>
      </c>
      <c r="BV135" s="36">
        <v>0</v>
      </c>
      <c r="BW135" s="36">
        <v>0</v>
      </c>
      <c r="BX135" s="36">
        <v>0</v>
      </c>
      <c r="BY135" s="36">
        <v>0</v>
      </c>
      <c r="BZ135" s="36">
        <v>0</v>
      </c>
      <c r="CA135" s="36">
        <v>0</v>
      </c>
      <c r="CB135" s="36">
        <v>0</v>
      </c>
      <c r="CC135" s="36">
        <v>0</v>
      </c>
      <c r="CD135" s="36">
        <v>0</v>
      </c>
      <c r="CE135" s="36">
        <v>0</v>
      </c>
      <c r="CF135" s="36">
        <v>0</v>
      </c>
      <c r="CG135" s="36">
        <v>0</v>
      </c>
      <c r="CH135" s="36">
        <v>0</v>
      </c>
      <c r="CI135" s="36">
        <v>0</v>
      </c>
      <c r="CJ135" s="36">
        <v>0</v>
      </c>
      <c r="CK135" s="36">
        <v>0</v>
      </c>
    </row>
    <row r="136" spans="1:89" ht="20.100000000000001" customHeight="1">
      <c r="A136" s="96"/>
      <c r="B136" s="97">
        <v>5</v>
      </c>
      <c r="C136" s="102" t="s">
        <v>11</v>
      </c>
      <c r="D136" s="103" t="s">
        <v>134</v>
      </c>
      <c r="E136" s="36">
        <v>0</v>
      </c>
      <c r="F136" s="36">
        <v>0</v>
      </c>
      <c r="G136" s="36">
        <v>0</v>
      </c>
      <c r="H136" s="36">
        <v>0</v>
      </c>
      <c r="I136" s="36">
        <v>0</v>
      </c>
      <c r="J136" s="36">
        <v>0</v>
      </c>
      <c r="K136" s="36">
        <v>0</v>
      </c>
      <c r="L136" s="36">
        <v>0</v>
      </c>
      <c r="M136" s="36">
        <v>0</v>
      </c>
      <c r="N136" s="36">
        <v>0</v>
      </c>
      <c r="O136" s="36">
        <v>0</v>
      </c>
      <c r="P136" s="36">
        <v>0</v>
      </c>
      <c r="Q136" s="36">
        <v>0</v>
      </c>
      <c r="R136" s="36">
        <v>0</v>
      </c>
      <c r="S136" s="36">
        <v>0</v>
      </c>
      <c r="T136" s="36">
        <v>0</v>
      </c>
      <c r="U136" s="36">
        <v>0</v>
      </c>
      <c r="V136" s="36">
        <v>0</v>
      </c>
      <c r="W136" s="36">
        <v>0</v>
      </c>
      <c r="X136" s="36">
        <v>0</v>
      </c>
      <c r="Y136" s="36">
        <v>0</v>
      </c>
      <c r="Z136" s="36">
        <v>0</v>
      </c>
      <c r="AA136" s="36">
        <v>0</v>
      </c>
      <c r="AB136" s="36">
        <v>0</v>
      </c>
      <c r="AC136" s="36">
        <v>0</v>
      </c>
      <c r="AD136" s="36">
        <v>0</v>
      </c>
      <c r="AE136" s="36">
        <v>0</v>
      </c>
      <c r="AF136" s="36">
        <v>0</v>
      </c>
      <c r="AG136" s="36">
        <v>0</v>
      </c>
      <c r="AH136" s="36">
        <v>0</v>
      </c>
      <c r="AI136" s="36">
        <v>0</v>
      </c>
      <c r="AJ136" s="36">
        <v>0</v>
      </c>
      <c r="AK136" s="36">
        <v>0</v>
      </c>
      <c r="AL136" s="36">
        <v>0</v>
      </c>
      <c r="AM136" s="36">
        <v>0</v>
      </c>
      <c r="AN136" s="36">
        <v>0</v>
      </c>
      <c r="AO136" s="36">
        <v>0</v>
      </c>
      <c r="AP136" s="36">
        <v>0</v>
      </c>
      <c r="AQ136" s="36">
        <v>0</v>
      </c>
      <c r="AR136" s="36">
        <v>0</v>
      </c>
      <c r="AS136" s="36">
        <v>0</v>
      </c>
      <c r="AT136" s="36">
        <v>0</v>
      </c>
      <c r="AU136" s="36">
        <v>0</v>
      </c>
      <c r="AV136" s="36">
        <v>0</v>
      </c>
      <c r="AW136" s="36">
        <v>0</v>
      </c>
      <c r="AX136" s="36">
        <v>0</v>
      </c>
      <c r="AY136" s="36">
        <v>0</v>
      </c>
      <c r="AZ136" s="36">
        <v>0</v>
      </c>
      <c r="BA136" s="36">
        <v>0</v>
      </c>
      <c r="BB136" s="36">
        <v>0</v>
      </c>
      <c r="BC136" s="36">
        <v>0</v>
      </c>
      <c r="BD136" s="36">
        <v>0</v>
      </c>
      <c r="BE136" s="36">
        <v>0</v>
      </c>
      <c r="BF136" s="36">
        <v>0</v>
      </c>
      <c r="BG136" s="36">
        <v>0</v>
      </c>
      <c r="BH136" s="36">
        <v>0</v>
      </c>
      <c r="BI136" s="36">
        <v>0</v>
      </c>
      <c r="BJ136" s="36">
        <v>0</v>
      </c>
      <c r="BK136" s="36">
        <v>0</v>
      </c>
      <c r="BL136" s="36">
        <v>0</v>
      </c>
      <c r="BM136" s="36">
        <v>0</v>
      </c>
      <c r="BN136" s="36">
        <v>0</v>
      </c>
      <c r="BO136" s="36">
        <v>0</v>
      </c>
      <c r="BP136" s="36">
        <v>0</v>
      </c>
      <c r="BQ136" s="36">
        <v>0</v>
      </c>
      <c r="BR136" s="36"/>
      <c r="BS136" s="36"/>
      <c r="BT136" s="36"/>
      <c r="BU136" s="36">
        <v>0</v>
      </c>
      <c r="BV136" s="36">
        <v>0</v>
      </c>
      <c r="BW136" s="36">
        <v>0</v>
      </c>
      <c r="BX136" s="36">
        <v>0</v>
      </c>
      <c r="BY136" s="36">
        <v>0</v>
      </c>
      <c r="BZ136" s="36">
        <v>0</v>
      </c>
      <c r="CA136" s="36">
        <v>0</v>
      </c>
      <c r="CB136" s="36">
        <v>0</v>
      </c>
      <c r="CC136" s="36">
        <v>0</v>
      </c>
      <c r="CD136" s="36">
        <v>0</v>
      </c>
      <c r="CE136" s="36">
        <v>0</v>
      </c>
      <c r="CF136" s="36">
        <v>0</v>
      </c>
      <c r="CG136" s="36">
        <v>0</v>
      </c>
      <c r="CH136" s="36">
        <v>0</v>
      </c>
      <c r="CI136" s="36">
        <v>0</v>
      </c>
      <c r="CJ136" s="36">
        <v>0</v>
      </c>
      <c r="CK136" s="36">
        <v>0</v>
      </c>
    </row>
    <row r="137" spans="1:89" ht="20.25" customHeight="1">
      <c r="A137" s="96"/>
      <c r="B137" s="104"/>
      <c r="C137" s="100" t="s">
        <v>109</v>
      </c>
      <c r="D137" s="101" t="s">
        <v>135</v>
      </c>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v>39263.543164244191</v>
      </c>
      <c r="BR137" s="36">
        <v>44566.226093470555</v>
      </c>
      <c r="BS137" s="36">
        <v>46823.913935714838</v>
      </c>
      <c r="BT137" s="36">
        <v>53153.997095349114</v>
      </c>
      <c r="BU137" s="36">
        <v>0</v>
      </c>
      <c r="BV137" s="36">
        <v>0</v>
      </c>
      <c r="BW137" s="36">
        <v>0</v>
      </c>
      <c r="BX137" s="36">
        <v>0</v>
      </c>
      <c r="BY137" s="36">
        <v>0</v>
      </c>
      <c r="BZ137" s="36">
        <v>0</v>
      </c>
      <c r="CA137" s="36">
        <v>0</v>
      </c>
      <c r="CB137" s="36">
        <v>0</v>
      </c>
      <c r="CC137" s="36">
        <v>0</v>
      </c>
      <c r="CD137" s="36">
        <v>0</v>
      </c>
      <c r="CE137" s="36">
        <v>0</v>
      </c>
      <c r="CF137" s="36">
        <v>0</v>
      </c>
      <c r="CG137" s="36">
        <v>0</v>
      </c>
      <c r="CH137" s="36">
        <v>0</v>
      </c>
      <c r="CI137" s="36">
        <v>0</v>
      </c>
      <c r="CJ137" s="36">
        <v>0</v>
      </c>
      <c r="CK137" s="36">
        <v>0</v>
      </c>
    </row>
    <row r="138" spans="1:89" s="3" customFormat="1" ht="20.100000000000001" customHeight="1">
      <c r="A138" s="92" t="s">
        <v>43</v>
      </c>
      <c r="B138" s="93"/>
      <c r="C138" s="105" t="s">
        <v>29</v>
      </c>
      <c r="D138" s="106" t="s">
        <v>146</v>
      </c>
      <c r="E138" s="32">
        <v>1330</v>
      </c>
      <c r="F138" s="32">
        <v>1930</v>
      </c>
      <c r="G138" s="32">
        <v>2045</v>
      </c>
      <c r="H138" s="32">
        <v>60.4</v>
      </c>
      <c r="I138" s="32">
        <v>593.96</v>
      </c>
      <c r="J138" s="32">
        <v>1180.8</v>
      </c>
      <c r="K138" s="32">
        <v>450</v>
      </c>
      <c r="L138" s="32">
        <f>(L139)/1000</f>
        <v>0.30507000000000001</v>
      </c>
      <c r="M138" s="32">
        <v>958.29840000000002</v>
      </c>
      <c r="N138" s="32">
        <v>1184.7465</v>
      </c>
      <c r="O138" s="32">
        <v>813.09289999999999</v>
      </c>
      <c r="P138" s="32">
        <v>1079.8936229999999</v>
      </c>
      <c r="Q138" s="32">
        <v>1754.472618</v>
      </c>
      <c r="R138" s="32">
        <v>1582.3337515000001</v>
      </c>
      <c r="S138" s="32">
        <v>943.535754</v>
      </c>
      <c r="T138" s="32">
        <v>916.73980000000006</v>
      </c>
      <c r="U138" s="32">
        <v>2160.2245749999997</v>
      </c>
      <c r="V138" s="32">
        <v>4515.5350310000003</v>
      </c>
      <c r="W138" s="32">
        <v>3823.3428270000004</v>
      </c>
      <c r="X138" s="32">
        <v>5362.1196394799999</v>
      </c>
      <c r="Y138" s="32">
        <v>4771.3397432399997</v>
      </c>
      <c r="Z138" s="32">
        <v>5167.4358717900004</v>
      </c>
      <c r="AA138" s="32">
        <v>7124.5260357400002</v>
      </c>
      <c r="AB138" s="32">
        <v>3527.97868982</v>
      </c>
      <c r="AC138" s="32">
        <v>3029.8266196299996</v>
      </c>
      <c r="AD138" s="32">
        <v>35205.249528960012</v>
      </c>
      <c r="AE138" s="32">
        <v>5888.0898877500003</v>
      </c>
      <c r="AF138" s="32">
        <v>10259.899099991004</v>
      </c>
      <c r="AG138" s="32">
        <v>45519.635895730004</v>
      </c>
      <c r="AH138" s="32">
        <v>48619.35050262</v>
      </c>
      <c r="AI138" s="32">
        <v>52801.138846273672</v>
      </c>
      <c r="AJ138" s="32">
        <v>19955.069538369997</v>
      </c>
      <c r="AK138" s="32">
        <v>18386.604025647903</v>
      </c>
      <c r="AL138" s="32">
        <v>17831.965266331299</v>
      </c>
      <c r="AM138" s="32">
        <v>39236.268440349406</v>
      </c>
      <c r="AN138" s="32">
        <v>3048.3531114613006</v>
      </c>
      <c r="AO138" s="32">
        <v>1741.5448443148</v>
      </c>
      <c r="AP138" s="32">
        <v>6064.1092460394002</v>
      </c>
      <c r="AQ138" s="32">
        <v>5450.9843887846</v>
      </c>
      <c r="AR138" s="32">
        <v>4774.3995273067994</v>
      </c>
      <c r="AS138" s="32">
        <v>14041.437623030099</v>
      </c>
      <c r="AT138" s="32">
        <v>6337.8876487768002</v>
      </c>
      <c r="AU138" s="32">
        <v>7027.9439938949999</v>
      </c>
      <c r="AV138" s="32">
        <v>17451.943731059997</v>
      </c>
      <c r="AW138" s="32">
        <v>8529.3508615399987</v>
      </c>
      <c r="AX138" s="32">
        <v>28248.114437690001</v>
      </c>
      <c r="AY138" s="32">
        <v>25437.02312691</v>
      </c>
      <c r="AZ138" s="32">
        <v>52597.118647386902</v>
      </c>
      <c r="BA138" s="32">
        <v>26152.605423739304</v>
      </c>
      <c r="BB138" s="32">
        <v>46708.311073210003</v>
      </c>
      <c r="BC138" s="32">
        <v>25311.051329000002</v>
      </c>
      <c r="BD138" s="32">
        <v>19488.988671989999</v>
      </c>
      <c r="BE138" s="32">
        <v>28065.676309450002</v>
      </c>
      <c r="BF138" s="32">
        <v>27365.446123889997</v>
      </c>
      <c r="BG138" s="32">
        <v>37323.479569710005</v>
      </c>
      <c r="BH138" s="32">
        <v>30728.065209170003</v>
      </c>
      <c r="BI138" s="32">
        <v>26989.038385159998</v>
      </c>
      <c r="BJ138" s="32">
        <v>49001.640849250005</v>
      </c>
      <c r="BK138" s="32">
        <v>67126.185501529995</v>
      </c>
      <c r="BL138" s="32">
        <v>146951.66265311997</v>
      </c>
      <c r="BM138" s="32">
        <v>32529.98405223</v>
      </c>
      <c r="BN138" s="32">
        <v>67273.762132560019</v>
      </c>
      <c r="BO138" s="32">
        <v>30297.72593135</v>
      </c>
      <c r="BP138" s="32">
        <v>45562.137814980008</v>
      </c>
      <c r="BQ138" s="32">
        <v>38760.040730000001</v>
      </c>
      <c r="BR138" s="32">
        <v>220277.82717649997</v>
      </c>
      <c r="BS138" s="32">
        <v>37555.92400377</v>
      </c>
      <c r="BT138" s="32">
        <v>116713.60500025001</v>
      </c>
      <c r="BU138" s="32">
        <v>82881.798197609998</v>
      </c>
      <c r="BV138" s="32">
        <v>54089.097581009992</v>
      </c>
      <c r="BW138" s="32">
        <v>126897.24903653999</v>
      </c>
      <c r="BX138" s="32">
        <v>45034.780725010001</v>
      </c>
      <c r="BY138" s="32">
        <v>49913.601603910007</v>
      </c>
      <c r="BZ138" s="32">
        <v>79571.372913610001</v>
      </c>
      <c r="CA138" s="32">
        <v>99920.607237579999</v>
      </c>
      <c r="CB138" s="32">
        <v>188392.08954064999</v>
      </c>
      <c r="CC138" s="32">
        <v>146339.63690198</v>
      </c>
      <c r="CD138" s="32">
        <v>204912.57259853001</v>
      </c>
      <c r="CE138" s="32">
        <v>231388.85541258001</v>
      </c>
      <c r="CF138" s="32">
        <v>239866.43560936002</v>
      </c>
      <c r="CG138" s="32">
        <v>231319.78346989999</v>
      </c>
      <c r="CH138" s="32">
        <v>208291.6937573108</v>
      </c>
      <c r="CI138" s="32">
        <v>214656.95751922001</v>
      </c>
      <c r="CJ138" s="32">
        <v>135339.57071045</v>
      </c>
      <c r="CK138" s="32">
        <v>119764.32191983997</v>
      </c>
    </row>
    <row r="139" spans="1:89" ht="20.100000000000001" customHeight="1">
      <c r="A139" s="96"/>
      <c r="B139" s="97">
        <v>1</v>
      </c>
      <c r="C139" s="98" t="s">
        <v>1</v>
      </c>
      <c r="D139" s="99" t="s">
        <v>127</v>
      </c>
      <c r="E139" s="30">
        <v>1330</v>
      </c>
      <c r="F139" s="30">
        <v>1930</v>
      </c>
      <c r="G139" s="30">
        <v>2045</v>
      </c>
      <c r="H139" s="30">
        <v>60.4</v>
      </c>
      <c r="I139" s="30">
        <v>593.96</v>
      </c>
      <c r="J139" s="30">
        <v>1180.8</v>
      </c>
      <c r="K139" s="30">
        <v>450</v>
      </c>
      <c r="L139" s="30">
        <v>305.07</v>
      </c>
      <c r="M139" s="30">
        <v>958.29840000000002</v>
      </c>
      <c r="N139" s="30">
        <v>1184.7465</v>
      </c>
      <c r="O139" s="30">
        <v>813.09289999999999</v>
      </c>
      <c r="P139" s="30">
        <v>1079.8936229999999</v>
      </c>
      <c r="Q139" s="30">
        <v>1754.472618</v>
      </c>
      <c r="R139" s="30">
        <v>1582.3337515000001</v>
      </c>
      <c r="S139" s="30">
        <v>943.535754</v>
      </c>
      <c r="T139" s="30">
        <v>916.73980000000006</v>
      </c>
      <c r="U139" s="30">
        <v>2160.2245749999997</v>
      </c>
      <c r="V139" s="30">
        <v>4515.5350310000003</v>
      </c>
      <c r="W139" s="30">
        <v>3823.3428270000004</v>
      </c>
      <c r="X139" s="30">
        <v>5362.1196394799999</v>
      </c>
      <c r="Y139" s="30">
        <v>4771.3397432399997</v>
      </c>
      <c r="Z139" s="30">
        <v>5167.4358717900004</v>
      </c>
      <c r="AA139" s="30">
        <v>7124.5260357400002</v>
      </c>
      <c r="AB139" s="30">
        <v>3527.97868982</v>
      </c>
      <c r="AC139" s="30">
        <v>3029.8266196299996</v>
      </c>
      <c r="AD139" s="30">
        <v>35205.249528960012</v>
      </c>
      <c r="AE139" s="30">
        <v>5888.0898877500003</v>
      </c>
      <c r="AF139" s="30">
        <v>10259.899099991004</v>
      </c>
      <c r="AG139" s="30">
        <v>45519.635895730004</v>
      </c>
      <c r="AH139" s="30">
        <v>48619.35050262</v>
      </c>
      <c r="AI139" s="30">
        <v>52801.138846273672</v>
      </c>
      <c r="AJ139" s="30">
        <v>19955.069538369997</v>
      </c>
      <c r="AK139" s="30">
        <v>18386.604025647903</v>
      </c>
      <c r="AL139" s="30">
        <v>17831.965266331299</v>
      </c>
      <c r="AM139" s="30">
        <v>39236.268440349406</v>
      </c>
      <c r="AN139" s="30">
        <v>3048.3531114613006</v>
      </c>
      <c r="AO139" s="30">
        <v>1741.5448443148</v>
      </c>
      <c r="AP139" s="30">
        <v>6064.1092460394002</v>
      </c>
      <c r="AQ139" s="30">
        <v>5450.9843887846</v>
      </c>
      <c r="AR139" s="30">
        <v>4774.3995273067994</v>
      </c>
      <c r="AS139" s="30">
        <v>14041.437623030099</v>
      </c>
      <c r="AT139" s="30">
        <v>6337.8876487768002</v>
      </c>
      <c r="AU139" s="30">
        <v>7027.9439938949999</v>
      </c>
      <c r="AV139" s="30">
        <v>17451.943731059997</v>
      </c>
      <c r="AW139" s="30">
        <v>8529.3508615399987</v>
      </c>
      <c r="AX139" s="30">
        <v>28248.114437690001</v>
      </c>
      <c r="AY139" s="30">
        <v>25437.02312691</v>
      </c>
      <c r="AZ139" s="30">
        <v>52597.118647386902</v>
      </c>
      <c r="BA139" s="30">
        <v>26152.605423739304</v>
      </c>
      <c r="BB139" s="30">
        <v>46708.311073210003</v>
      </c>
      <c r="BC139" s="30">
        <v>25311.051329000002</v>
      </c>
      <c r="BD139" s="30">
        <v>19488.988671989999</v>
      </c>
      <c r="BE139" s="30">
        <v>28065.676309450002</v>
      </c>
      <c r="BF139" s="30">
        <v>27365.446123889997</v>
      </c>
      <c r="BG139" s="30">
        <v>37323.479569710005</v>
      </c>
      <c r="BH139" s="30">
        <v>30728.065209170003</v>
      </c>
      <c r="BI139" s="30">
        <v>26989.038385159998</v>
      </c>
      <c r="BJ139" s="30">
        <v>49001.640849250005</v>
      </c>
      <c r="BK139" s="30">
        <v>67126.185501529995</v>
      </c>
      <c r="BL139" s="30">
        <v>146951.66265311997</v>
      </c>
      <c r="BM139" s="30">
        <v>32529.98405223</v>
      </c>
      <c r="BN139" s="30">
        <v>67273.762132560019</v>
      </c>
      <c r="BO139" s="30">
        <v>30297.72593135</v>
      </c>
      <c r="BP139" s="30">
        <v>45562.137814980008</v>
      </c>
      <c r="BQ139" s="30">
        <v>38760.040730000001</v>
      </c>
      <c r="BR139" s="30">
        <v>220277.82717649997</v>
      </c>
      <c r="BS139" s="30">
        <v>37555.92400377</v>
      </c>
      <c r="BT139" s="30">
        <v>116713.60500025001</v>
      </c>
      <c r="BU139" s="30">
        <v>82881.798197609998</v>
      </c>
      <c r="BV139" s="30">
        <v>54089.097581009992</v>
      </c>
      <c r="BW139" s="30">
        <v>126897.24903653999</v>
      </c>
      <c r="BX139" s="30">
        <v>45034.780725010001</v>
      </c>
      <c r="BY139" s="30">
        <v>49913.601603910007</v>
      </c>
      <c r="BZ139" s="30">
        <v>79571.372913610001</v>
      </c>
      <c r="CA139" s="30">
        <v>99920.607237579999</v>
      </c>
      <c r="CB139" s="30">
        <v>188392.08954064999</v>
      </c>
      <c r="CC139" s="30">
        <v>146339.63690198</v>
      </c>
      <c r="CD139" s="30">
        <v>204912.57259853001</v>
      </c>
      <c r="CE139" s="30">
        <v>231388.85541258001</v>
      </c>
      <c r="CF139" s="30">
        <v>239866.43560936002</v>
      </c>
      <c r="CG139" s="30">
        <v>231319.78346989999</v>
      </c>
      <c r="CH139" s="30">
        <v>208291.6937573108</v>
      </c>
      <c r="CI139" s="30">
        <v>214656.95751922001</v>
      </c>
      <c r="CJ139" s="30">
        <v>135339.57071045</v>
      </c>
      <c r="CK139" s="30">
        <v>119764.32191983997</v>
      </c>
    </row>
    <row r="140" spans="1:89" ht="20.100000000000001" customHeight="1">
      <c r="A140" s="96"/>
      <c r="B140" s="97" t="s">
        <v>2</v>
      </c>
      <c r="C140" s="100" t="s">
        <v>3</v>
      </c>
      <c r="D140" s="101" t="s">
        <v>128</v>
      </c>
      <c r="E140" s="30">
        <v>1330</v>
      </c>
      <c r="F140" s="30">
        <v>1930</v>
      </c>
      <c r="G140" s="30">
        <v>2045</v>
      </c>
      <c r="H140" s="30">
        <v>60.4</v>
      </c>
      <c r="I140" s="30">
        <v>593.96</v>
      </c>
      <c r="J140" s="30">
        <v>1180.8</v>
      </c>
      <c r="K140" s="30">
        <v>450</v>
      </c>
      <c r="L140" s="30">
        <v>305.07</v>
      </c>
      <c r="M140" s="30">
        <v>958.29840000000002</v>
      </c>
      <c r="N140" s="30">
        <v>1184.7465</v>
      </c>
      <c r="O140" s="30">
        <v>783.09289999999999</v>
      </c>
      <c r="P140" s="30">
        <v>1078.0436229999998</v>
      </c>
      <c r="Q140" s="30">
        <v>1754.472618</v>
      </c>
      <c r="R140" s="30">
        <v>1546.2337514999999</v>
      </c>
      <c r="S140" s="30">
        <v>938.535754</v>
      </c>
      <c r="T140" s="30">
        <v>533.49980000000005</v>
      </c>
      <c r="U140" s="30">
        <v>2147.2245749999997</v>
      </c>
      <c r="V140" s="30">
        <v>4442.8766310000001</v>
      </c>
      <c r="W140" s="30">
        <v>3096.3428270000004</v>
      </c>
      <c r="X140" s="30">
        <v>5088.6722149999996</v>
      </c>
      <c r="Y140" s="30">
        <v>4767.3397432399997</v>
      </c>
      <c r="Z140" s="30">
        <v>5145.0112842899998</v>
      </c>
      <c r="AA140" s="30">
        <v>7081.6405797400002</v>
      </c>
      <c r="AB140" s="30">
        <v>3503.7469000800002</v>
      </c>
      <c r="AC140" s="30">
        <v>3007.0751036299998</v>
      </c>
      <c r="AD140" s="30">
        <v>33845.336428960014</v>
      </c>
      <c r="AE140" s="30">
        <v>5327.2692991800004</v>
      </c>
      <c r="AF140" s="30">
        <v>7740.2791104766238</v>
      </c>
      <c r="AG140" s="30">
        <v>44245.831895730007</v>
      </c>
      <c r="AH140" s="30">
        <v>47184.838392979997</v>
      </c>
      <c r="AI140" s="30">
        <v>49353.544097000005</v>
      </c>
      <c r="AJ140" s="30">
        <v>15184.849426000001</v>
      </c>
      <c r="AK140" s="30">
        <v>6734.4921025549993</v>
      </c>
      <c r="AL140" s="30">
        <v>7140.7464526613003</v>
      </c>
      <c r="AM140" s="30">
        <v>26325.528080599404</v>
      </c>
      <c r="AN140" s="30">
        <v>926.35219224130003</v>
      </c>
      <c r="AO140" s="30">
        <v>1406.0612135147999</v>
      </c>
      <c r="AP140" s="30">
        <v>4969.6416558193996</v>
      </c>
      <c r="AQ140" s="30">
        <v>1809.2416603562001</v>
      </c>
      <c r="AR140" s="30">
        <v>4091.3908931328001</v>
      </c>
      <c r="AS140" s="30">
        <v>3845.0439007425998</v>
      </c>
      <c r="AT140" s="30">
        <v>2486.1534917660001</v>
      </c>
      <c r="AU140" s="30">
        <v>2489.2000166349999</v>
      </c>
      <c r="AV140" s="30">
        <v>9340.0132042699988</v>
      </c>
      <c r="AW140" s="30">
        <v>3130.8415480100002</v>
      </c>
      <c r="AX140" s="30">
        <v>14358.363836229999</v>
      </c>
      <c r="AY140" s="30">
        <v>9313.1586252000016</v>
      </c>
      <c r="AZ140" s="30">
        <v>21213.6003163969</v>
      </c>
      <c r="BA140" s="30">
        <v>8346.7399757482999</v>
      </c>
      <c r="BB140" s="30">
        <v>36123.833033210001</v>
      </c>
      <c r="BC140" s="30">
        <v>10927.500699520002</v>
      </c>
      <c r="BD140" s="30">
        <v>9757.8670607200002</v>
      </c>
      <c r="BE140" s="30">
        <v>9384.6399191000019</v>
      </c>
      <c r="BF140" s="30">
        <v>7428.7493873900012</v>
      </c>
      <c r="BG140" s="30">
        <v>7960.5462826800022</v>
      </c>
      <c r="BH140" s="30">
        <v>5747.8022537899997</v>
      </c>
      <c r="BI140" s="30">
        <v>4749.4251420000001</v>
      </c>
      <c r="BJ140" s="30">
        <v>17483.569193539999</v>
      </c>
      <c r="BK140" s="30">
        <v>9678.6919324099999</v>
      </c>
      <c r="BL140" s="30">
        <v>21920.546786679999</v>
      </c>
      <c r="BM140" s="30">
        <v>8867.0543790000011</v>
      </c>
      <c r="BN140" s="30">
        <v>25662.161751560001</v>
      </c>
      <c r="BO140" s="30">
        <v>11114.85573135</v>
      </c>
      <c r="BP140" s="30">
        <v>7284.8608025000003</v>
      </c>
      <c r="BQ140" s="30">
        <v>23471.009868999998</v>
      </c>
      <c r="BR140" s="30">
        <v>12837.944936499998</v>
      </c>
      <c r="BS140" s="30">
        <v>19386.063993299998</v>
      </c>
      <c r="BT140" s="30">
        <v>99369.459089400014</v>
      </c>
      <c r="BU140" s="30">
        <v>61834.843183979996</v>
      </c>
      <c r="BV140" s="30">
        <v>14949.845582240001</v>
      </c>
      <c r="BW140" s="30">
        <v>16889.75766214</v>
      </c>
      <c r="BX140" s="30">
        <v>7395.7296210099994</v>
      </c>
      <c r="BY140" s="30">
        <v>6517.5025006800006</v>
      </c>
      <c r="BZ140" s="30">
        <v>16025.69374051</v>
      </c>
      <c r="CA140" s="30">
        <v>32182.39717258</v>
      </c>
      <c r="CB140" s="30">
        <v>37831.789540650003</v>
      </c>
      <c r="CC140" s="30">
        <v>55570.905312069997</v>
      </c>
      <c r="CD140" s="30">
        <v>68557.916387639998</v>
      </c>
      <c r="CE140" s="30">
        <v>65942.440388029994</v>
      </c>
      <c r="CF140" s="30">
        <v>41373.43889166</v>
      </c>
      <c r="CG140" s="30">
        <v>35295.543290429996</v>
      </c>
      <c r="CH140" s="30">
        <v>35725.472697260797</v>
      </c>
      <c r="CI140" s="30">
        <v>34898.425152399999</v>
      </c>
      <c r="CJ140" s="30">
        <v>31197.044000000002</v>
      </c>
      <c r="CK140" s="30">
        <v>20898.550915070002</v>
      </c>
    </row>
    <row r="141" spans="1:89" ht="20.100000000000001" customHeight="1">
      <c r="A141" s="96"/>
      <c r="B141" s="97" t="s">
        <v>4</v>
      </c>
      <c r="C141" s="100" t="s">
        <v>5</v>
      </c>
      <c r="D141" s="101" t="s">
        <v>129</v>
      </c>
      <c r="E141" s="30">
        <v>0</v>
      </c>
      <c r="F141" s="30">
        <v>0</v>
      </c>
      <c r="G141" s="30">
        <v>0</v>
      </c>
      <c r="H141" s="30">
        <v>0</v>
      </c>
      <c r="I141" s="30">
        <v>0</v>
      </c>
      <c r="J141" s="30">
        <v>0</v>
      </c>
      <c r="K141" s="30">
        <v>0</v>
      </c>
      <c r="L141" s="30">
        <v>0</v>
      </c>
      <c r="M141" s="30">
        <v>0</v>
      </c>
      <c r="N141" s="30">
        <v>0</v>
      </c>
      <c r="O141" s="30">
        <v>30</v>
      </c>
      <c r="P141" s="30">
        <v>1.85</v>
      </c>
      <c r="Q141" s="30">
        <v>0</v>
      </c>
      <c r="R141" s="30">
        <v>36.1</v>
      </c>
      <c r="S141" s="30">
        <v>5</v>
      </c>
      <c r="T141" s="30">
        <v>371.24</v>
      </c>
      <c r="U141" s="30">
        <v>0</v>
      </c>
      <c r="V141" s="30">
        <v>52.6584</v>
      </c>
      <c r="W141" s="30">
        <v>706</v>
      </c>
      <c r="X141" s="30">
        <v>258.44742448</v>
      </c>
      <c r="Y141" s="30">
        <v>4</v>
      </c>
      <c r="Z141" s="30">
        <v>12.416774499999999</v>
      </c>
      <c r="AA141" s="30">
        <v>42.885455999999998</v>
      </c>
      <c r="AB141" s="30">
        <v>24.231789740000004</v>
      </c>
      <c r="AC141" s="30">
        <v>10.679</v>
      </c>
      <c r="AD141" s="30">
        <v>1320.1131</v>
      </c>
      <c r="AE141" s="30">
        <v>560.82058856999993</v>
      </c>
      <c r="AF141" s="30">
        <v>2518.2970465687949</v>
      </c>
      <c r="AG141" s="30">
        <v>1256.329</v>
      </c>
      <c r="AH141" s="30">
        <v>1434.5121096399998</v>
      </c>
      <c r="AI141" s="30">
        <v>3425.7562167699998</v>
      </c>
      <c r="AJ141" s="30">
        <v>4739.7201123700006</v>
      </c>
      <c r="AK141" s="30">
        <v>11460.091576532901</v>
      </c>
      <c r="AL141" s="30">
        <v>10531.849001589999</v>
      </c>
      <c r="AM141" s="30">
        <v>12910.68035975</v>
      </c>
      <c r="AN141" s="30">
        <v>2077.00091922</v>
      </c>
      <c r="AO141" s="30">
        <v>335.48363080000001</v>
      </c>
      <c r="AP141" s="30">
        <v>1043.07216526</v>
      </c>
      <c r="AQ141" s="30">
        <v>3423.2427284283999</v>
      </c>
      <c r="AR141" s="30">
        <v>664.69629659399993</v>
      </c>
      <c r="AS141" s="30">
        <v>9826.9774807477988</v>
      </c>
      <c r="AT141" s="30">
        <v>3457.0395534508002</v>
      </c>
      <c r="AU141" s="30">
        <v>2039.76689427</v>
      </c>
      <c r="AV141" s="30">
        <v>6662.6744549000005</v>
      </c>
      <c r="AW141" s="30">
        <v>5350.7524334199998</v>
      </c>
      <c r="AX141" s="30">
        <v>12972.645156650002</v>
      </c>
      <c r="AY141" s="30">
        <v>12331.35128981</v>
      </c>
      <c r="AZ141" s="30">
        <v>29378.646805838005</v>
      </c>
      <c r="BA141" s="30">
        <v>17596.945774600004</v>
      </c>
      <c r="BB141" s="30">
        <v>10407.582620080002</v>
      </c>
      <c r="BC141" s="30">
        <v>13650.381115569999</v>
      </c>
      <c r="BD141" s="30">
        <v>9623.87169292</v>
      </c>
      <c r="BE141" s="30">
        <v>18098.302605739998</v>
      </c>
      <c r="BF141" s="30">
        <v>19272.25699405</v>
      </c>
      <c r="BG141" s="30">
        <v>26604.374014550001</v>
      </c>
      <c r="BH141" s="30">
        <v>24261.177199890004</v>
      </c>
      <c r="BI141" s="30">
        <v>22169.613243159998</v>
      </c>
      <c r="BJ141" s="30">
        <v>31132.47165571</v>
      </c>
      <c r="BK141" s="30">
        <v>57249.52356912</v>
      </c>
      <c r="BL141" s="30">
        <v>124981.11586644</v>
      </c>
      <c r="BM141" s="30">
        <v>23363.429673229999</v>
      </c>
      <c r="BN141" s="30">
        <v>41364.575381000002</v>
      </c>
      <c r="BO141" s="30">
        <v>18970.7202</v>
      </c>
      <c r="BP141" s="30">
        <v>38104.604012480006</v>
      </c>
      <c r="BQ141" s="30">
        <v>15225.530861000001</v>
      </c>
      <c r="BR141" s="30">
        <v>206542.20663999999</v>
      </c>
      <c r="BS141" s="30">
        <v>17856.114010469999</v>
      </c>
      <c r="BT141" s="30">
        <v>16822.107910849998</v>
      </c>
      <c r="BU141" s="30">
        <v>20493.411013630001</v>
      </c>
      <c r="BV141" s="30">
        <v>39114.25199877</v>
      </c>
      <c r="BW141" s="30">
        <v>109524.25637439998</v>
      </c>
      <c r="BX141" s="30">
        <v>37458.451104</v>
      </c>
      <c r="BY141" s="30">
        <v>43396.099103230001</v>
      </c>
      <c r="BZ141" s="30">
        <v>51898.383173100003</v>
      </c>
      <c r="CA141" s="30">
        <v>66462.003064999997</v>
      </c>
      <c r="CB141" s="30">
        <v>121768.265</v>
      </c>
      <c r="CC141" s="30">
        <v>76522.887589910009</v>
      </c>
      <c r="CD141" s="30">
        <v>134864.65621088998</v>
      </c>
      <c r="CE141" s="30">
        <v>149374.90702454999</v>
      </c>
      <c r="CF141" s="30">
        <v>157841.30071769998</v>
      </c>
      <c r="CG141" s="30">
        <v>152607.58817946998</v>
      </c>
      <c r="CH141" s="30">
        <v>119289.83006005001</v>
      </c>
      <c r="CI141" s="30">
        <v>115373.70136681998</v>
      </c>
      <c r="CJ141" s="30">
        <v>70965.983710450004</v>
      </c>
      <c r="CK141" s="30">
        <v>65910.60700476999</v>
      </c>
    </row>
    <row r="142" spans="1:89" ht="20.100000000000001" customHeight="1">
      <c r="A142" s="96"/>
      <c r="B142" s="97" t="s">
        <v>6</v>
      </c>
      <c r="C142" s="100" t="s">
        <v>7</v>
      </c>
      <c r="D142" s="101" t="s">
        <v>130</v>
      </c>
      <c r="E142" s="30">
        <v>0</v>
      </c>
      <c r="F142" s="30">
        <v>0</v>
      </c>
      <c r="G142" s="30">
        <v>0</v>
      </c>
      <c r="H142" s="30">
        <v>0</v>
      </c>
      <c r="I142" s="30">
        <v>0</v>
      </c>
      <c r="J142" s="30">
        <v>0</v>
      </c>
      <c r="K142" s="30">
        <v>0</v>
      </c>
      <c r="L142" s="30">
        <v>0</v>
      </c>
      <c r="M142" s="30">
        <v>0</v>
      </c>
      <c r="N142" s="30">
        <v>0</v>
      </c>
      <c r="O142" s="30">
        <v>0</v>
      </c>
      <c r="P142" s="30">
        <v>0</v>
      </c>
      <c r="Q142" s="30">
        <v>0</v>
      </c>
      <c r="R142" s="30">
        <v>0</v>
      </c>
      <c r="S142" s="30">
        <v>0</v>
      </c>
      <c r="T142" s="30">
        <v>12</v>
      </c>
      <c r="U142" s="30">
        <v>13</v>
      </c>
      <c r="V142" s="30">
        <v>20</v>
      </c>
      <c r="W142" s="30">
        <v>21</v>
      </c>
      <c r="X142" s="30">
        <v>15</v>
      </c>
      <c r="Y142" s="30">
        <v>0</v>
      </c>
      <c r="Z142" s="30">
        <v>10.007813000000001</v>
      </c>
      <c r="AA142" s="30">
        <v>0</v>
      </c>
      <c r="AB142" s="30">
        <v>0</v>
      </c>
      <c r="AC142" s="30">
        <v>12.072516</v>
      </c>
      <c r="AD142" s="30">
        <v>39.799999999999997</v>
      </c>
      <c r="AE142" s="30">
        <v>0</v>
      </c>
      <c r="AF142" s="30">
        <v>1.3229429455830721</v>
      </c>
      <c r="AG142" s="30">
        <v>17.475000000000001</v>
      </c>
      <c r="AH142" s="30">
        <v>0</v>
      </c>
      <c r="AI142" s="30">
        <v>21.838532503680607</v>
      </c>
      <c r="AJ142" s="30">
        <v>30.5</v>
      </c>
      <c r="AK142" s="30">
        <v>192.02034656000001</v>
      </c>
      <c r="AL142" s="30">
        <v>159.36981207999997</v>
      </c>
      <c r="AM142" s="30">
        <v>0.06</v>
      </c>
      <c r="AN142" s="30">
        <v>45</v>
      </c>
      <c r="AO142" s="30">
        <v>0</v>
      </c>
      <c r="AP142" s="30">
        <v>51.395424960000007</v>
      </c>
      <c r="AQ142" s="30">
        <v>218.5</v>
      </c>
      <c r="AR142" s="30">
        <v>18.312337579999998</v>
      </c>
      <c r="AS142" s="30">
        <v>369.41624153970002</v>
      </c>
      <c r="AT142" s="30">
        <v>394.69460356000002</v>
      </c>
      <c r="AU142" s="30">
        <v>2498.9770829899999</v>
      </c>
      <c r="AV142" s="30">
        <v>1449.2560718899997</v>
      </c>
      <c r="AW142" s="30">
        <v>47.756880109999997</v>
      </c>
      <c r="AX142" s="30">
        <v>917.10544480999999</v>
      </c>
      <c r="AY142" s="30">
        <v>3792.5132118999995</v>
      </c>
      <c r="AZ142" s="30">
        <v>2004.8715251520002</v>
      </c>
      <c r="BA142" s="30">
        <v>208.91967339100003</v>
      </c>
      <c r="BB142" s="30">
        <v>176.89541991999999</v>
      </c>
      <c r="BC142" s="30">
        <v>733.16951390999998</v>
      </c>
      <c r="BD142" s="30">
        <v>107.24991835</v>
      </c>
      <c r="BE142" s="30">
        <v>582.73378460999993</v>
      </c>
      <c r="BF142" s="30">
        <v>664.43974245000004</v>
      </c>
      <c r="BG142" s="30">
        <v>2758.5592724800003</v>
      </c>
      <c r="BH142" s="30">
        <v>719.08575549000011</v>
      </c>
      <c r="BI142" s="30">
        <v>70</v>
      </c>
      <c r="BJ142" s="30">
        <v>385.6</v>
      </c>
      <c r="BK142" s="30">
        <v>197.97</v>
      </c>
      <c r="BL142" s="30">
        <v>50</v>
      </c>
      <c r="BM142" s="30">
        <v>299.5</v>
      </c>
      <c r="BN142" s="30">
        <v>247.02500000000001</v>
      </c>
      <c r="BO142" s="30">
        <v>212.15</v>
      </c>
      <c r="BP142" s="30">
        <v>172.673</v>
      </c>
      <c r="BQ142" s="30">
        <v>63.5</v>
      </c>
      <c r="BR142" s="30">
        <v>897.67560000000003</v>
      </c>
      <c r="BS142" s="30">
        <v>313.74599999999998</v>
      </c>
      <c r="BT142" s="30">
        <v>522.03800000000001</v>
      </c>
      <c r="BU142" s="30">
        <v>553.54399999999998</v>
      </c>
      <c r="BV142" s="30">
        <v>25</v>
      </c>
      <c r="BW142" s="30">
        <v>483.23500000000001</v>
      </c>
      <c r="BX142" s="30">
        <v>180.6</v>
      </c>
      <c r="BY142" s="30">
        <v>0</v>
      </c>
      <c r="BZ142" s="30">
        <v>11647.296</v>
      </c>
      <c r="CA142" s="30">
        <v>1276.2069999999999</v>
      </c>
      <c r="CB142" s="30">
        <v>28792.034999999996</v>
      </c>
      <c r="CC142" s="30">
        <v>14245.843999999999</v>
      </c>
      <c r="CD142" s="30">
        <v>1490</v>
      </c>
      <c r="CE142" s="30">
        <v>16071.508</v>
      </c>
      <c r="CF142" s="30">
        <v>40651.696000000004</v>
      </c>
      <c r="CG142" s="30">
        <v>43416.652000000002</v>
      </c>
      <c r="CH142" s="30">
        <v>53276.390999999989</v>
      </c>
      <c r="CI142" s="30">
        <v>64384.830999999998</v>
      </c>
      <c r="CJ142" s="30">
        <v>33176.542999999998</v>
      </c>
      <c r="CK142" s="30">
        <v>32955.163999999997</v>
      </c>
    </row>
    <row r="143" spans="1:89" ht="20.100000000000001" customHeight="1">
      <c r="A143" s="96"/>
      <c r="B143" s="97">
        <v>2</v>
      </c>
      <c r="C143" s="102" t="s">
        <v>8</v>
      </c>
      <c r="D143" s="103" t="s">
        <v>131</v>
      </c>
      <c r="E143" s="36">
        <v>0</v>
      </c>
      <c r="F143" s="36">
        <v>0</v>
      </c>
      <c r="G143" s="36">
        <v>0</v>
      </c>
      <c r="H143" s="36">
        <v>0</v>
      </c>
      <c r="I143" s="36">
        <v>0</v>
      </c>
      <c r="J143" s="36">
        <v>0</v>
      </c>
      <c r="K143" s="36">
        <v>0</v>
      </c>
      <c r="L143" s="36">
        <v>0</v>
      </c>
      <c r="M143" s="36">
        <v>0</v>
      </c>
      <c r="N143" s="36">
        <v>0</v>
      </c>
      <c r="O143" s="36">
        <v>0</v>
      </c>
      <c r="P143" s="36">
        <v>0</v>
      </c>
      <c r="Q143" s="36">
        <v>0</v>
      </c>
      <c r="R143" s="36">
        <v>0</v>
      </c>
      <c r="S143" s="36">
        <v>0</v>
      </c>
      <c r="T143" s="36">
        <v>0</v>
      </c>
      <c r="U143" s="36">
        <v>0</v>
      </c>
      <c r="V143" s="36">
        <v>0</v>
      </c>
      <c r="W143" s="36">
        <v>0</v>
      </c>
      <c r="X143" s="36">
        <v>0</v>
      </c>
      <c r="Y143" s="36">
        <v>0</v>
      </c>
      <c r="Z143" s="36">
        <v>0</v>
      </c>
      <c r="AA143" s="36">
        <v>0</v>
      </c>
      <c r="AB143" s="36">
        <v>0</v>
      </c>
      <c r="AC143" s="36">
        <v>0</v>
      </c>
      <c r="AD143" s="36">
        <v>0</v>
      </c>
      <c r="AE143" s="36">
        <v>0</v>
      </c>
      <c r="AF143" s="36">
        <v>0</v>
      </c>
      <c r="AG143" s="36">
        <v>0</v>
      </c>
      <c r="AH143" s="36">
        <v>0</v>
      </c>
      <c r="AI143" s="36">
        <v>0</v>
      </c>
      <c r="AJ143" s="36">
        <v>0</v>
      </c>
      <c r="AK143" s="36">
        <v>0</v>
      </c>
      <c r="AL143" s="36">
        <v>0</v>
      </c>
      <c r="AM143" s="36">
        <v>0</v>
      </c>
      <c r="AN143" s="36">
        <v>0</v>
      </c>
      <c r="AO143" s="36">
        <v>0</v>
      </c>
      <c r="AP143" s="36">
        <v>0</v>
      </c>
      <c r="AQ143" s="36">
        <v>0</v>
      </c>
      <c r="AR143" s="36">
        <v>0</v>
      </c>
      <c r="AS143" s="36">
        <v>0</v>
      </c>
      <c r="AT143" s="36">
        <v>0</v>
      </c>
      <c r="AU143" s="36">
        <v>0</v>
      </c>
      <c r="AV143" s="36">
        <v>0</v>
      </c>
      <c r="AW143" s="36">
        <v>0</v>
      </c>
      <c r="AX143" s="36">
        <v>0</v>
      </c>
      <c r="AY143" s="36">
        <v>0</v>
      </c>
      <c r="AZ143" s="36">
        <v>0</v>
      </c>
      <c r="BA143" s="36">
        <v>0</v>
      </c>
      <c r="BB143" s="36">
        <v>0</v>
      </c>
      <c r="BC143" s="36">
        <v>0</v>
      </c>
      <c r="BD143" s="36">
        <v>0</v>
      </c>
      <c r="BE143" s="36" t="s">
        <v>54</v>
      </c>
      <c r="BF143" s="36">
        <v>0</v>
      </c>
      <c r="BG143" s="36">
        <v>0</v>
      </c>
      <c r="BH143" s="36">
        <v>0</v>
      </c>
      <c r="BI143" s="36">
        <v>0</v>
      </c>
      <c r="BJ143" s="36">
        <v>0</v>
      </c>
      <c r="BK143" s="36">
        <v>0</v>
      </c>
      <c r="BL143" s="36">
        <v>0</v>
      </c>
      <c r="BM143" s="36">
        <v>0</v>
      </c>
      <c r="BN143" s="36">
        <v>0</v>
      </c>
      <c r="BO143" s="36">
        <v>0</v>
      </c>
      <c r="BP143" s="36">
        <v>0</v>
      </c>
      <c r="BQ143" s="36">
        <v>0</v>
      </c>
      <c r="BR143" s="36"/>
      <c r="BS143" s="36"/>
      <c r="BT143" s="36"/>
      <c r="BU143" s="36">
        <v>0</v>
      </c>
      <c r="BV143" s="36">
        <v>0</v>
      </c>
      <c r="BW143" s="36">
        <v>0</v>
      </c>
      <c r="BX143" s="36">
        <v>0</v>
      </c>
      <c r="BY143" s="36">
        <v>0</v>
      </c>
      <c r="BZ143" s="36">
        <v>0</v>
      </c>
      <c r="CA143" s="36">
        <v>0</v>
      </c>
      <c r="CB143" s="36">
        <v>0</v>
      </c>
      <c r="CC143" s="36">
        <v>0</v>
      </c>
      <c r="CD143" s="36">
        <v>0</v>
      </c>
      <c r="CE143" s="36">
        <v>0</v>
      </c>
      <c r="CF143" s="36">
        <v>0</v>
      </c>
      <c r="CG143" s="36">
        <v>0</v>
      </c>
      <c r="CH143" s="36">
        <v>0</v>
      </c>
      <c r="CI143" s="36">
        <v>0</v>
      </c>
      <c r="CJ143" s="36">
        <v>0</v>
      </c>
      <c r="CK143" s="36">
        <v>0</v>
      </c>
    </row>
    <row r="144" spans="1:89" ht="20.100000000000001" customHeight="1">
      <c r="A144" s="96"/>
      <c r="B144" s="97">
        <v>3</v>
      </c>
      <c r="C144" s="102" t="s">
        <v>9</v>
      </c>
      <c r="D144" s="103" t="s">
        <v>132</v>
      </c>
      <c r="E144" s="36">
        <v>0</v>
      </c>
      <c r="F144" s="36">
        <v>0</v>
      </c>
      <c r="G144" s="36">
        <v>0</v>
      </c>
      <c r="H144" s="36">
        <v>0</v>
      </c>
      <c r="I144" s="36">
        <v>0</v>
      </c>
      <c r="J144" s="36">
        <v>0</v>
      </c>
      <c r="K144" s="36">
        <v>0</v>
      </c>
      <c r="L144" s="36">
        <v>0</v>
      </c>
      <c r="M144" s="36">
        <v>0</v>
      </c>
      <c r="N144" s="36">
        <v>0</v>
      </c>
      <c r="O144" s="36">
        <v>0</v>
      </c>
      <c r="P144" s="36">
        <v>0</v>
      </c>
      <c r="Q144" s="36">
        <v>0</v>
      </c>
      <c r="R144" s="36">
        <v>0</v>
      </c>
      <c r="S144" s="36">
        <v>0</v>
      </c>
      <c r="T144" s="36">
        <v>0</v>
      </c>
      <c r="U144" s="36">
        <v>0</v>
      </c>
      <c r="V144" s="36">
        <v>0</v>
      </c>
      <c r="W144" s="36">
        <v>0</v>
      </c>
      <c r="X144" s="36">
        <v>0</v>
      </c>
      <c r="Y144" s="36">
        <v>0</v>
      </c>
      <c r="Z144" s="36">
        <v>0</v>
      </c>
      <c r="AA144" s="36">
        <v>0</v>
      </c>
      <c r="AB144" s="36">
        <v>0</v>
      </c>
      <c r="AC144" s="36">
        <v>0</v>
      </c>
      <c r="AD144" s="36">
        <v>0</v>
      </c>
      <c r="AE144" s="36">
        <v>0</v>
      </c>
      <c r="AF144" s="36">
        <v>0</v>
      </c>
      <c r="AG144" s="36">
        <v>0</v>
      </c>
      <c r="AH144" s="36">
        <v>0</v>
      </c>
      <c r="AI144" s="36">
        <v>0</v>
      </c>
      <c r="AJ144" s="36">
        <v>0</v>
      </c>
      <c r="AK144" s="36">
        <v>0</v>
      </c>
      <c r="AL144" s="36">
        <v>0</v>
      </c>
      <c r="AM144" s="36">
        <v>0</v>
      </c>
      <c r="AN144" s="36">
        <v>0</v>
      </c>
      <c r="AO144" s="36">
        <v>0</v>
      </c>
      <c r="AP144" s="36">
        <v>0</v>
      </c>
      <c r="AQ144" s="36">
        <v>0</v>
      </c>
      <c r="AR144" s="36">
        <v>0</v>
      </c>
      <c r="AS144" s="36">
        <v>0</v>
      </c>
      <c r="AT144" s="36">
        <v>0</v>
      </c>
      <c r="AU144" s="36">
        <v>0</v>
      </c>
      <c r="AV144" s="36">
        <v>0</v>
      </c>
      <c r="AW144" s="36">
        <v>0</v>
      </c>
      <c r="AX144" s="36">
        <v>0</v>
      </c>
      <c r="AY144" s="36">
        <v>0</v>
      </c>
      <c r="AZ144" s="36">
        <v>0</v>
      </c>
      <c r="BA144" s="36">
        <v>0</v>
      </c>
      <c r="BB144" s="36">
        <v>0</v>
      </c>
      <c r="BC144" s="36">
        <v>0</v>
      </c>
      <c r="BD144" s="36">
        <v>0</v>
      </c>
      <c r="BE144" s="36">
        <v>0</v>
      </c>
      <c r="BF144" s="36">
        <v>0</v>
      </c>
      <c r="BG144" s="36">
        <v>0</v>
      </c>
      <c r="BH144" s="36">
        <v>0</v>
      </c>
      <c r="BI144" s="36">
        <v>0</v>
      </c>
      <c r="BJ144" s="36">
        <v>0</v>
      </c>
      <c r="BK144" s="36">
        <v>0</v>
      </c>
      <c r="BL144" s="36">
        <v>0</v>
      </c>
      <c r="BM144" s="36">
        <v>0</v>
      </c>
      <c r="BN144" s="36">
        <v>0</v>
      </c>
      <c r="BO144" s="36">
        <v>0</v>
      </c>
      <c r="BP144" s="36">
        <v>0</v>
      </c>
      <c r="BQ144" s="36">
        <v>0</v>
      </c>
      <c r="BR144" s="36"/>
      <c r="BS144" s="36"/>
      <c r="BT144" s="36"/>
      <c r="BU144" s="36">
        <v>0</v>
      </c>
      <c r="BV144" s="36">
        <v>0</v>
      </c>
      <c r="BW144" s="36">
        <v>0</v>
      </c>
      <c r="BX144" s="36">
        <v>0</v>
      </c>
      <c r="BY144" s="36">
        <v>0</v>
      </c>
      <c r="BZ144" s="36">
        <v>0</v>
      </c>
      <c r="CA144" s="36">
        <v>0</v>
      </c>
      <c r="CB144" s="36">
        <v>0</v>
      </c>
      <c r="CC144" s="36">
        <v>0</v>
      </c>
      <c r="CD144" s="36">
        <v>0</v>
      </c>
      <c r="CE144" s="36">
        <v>0</v>
      </c>
      <c r="CF144" s="36">
        <v>0</v>
      </c>
      <c r="CG144" s="36">
        <v>0</v>
      </c>
      <c r="CH144" s="36">
        <v>0</v>
      </c>
      <c r="CI144" s="36">
        <v>0</v>
      </c>
      <c r="CJ144" s="36">
        <v>0</v>
      </c>
      <c r="CK144" s="36">
        <v>0</v>
      </c>
    </row>
    <row r="145" spans="1:89" ht="20.100000000000001" customHeight="1">
      <c r="A145" s="96"/>
      <c r="B145" s="97">
        <v>4</v>
      </c>
      <c r="C145" s="102" t="s">
        <v>10</v>
      </c>
      <c r="D145" s="103" t="s">
        <v>133</v>
      </c>
      <c r="E145" s="36">
        <v>0</v>
      </c>
      <c r="F145" s="36">
        <v>0</v>
      </c>
      <c r="G145" s="36">
        <v>0</v>
      </c>
      <c r="H145" s="36">
        <v>0</v>
      </c>
      <c r="I145" s="36">
        <v>0</v>
      </c>
      <c r="J145" s="36">
        <v>0</v>
      </c>
      <c r="K145" s="36">
        <v>0</v>
      </c>
      <c r="L145" s="36">
        <v>0</v>
      </c>
      <c r="M145" s="36">
        <v>0</v>
      </c>
      <c r="N145" s="36">
        <v>0</v>
      </c>
      <c r="O145" s="36">
        <v>0</v>
      </c>
      <c r="P145" s="36">
        <v>0</v>
      </c>
      <c r="Q145" s="36">
        <v>0</v>
      </c>
      <c r="R145" s="36">
        <v>0</v>
      </c>
      <c r="S145" s="36">
        <v>0</v>
      </c>
      <c r="T145" s="36">
        <v>0</v>
      </c>
      <c r="U145" s="36">
        <v>0</v>
      </c>
      <c r="V145" s="36">
        <v>0</v>
      </c>
      <c r="W145" s="36">
        <v>0</v>
      </c>
      <c r="X145" s="36">
        <v>0</v>
      </c>
      <c r="Y145" s="36">
        <v>0</v>
      </c>
      <c r="Z145" s="36">
        <v>0</v>
      </c>
      <c r="AA145" s="36">
        <v>0</v>
      </c>
      <c r="AB145" s="36">
        <v>0</v>
      </c>
      <c r="AC145" s="36">
        <v>0</v>
      </c>
      <c r="AD145" s="36">
        <v>0</v>
      </c>
      <c r="AE145" s="36">
        <v>0</v>
      </c>
      <c r="AF145" s="36">
        <v>0</v>
      </c>
      <c r="AG145" s="36">
        <v>0</v>
      </c>
      <c r="AH145" s="36">
        <v>0</v>
      </c>
      <c r="AI145" s="36">
        <v>0</v>
      </c>
      <c r="AJ145" s="36">
        <v>0</v>
      </c>
      <c r="AK145" s="36">
        <v>0</v>
      </c>
      <c r="AL145" s="36">
        <v>0</v>
      </c>
      <c r="AM145" s="36">
        <v>0</v>
      </c>
      <c r="AN145" s="36">
        <v>0</v>
      </c>
      <c r="AO145" s="36">
        <v>0</v>
      </c>
      <c r="AP145" s="36">
        <v>0</v>
      </c>
      <c r="AQ145" s="36">
        <v>0</v>
      </c>
      <c r="AR145" s="36">
        <v>0</v>
      </c>
      <c r="AS145" s="36">
        <v>0</v>
      </c>
      <c r="AT145" s="36">
        <v>0</v>
      </c>
      <c r="AU145" s="36">
        <v>0</v>
      </c>
      <c r="AV145" s="36">
        <v>0</v>
      </c>
      <c r="AW145" s="36">
        <v>0</v>
      </c>
      <c r="AX145" s="36">
        <v>0</v>
      </c>
      <c r="AY145" s="36">
        <v>0</v>
      </c>
      <c r="AZ145" s="36">
        <v>0</v>
      </c>
      <c r="BA145" s="36">
        <v>0</v>
      </c>
      <c r="BB145" s="36">
        <v>0</v>
      </c>
      <c r="BC145" s="36">
        <v>0</v>
      </c>
      <c r="BD145" s="36">
        <v>0</v>
      </c>
      <c r="BE145" s="36">
        <v>0</v>
      </c>
      <c r="BF145" s="36">
        <v>0</v>
      </c>
      <c r="BG145" s="36">
        <v>0</v>
      </c>
      <c r="BH145" s="36">
        <v>0</v>
      </c>
      <c r="BI145" s="36">
        <v>0</v>
      </c>
      <c r="BJ145" s="36">
        <v>0</v>
      </c>
      <c r="BK145" s="36">
        <v>0</v>
      </c>
      <c r="BL145" s="36">
        <v>0</v>
      </c>
      <c r="BM145" s="36">
        <v>0</v>
      </c>
      <c r="BN145" s="36">
        <v>0</v>
      </c>
      <c r="BO145" s="36">
        <v>0</v>
      </c>
      <c r="BP145" s="36">
        <v>0</v>
      </c>
      <c r="BQ145" s="36">
        <v>0</v>
      </c>
      <c r="BR145" s="36"/>
      <c r="BS145" s="36"/>
      <c r="BT145" s="36"/>
      <c r="BU145" s="36">
        <v>0</v>
      </c>
      <c r="BV145" s="36">
        <v>0</v>
      </c>
      <c r="BW145" s="36">
        <v>0</v>
      </c>
      <c r="BX145" s="36">
        <v>0</v>
      </c>
      <c r="BY145" s="36">
        <v>0</v>
      </c>
      <c r="BZ145" s="36">
        <v>0</v>
      </c>
      <c r="CA145" s="36">
        <v>0</v>
      </c>
      <c r="CB145" s="36">
        <v>0</v>
      </c>
      <c r="CC145" s="36">
        <v>0</v>
      </c>
      <c r="CD145" s="36">
        <v>0</v>
      </c>
      <c r="CE145" s="36">
        <v>0</v>
      </c>
      <c r="CF145" s="36">
        <v>0</v>
      </c>
      <c r="CG145" s="36">
        <v>0</v>
      </c>
      <c r="CH145" s="36">
        <v>0</v>
      </c>
      <c r="CI145" s="36">
        <v>0</v>
      </c>
      <c r="CJ145" s="36">
        <v>0</v>
      </c>
      <c r="CK145" s="36">
        <v>0</v>
      </c>
    </row>
    <row r="146" spans="1:89" ht="20.100000000000001" customHeight="1">
      <c r="A146" s="96"/>
      <c r="B146" s="97">
        <v>5</v>
      </c>
      <c r="C146" s="102" t="s">
        <v>11</v>
      </c>
      <c r="D146" s="103" t="s">
        <v>134</v>
      </c>
      <c r="E146" s="36">
        <v>0</v>
      </c>
      <c r="F146" s="36">
        <v>0</v>
      </c>
      <c r="G146" s="36">
        <v>0</v>
      </c>
      <c r="H146" s="36">
        <v>0</v>
      </c>
      <c r="I146" s="36">
        <v>0</v>
      </c>
      <c r="J146" s="36">
        <v>0</v>
      </c>
      <c r="K146" s="36">
        <v>0</v>
      </c>
      <c r="L146" s="36">
        <v>0</v>
      </c>
      <c r="M146" s="36">
        <v>0</v>
      </c>
      <c r="N146" s="36">
        <v>0</v>
      </c>
      <c r="O146" s="36">
        <v>0</v>
      </c>
      <c r="P146" s="36">
        <v>0</v>
      </c>
      <c r="Q146" s="36">
        <v>0</v>
      </c>
      <c r="R146" s="36">
        <v>0</v>
      </c>
      <c r="S146" s="36">
        <v>0</v>
      </c>
      <c r="T146" s="36">
        <v>0</v>
      </c>
      <c r="U146" s="36">
        <v>0</v>
      </c>
      <c r="V146" s="36">
        <v>0</v>
      </c>
      <c r="W146" s="36">
        <v>0</v>
      </c>
      <c r="X146" s="36">
        <v>0</v>
      </c>
      <c r="Y146" s="36">
        <v>0</v>
      </c>
      <c r="Z146" s="36">
        <v>0</v>
      </c>
      <c r="AA146" s="36">
        <v>0</v>
      </c>
      <c r="AB146" s="36">
        <v>0</v>
      </c>
      <c r="AC146" s="36">
        <v>0</v>
      </c>
      <c r="AD146" s="36">
        <v>0</v>
      </c>
      <c r="AE146" s="36">
        <v>0</v>
      </c>
      <c r="AF146" s="36">
        <v>0</v>
      </c>
      <c r="AG146" s="36">
        <v>0</v>
      </c>
      <c r="AH146" s="36">
        <v>0</v>
      </c>
      <c r="AI146" s="36">
        <v>0</v>
      </c>
      <c r="AJ146" s="36">
        <v>0</v>
      </c>
      <c r="AK146" s="36">
        <v>0</v>
      </c>
      <c r="AL146" s="36">
        <v>0</v>
      </c>
      <c r="AM146" s="36">
        <v>0</v>
      </c>
      <c r="AN146" s="36">
        <v>0</v>
      </c>
      <c r="AO146" s="36">
        <v>0</v>
      </c>
      <c r="AP146" s="36">
        <v>0</v>
      </c>
      <c r="AQ146" s="36">
        <v>0</v>
      </c>
      <c r="AR146" s="36">
        <v>0</v>
      </c>
      <c r="AS146" s="36">
        <v>0</v>
      </c>
      <c r="AT146" s="36">
        <v>0</v>
      </c>
      <c r="AU146" s="36">
        <v>0</v>
      </c>
      <c r="AV146" s="36">
        <v>0</v>
      </c>
      <c r="AW146" s="36">
        <v>0</v>
      </c>
      <c r="AX146" s="36">
        <v>0</v>
      </c>
      <c r="AY146" s="36">
        <v>0</v>
      </c>
      <c r="AZ146" s="36">
        <v>0</v>
      </c>
      <c r="BA146" s="36">
        <v>0</v>
      </c>
      <c r="BB146" s="36">
        <v>0</v>
      </c>
      <c r="BC146" s="36">
        <v>0</v>
      </c>
      <c r="BD146" s="36">
        <v>0</v>
      </c>
      <c r="BE146" s="36">
        <v>0</v>
      </c>
      <c r="BF146" s="36">
        <v>0</v>
      </c>
      <c r="BG146" s="36">
        <v>0</v>
      </c>
      <c r="BH146" s="36">
        <v>0</v>
      </c>
      <c r="BI146" s="36">
        <v>0</v>
      </c>
      <c r="BJ146" s="36">
        <v>0</v>
      </c>
      <c r="BK146" s="36">
        <v>0</v>
      </c>
      <c r="BL146" s="36">
        <v>0</v>
      </c>
      <c r="BM146" s="36">
        <v>0</v>
      </c>
      <c r="BN146" s="36">
        <v>0</v>
      </c>
      <c r="BO146" s="36">
        <v>0</v>
      </c>
      <c r="BP146" s="36">
        <v>0</v>
      </c>
      <c r="BQ146" s="36">
        <v>0</v>
      </c>
      <c r="BR146" s="36"/>
      <c r="BS146" s="36"/>
      <c r="BT146" s="36"/>
      <c r="BU146" s="36">
        <v>0</v>
      </c>
      <c r="BV146" s="36">
        <v>0</v>
      </c>
      <c r="BW146" s="36">
        <v>0</v>
      </c>
      <c r="BX146" s="36">
        <v>0</v>
      </c>
      <c r="BY146" s="36">
        <v>0</v>
      </c>
      <c r="BZ146" s="36">
        <v>0</v>
      </c>
      <c r="CA146" s="36">
        <v>0</v>
      </c>
      <c r="CB146" s="36">
        <v>0</v>
      </c>
      <c r="CC146" s="36">
        <v>0</v>
      </c>
      <c r="CD146" s="36">
        <v>0</v>
      </c>
      <c r="CE146" s="36">
        <v>0</v>
      </c>
      <c r="CF146" s="36">
        <v>0</v>
      </c>
      <c r="CG146" s="36">
        <v>0</v>
      </c>
      <c r="CH146" s="36">
        <v>0</v>
      </c>
      <c r="CI146" s="36">
        <v>0</v>
      </c>
      <c r="CJ146" s="36">
        <v>0</v>
      </c>
      <c r="CK146" s="36">
        <v>0</v>
      </c>
    </row>
    <row r="147" spans="1:89" ht="20.25" customHeight="1">
      <c r="A147" s="96"/>
      <c r="B147" s="104"/>
      <c r="C147" s="100" t="s">
        <v>109</v>
      </c>
      <c r="D147" s="101" t="s">
        <v>135</v>
      </c>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v>39263.543164244191</v>
      </c>
      <c r="BR147" s="36">
        <v>44566.226093470555</v>
      </c>
      <c r="BS147" s="36">
        <v>46823.913935714838</v>
      </c>
      <c r="BT147" s="36">
        <v>53153.997095349114</v>
      </c>
      <c r="BU147" s="36">
        <v>0</v>
      </c>
      <c r="BV147" s="36">
        <v>0</v>
      </c>
      <c r="BW147" s="36">
        <v>0</v>
      </c>
      <c r="BX147" s="36">
        <v>0</v>
      </c>
      <c r="BY147" s="36">
        <v>0</v>
      </c>
      <c r="BZ147" s="36">
        <v>0</v>
      </c>
      <c r="CA147" s="36">
        <v>0</v>
      </c>
      <c r="CB147" s="36">
        <v>0</v>
      </c>
      <c r="CC147" s="36">
        <v>0</v>
      </c>
      <c r="CD147" s="36">
        <v>0</v>
      </c>
      <c r="CE147" s="36">
        <v>0</v>
      </c>
      <c r="CF147" s="36">
        <v>0</v>
      </c>
      <c r="CG147" s="36">
        <v>0</v>
      </c>
      <c r="CH147" s="36">
        <v>0</v>
      </c>
      <c r="CI147" s="36">
        <v>0</v>
      </c>
      <c r="CJ147" s="36">
        <v>0</v>
      </c>
      <c r="CK147" s="36">
        <v>0</v>
      </c>
    </row>
    <row r="148" spans="1:89" s="3" customFormat="1" ht="20.100000000000001" customHeight="1">
      <c r="A148" s="92" t="s">
        <v>44</v>
      </c>
      <c r="B148" s="93"/>
      <c r="C148" s="105" t="s">
        <v>30</v>
      </c>
      <c r="D148" s="106" t="s">
        <v>147</v>
      </c>
      <c r="E148" s="32">
        <v>0</v>
      </c>
      <c r="F148" s="32">
        <v>0</v>
      </c>
      <c r="G148" s="32">
        <v>232.124</v>
      </c>
      <c r="H148" s="32">
        <v>77.5</v>
      </c>
      <c r="I148" s="32">
        <v>403.75</v>
      </c>
      <c r="J148" s="32">
        <v>193</v>
      </c>
      <c r="K148" s="32">
        <v>1051.9892500000001</v>
      </c>
      <c r="L148" s="32">
        <v>3083.1207999999997</v>
      </c>
      <c r="M148" s="32">
        <v>370.98759999999999</v>
      </c>
      <c r="N148" s="32">
        <v>887.89080000000001</v>
      </c>
      <c r="O148" s="32">
        <v>1305.7993000000001</v>
      </c>
      <c r="P148" s="32">
        <v>1910.6038299999998</v>
      </c>
      <c r="Q148" s="32">
        <v>1125.2688999999998</v>
      </c>
      <c r="R148" s="32">
        <v>1973.3800039999999</v>
      </c>
      <c r="S148" s="32">
        <v>1631.5621999999998</v>
      </c>
      <c r="T148" s="32">
        <v>4561.7777999999998</v>
      </c>
      <c r="U148" s="32">
        <v>2341.8272199999997</v>
      </c>
      <c r="V148" s="32">
        <v>2527.8298</v>
      </c>
      <c r="W148" s="32">
        <v>5460.0213729999996</v>
      </c>
      <c r="X148" s="32">
        <v>6028.4928839999993</v>
      </c>
      <c r="Y148" s="32">
        <v>4539.4821960000008</v>
      </c>
      <c r="Z148" s="32">
        <v>5451.8808485999998</v>
      </c>
      <c r="AA148" s="32">
        <v>4460.6152519999996</v>
      </c>
      <c r="AB148" s="32">
        <v>11534.595346999999</v>
      </c>
      <c r="AC148" s="32">
        <v>7039.7410389999995</v>
      </c>
      <c r="AD148" s="32">
        <v>8703.7199900000014</v>
      </c>
      <c r="AE148" s="32">
        <v>8983.2084262199987</v>
      </c>
      <c r="AF148" s="32">
        <v>13538.791974052527</v>
      </c>
      <c r="AG148" s="32">
        <v>7732.4301035500002</v>
      </c>
      <c r="AH148" s="32">
        <v>13473.691102041001</v>
      </c>
      <c r="AI148" s="32">
        <v>11285.198280408978</v>
      </c>
      <c r="AJ148" s="32">
        <v>22527.602953721129</v>
      </c>
      <c r="AK148" s="32">
        <v>40377.857255337854</v>
      </c>
      <c r="AL148" s="32">
        <v>52992.477039812904</v>
      </c>
      <c r="AM148" s="32">
        <v>21406.865187657899</v>
      </c>
      <c r="AN148" s="32">
        <v>12988.151955576401</v>
      </c>
      <c r="AO148" s="32">
        <v>13701.1883083476</v>
      </c>
      <c r="AP148" s="32">
        <v>17220.922904167903</v>
      </c>
      <c r="AQ148" s="32">
        <v>28401.032154423505</v>
      </c>
      <c r="AR148" s="32">
        <v>20609.172210133405</v>
      </c>
      <c r="AS148" s="32">
        <v>13636.205628187499</v>
      </c>
      <c r="AT148" s="32">
        <v>35482.1237898935</v>
      </c>
      <c r="AU148" s="32">
        <v>41204.032989315398</v>
      </c>
      <c r="AV148" s="32">
        <v>75118.795217462291</v>
      </c>
      <c r="AW148" s="32">
        <v>107826.473492467</v>
      </c>
      <c r="AX148" s="32">
        <v>164683.86344879711</v>
      </c>
      <c r="AY148" s="32">
        <v>130405.3262289322</v>
      </c>
      <c r="AZ148" s="32">
        <v>125199.27770977851</v>
      </c>
      <c r="BA148" s="32">
        <v>91786.728890636092</v>
      </c>
      <c r="BB148" s="32">
        <v>90239.833770634403</v>
      </c>
      <c r="BC148" s="32">
        <v>89764.324735240007</v>
      </c>
      <c r="BD148" s="32">
        <v>108755.70571516002</v>
      </c>
      <c r="BE148" s="32">
        <v>110042.33291901</v>
      </c>
      <c r="BF148" s="32">
        <v>213423.36512411101</v>
      </c>
      <c r="BG148" s="32">
        <v>507826.34790928318</v>
      </c>
      <c r="BH148" s="32">
        <v>417437.13323399634</v>
      </c>
      <c r="BI148" s="32">
        <v>303201.43821960158</v>
      </c>
      <c r="BJ148" s="32">
        <v>392834.66131809005</v>
      </c>
      <c r="BK148" s="32">
        <v>256826.44799565</v>
      </c>
      <c r="BL148" s="32">
        <v>333454.42710607458</v>
      </c>
      <c r="BM148" s="32">
        <v>258348.98423151002</v>
      </c>
      <c r="BN148" s="32">
        <v>281216.17430021003</v>
      </c>
      <c r="BO148" s="32">
        <v>193778.11915983999</v>
      </c>
      <c r="BP148" s="32">
        <v>188699.72171190003</v>
      </c>
      <c r="BQ148" s="32">
        <v>150956.94784163317</v>
      </c>
      <c r="BR148" s="32">
        <v>330115.46575954003</v>
      </c>
      <c r="BS148" s="32">
        <v>219147.66107876002</v>
      </c>
      <c r="BT148" s="32">
        <v>176292.55010263997</v>
      </c>
      <c r="BU148" s="32">
        <v>199389.84924678999</v>
      </c>
      <c r="BV148" s="32">
        <v>228852.95877169436</v>
      </c>
      <c r="BW148" s="32">
        <v>161683.50032167</v>
      </c>
      <c r="BX148" s="32">
        <v>202644.54055141</v>
      </c>
      <c r="BY148" s="32">
        <v>145804.24900208</v>
      </c>
      <c r="BZ148" s="32">
        <v>257198.27314782998</v>
      </c>
      <c r="CA148" s="32">
        <v>178824.06967510897</v>
      </c>
      <c r="CB148" s="32">
        <v>300607.82447152998</v>
      </c>
      <c r="CC148" s="32">
        <v>162995.70531479002</v>
      </c>
      <c r="CD148" s="32">
        <v>259147.19592899003</v>
      </c>
      <c r="CE148" s="32">
        <v>247912.48235947001</v>
      </c>
      <c r="CF148" s="32">
        <v>285486.04569140001</v>
      </c>
      <c r="CG148" s="32">
        <v>162510.32768720001</v>
      </c>
      <c r="CH148" s="32">
        <v>226400.20963973005</v>
      </c>
      <c r="CI148" s="32">
        <v>261142.71088902987</v>
      </c>
      <c r="CJ148" s="32">
        <v>251579.41229870002</v>
      </c>
      <c r="CK148" s="32">
        <v>288607.73183458054</v>
      </c>
    </row>
    <row r="149" spans="1:89" ht="20.100000000000001" customHeight="1">
      <c r="A149" s="96"/>
      <c r="B149" s="97">
        <v>1</v>
      </c>
      <c r="C149" s="98" t="s">
        <v>1</v>
      </c>
      <c r="D149" s="99" t="s">
        <v>127</v>
      </c>
      <c r="E149" s="30">
        <v>0</v>
      </c>
      <c r="F149" s="30">
        <v>0</v>
      </c>
      <c r="G149" s="30">
        <v>232.124</v>
      </c>
      <c r="H149" s="30">
        <v>77.5</v>
      </c>
      <c r="I149" s="30">
        <v>403.75</v>
      </c>
      <c r="J149" s="30">
        <v>193</v>
      </c>
      <c r="K149" s="30">
        <v>1051.9892500000001</v>
      </c>
      <c r="L149" s="30">
        <v>3083.1207999999997</v>
      </c>
      <c r="M149" s="30">
        <v>370.98759999999999</v>
      </c>
      <c r="N149" s="30">
        <v>887.89080000000001</v>
      </c>
      <c r="O149" s="30">
        <v>1305.7993000000001</v>
      </c>
      <c r="P149" s="30">
        <v>1910.6038299999998</v>
      </c>
      <c r="Q149" s="30">
        <v>1125.2688999999998</v>
      </c>
      <c r="R149" s="30">
        <v>1973.3800039999999</v>
      </c>
      <c r="S149" s="30">
        <v>1631.5621999999998</v>
      </c>
      <c r="T149" s="30">
        <v>4561.7777999999998</v>
      </c>
      <c r="U149" s="30">
        <v>2341.8272199999997</v>
      </c>
      <c r="V149" s="30">
        <v>2527.8298</v>
      </c>
      <c r="W149" s="30">
        <v>5460.0213729999996</v>
      </c>
      <c r="X149" s="30">
        <v>6028.4928839999993</v>
      </c>
      <c r="Y149" s="30">
        <v>4539.4821960000008</v>
      </c>
      <c r="Z149" s="30">
        <v>5451.8808485999998</v>
      </c>
      <c r="AA149" s="30">
        <v>4460.6152519999996</v>
      </c>
      <c r="AB149" s="30">
        <v>11534.595346999999</v>
      </c>
      <c r="AC149" s="30">
        <v>7039.7410389999995</v>
      </c>
      <c r="AD149" s="30">
        <v>8703.7199900000014</v>
      </c>
      <c r="AE149" s="30">
        <v>8983.2084262199987</v>
      </c>
      <c r="AF149" s="30">
        <v>13538.791974052527</v>
      </c>
      <c r="AG149" s="30">
        <v>7732.4301035500002</v>
      </c>
      <c r="AH149" s="30">
        <v>13473.691102041001</v>
      </c>
      <c r="AI149" s="30">
        <v>11285.198280408978</v>
      </c>
      <c r="AJ149" s="30">
        <v>22527.602953721129</v>
      </c>
      <c r="AK149" s="30">
        <v>40377.857255337854</v>
      </c>
      <c r="AL149" s="30">
        <v>52992.477039812904</v>
      </c>
      <c r="AM149" s="30">
        <v>21406.865187657899</v>
      </c>
      <c r="AN149" s="30">
        <v>12988.151955576401</v>
      </c>
      <c r="AO149" s="30">
        <v>13701.1883083476</v>
      </c>
      <c r="AP149" s="30">
        <v>17220.922904167903</v>
      </c>
      <c r="AQ149" s="30">
        <v>28401.032154423505</v>
      </c>
      <c r="AR149" s="30">
        <v>20609.172210133405</v>
      </c>
      <c r="AS149" s="30">
        <v>13636.205628187499</v>
      </c>
      <c r="AT149" s="30">
        <v>35482.1237898935</v>
      </c>
      <c r="AU149" s="30">
        <v>41204.032989315398</v>
      </c>
      <c r="AV149" s="30">
        <v>75118.795217462291</v>
      </c>
      <c r="AW149" s="30">
        <v>107826.473492467</v>
      </c>
      <c r="AX149" s="30">
        <v>164683.86344879711</v>
      </c>
      <c r="AY149" s="30">
        <v>130405.3262289322</v>
      </c>
      <c r="AZ149" s="30">
        <v>125199.27770977851</v>
      </c>
      <c r="BA149" s="30">
        <v>91786.728890636092</v>
      </c>
      <c r="BB149" s="30">
        <v>90239.833770634403</v>
      </c>
      <c r="BC149" s="30">
        <v>89764.324735240007</v>
      </c>
      <c r="BD149" s="30">
        <v>108755.70571516002</v>
      </c>
      <c r="BE149" s="30">
        <v>110042.33291901</v>
      </c>
      <c r="BF149" s="30">
        <v>213423.36512411101</v>
      </c>
      <c r="BG149" s="30">
        <v>507826.34790928318</v>
      </c>
      <c r="BH149" s="30">
        <v>417437.13323399634</v>
      </c>
      <c r="BI149" s="30">
        <v>303201.43821960158</v>
      </c>
      <c r="BJ149" s="30">
        <v>392834.66131809005</v>
      </c>
      <c r="BK149" s="30">
        <v>256826.44799565</v>
      </c>
      <c r="BL149" s="30">
        <v>333454.42710607458</v>
      </c>
      <c r="BM149" s="30">
        <v>258348.98423151002</v>
      </c>
      <c r="BN149" s="30">
        <v>281216.17430021003</v>
      </c>
      <c r="BO149" s="30">
        <v>193778.11915983999</v>
      </c>
      <c r="BP149" s="30">
        <v>188699.72171190003</v>
      </c>
      <c r="BQ149" s="30">
        <v>150956.94784163317</v>
      </c>
      <c r="BR149" s="30">
        <v>330115.46575954003</v>
      </c>
      <c r="BS149" s="30">
        <v>219147.66107876002</v>
      </c>
      <c r="BT149" s="30">
        <v>176292.55010263997</v>
      </c>
      <c r="BU149" s="30">
        <v>199389.84924678999</v>
      </c>
      <c r="BV149" s="30">
        <v>228852.95877169436</v>
      </c>
      <c r="BW149" s="30">
        <v>161683.50032167</v>
      </c>
      <c r="BX149" s="30">
        <v>202644.54055141</v>
      </c>
      <c r="BY149" s="30">
        <v>145804.24900208</v>
      </c>
      <c r="BZ149" s="30">
        <v>257198.27314782998</v>
      </c>
      <c r="CA149" s="30">
        <v>178824.06967510897</v>
      </c>
      <c r="CB149" s="30">
        <v>300607.82447152998</v>
      </c>
      <c r="CC149" s="30">
        <v>162995.70531479002</v>
      </c>
      <c r="CD149" s="30">
        <v>259147.19592899003</v>
      </c>
      <c r="CE149" s="30">
        <v>247912.48235947001</v>
      </c>
      <c r="CF149" s="30">
        <v>285486.04569140001</v>
      </c>
      <c r="CG149" s="30">
        <v>162510.32768720001</v>
      </c>
      <c r="CH149" s="30">
        <v>226400.20963973005</v>
      </c>
      <c r="CI149" s="30">
        <v>261142.71088902987</v>
      </c>
      <c r="CJ149" s="30">
        <v>251579.41229870002</v>
      </c>
      <c r="CK149" s="30">
        <v>288607.73183458054</v>
      </c>
    </row>
    <row r="150" spans="1:89" ht="20.100000000000001" customHeight="1">
      <c r="A150" s="96"/>
      <c r="B150" s="97" t="s">
        <v>2</v>
      </c>
      <c r="C150" s="100" t="s">
        <v>3</v>
      </c>
      <c r="D150" s="101" t="s">
        <v>128</v>
      </c>
      <c r="E150" s="30">
        <v>0</v>
      </c>
      <c r="F150" s="30">
        <v>0</v>
      </c>
      <c r="G150" s="30">
        <v>232.124</v>
      </c>
      <c r="H150" s="30">
        <v>49.6</v>
      </c>
      <c r="I150" s="30">
        <v>391.25</v>
      </c>
      <c r="J150" s="30">
        <v>183.2</v>
      </c>
      <c r="K150" s="30">
        <v>1051.9892500000001</v>
      </c>
      <c r="L150" s="30">
        <v>3083.1207999999997</v>
      </c>
      <c r="M150" s="30">
        <v>370.98759999999999</v>
      </c>
      <c r="N150" s="30">
        <v>887.89080000000001</v>
      </c>
      <c r="O150" s="30">
        <v>1292.5153</v>
      </c>
      <c r="P150" s="30">
        <v>1471.60383</v>
      </c>
      <c r="Q150" s="30">
        <v>1125.2688999999998</v>
      </c>
      <c r="R150" s="30">
        <v>1955.4000039999999</v>
      </c>
      <c r="S150" s="30">
        <v>1601.5192</v>
      </c>
      <c r="T150" s="30">
        <v>4074.8937999999998</v>
      </c>
      <c r="U150" s="30">
        <v>1924.1732199999999</v>
      </c>
      <c r="V150" s="30">
        <v>1996.1577999999997</v>
      </c>
      <c r="W150" s="30">
        <v>3694.8813730000002</v>
      </c>
      <c r="X150" s="30">
        <v>2405.3737999999998</v>
      </c>
      <c r="Y150" s="30">
        <v>3599.2221960000002</v>
      </c>
      <c r="Z150" s="30">
        <v>2486.8543489999997</v>
      </c>
      <c r="AA150" s="30">
        <v>3196.54754</v>
      </c>
      <c r="AB150" s="30">
        <v>6206.0108370000007</v>
      </c>
      <c r="AC150" s="30">
        <v>5672.0320389999997</v>
      </c>
      <c r="AD150" s="30">
        <v>3660.88087</v>
      </c>
      <c r="AE150" s="30">
        <v>1392.1460975199998</v>
      </c>
      <c r="AF150" s="30">
        <v>5100.3060033817765</v>
      </c>
      <c r="AG150" s="30">
        <v>1623.3871651899999</v>
      </c>
      <c r="AH150" s="30">
        <v>2923.4076201100006</v>
      </c>
      <c r="AI150" s="30">
        <v>7320.5487804089798</v>
      </c>
      <c r="AJ150" s="30">
        <v>12296.712698721129</v>
      </c>
      <c r="AK150" s="30">
        <v>7129.4604635709002</v>
      </c>
      <c r="AL150" s="30">
        <v>18656.737891299996</v>
      </c>
      <c r="AM150" s="30">
        <v>5965.2358219999996</v>
      </c>
      <c r="AN150" s="30">
        <v>8911.1421452500017</v>
      </c>
      <c r="AO150" s="30">
        <v>10141.912863699999</v>
      </c>
      <c r="AP150" s="30">
        <v>7766.1575079760996</v>
      </c>
      <c r="AQ150" s="30">
        <v>8300.7868423899999</v>
      </c>
      <c r="AR150" s="30">
        <v>3192.4338110707999</v>
      </c>
      <c r="AS150" s="30">
        <v>1456.3997431999999</v>
      </c>
      <c r="AT150" s="30">
        <v>695.87064399999997</v>
      </c>
      <c r="AU150" s="30">
        <v>680.02221999999995</v>
      </c>
      <c r="AV150" s="30">
        <v>12643.429173620001</v>
      </c>
      <c r="AW150" s="30">
        <v>3906.3745988814999</v>
      </c>
      <c r="AX150" s="30">
        <v>4156.7813264999995</v>
      </c>
      <c r="AY150" s="30">
        <v>2783.6718583100001</v>
      </c>
      <c r="AZ150" s="30">
        <v>2750.85659442</v>
      </c>
      <c r="BA150" s="30">
        <v>779.50285343000007</v>
      </c>
      <c r="BB150" s="30">
        <v>3727.8026730000001</v>
      </c>
      <c r="BC150" s="30">
        <v>760.12239352000006</v>
      </c>
      <c r="BD150" s="30">
        <v>6078.4485546200003</v>
      </c>
      <c r="BE150" s="30">
        <v>334.09360980000002</v>
      </c>
      <c r="BF150" s="30">
        <v>5712.0236889099997</v>
      </c>
      <c r="BG150" s="30">
        <v>3685.9309071199996</v>
      </c>
      <c r="BH150" s="30">
        <v>7858.7055065099985</v>
      </c>
      <c r="BI150" s="30">
        <v>17617.877002280002</v>
      </c>
      <c r="BJ150" s="30">
        <v>17600.07840532</v>
      </c>
      <c r="BK150" s="30">
        <v>3014.2932969600001</v>
      </c>
      <c r="BL150" s="30">
        <v>19275.542600000001</v>
      </c>
      <c r="BM150" s="30">
        <v>4166.3990000000003</v>
      </c>
      <c r="BN150" s="30">
        <v>3114.5736000000002</v>
      </c>
      <c r="BO150" s="30">
        <v>2249.2912000000001</v>
      </c>
      <c r="BP150" s="30">
        <v>3980.3801600000002</v>
      </c>
      <c r="BQ150" s="30">
        <v>7181.9050485600001</v>
      </c>
      <c r="BR150" s="30">
        <v>8052.9372000000003</v>
      </c>
      <c r="BS150" s="30">
        <v>2738.2609807700001</v>
      </c>
      <c r="BT150" s="30">
        <v>838.48399999999992</v>
      </c>
      <c r="BU150" s="30">
        <v>11783.389000000001</v>
      </c>
      <c r="BV150" s="30">
        <v>5583.5789779999996</v>
      </c>
      <c r="BW150" s="30">
        <v>1016.89603702</v>
      </c>
      <c r="BX150" s="30">
        <v>12499.757744</v>
      </c>
      <c r="BY150" s="30">
        <v>10165.2248265</v>
      </c>
      <c r="BZ150" s="30">
        <v>23915.408000000003</v>
      </c>
      <c r="CA150" s="30">
        <v>10132.288</v>
      </c>
      <c r="CB150" s="30">
        <v>20579.12974</v>
      </c>
      <c r="CC150" s="30">
        <v>27901.873999999996</v>
      </c>
      <c r="CD150" s="30">
        <v>19595.624899999999</v>
      </c>
      <c r="CE150" s="30">
        <v>9688.2960000000003</v>
      </c>
      <c r="CF150" s="30">
        <v>9626.1490019999983</v>
      </c>
      <c r="CG150" s="30">
        <v>1198.558</v>
      </c>
      <c r="CH150" s="30">
        <v>635.79999999999995</v>
      </c>
      <c r="CI150" s="30">
        <v>891.8415</v>
      </c>
      <c r="CJ150" s="30">
        <v>640.91989999999998</v>
      </c>
      <c r="CK150" s="30">
        <v>8507.9374349100017</v>
      </c>
    </row>
    <row r="151" spans="1:89" ht="20.100000000000001" customHeight="1">
      <c r="A151" s="96"/>
      <c r="B151" s="97" t="s">
        <v>4</v>
      </c>
      <c r="C151" s="100" t="s">
        <v>5</v>
      </c>
      <c r="D151" s="101" t="s">
        <v>129</v>
      </c>
      <c r="E151" s="30">
        <v>0</v>
      </c>
      <c r="F151" s="30">
        <v>0</v>
      </c>
      <c r="G151" s="30">
        <v>0</v>
      </c>
      <c r="H151" s="30">
        <v>27.9</v>
      </c>
      <c r="I151" s="30">
        <v>12.5</v>
      </c>
      <c r="J151" s="30">
        <v>9.8000000000000007</v>
      </c>
      <c r="K151" s="30">
        <v>0</v>
      </c>
      <c r="L151" s="30">
        <v>0</v>
      </c>
      <c r="M151" s="30">
        <v>0</v>
      </c>
      <c r="N151" s="30">
        <v>0</v>
      </c>
      <c r="O151" s="30">
        <v>13.284000000000001</v>
      </c>
      <c r="P151" s="30">
        <v>239</v>
      </c>
      <c r="Q151" s="30">
        <v>0</v>
      </c>
      <c r="R151" s="30">
        <v>17.98</v>
      </c>
      <c r="S151" s="30">
        <v>12.042999999999999</v>
      </c>
      <c r="T151" s="30">
        <v>486.88400000000001</v>
      </c>
      <c r="U151" s="30">
        <v>356.45</v>
      </c>
      <c r="V151" s="30">
        <v>162.30000000000001</v>
      </c>
      <c r="W151" s="30">
        <v>325.26499999999999</v>
      </c>
      <c r="X151" s="30">
        <v>2030.6190839999999</v>
      </c>
      <c r="Y151" s="30">
        <v>424.75799999999998</v>
      </c>
      <c r="Z151" s="30">
        <v>2558.0142996</v>
      </c>
      <c r="AA151" s="30">
        <v>1002.2580520000001</v>
      </c>
      <c r="AB151" s="30">
        <v>5318.0851900000007</v>
      </c>
      <c r="AC151" s="30">
        <v>1340.1925440000002</v>
      </c>
      <c r="AD151" s="30">
        <v>4223.4101100000007</v>
      </c>
      <c r="AE151" s="30">
        <v>6549.6563923800004</v>
      </c>
      <c r="AF151" s="30">
        <v>6043.4166420317661</v>
      </c>
      <c r="AG151" s="30">
        <v>6036.4354383600003</v>
      </c>
      <c r="AH151" s="30">
        <v>10104.827531931</v>
      </c>
      <c r="AI151" s="30">
        <v>3924.6495</v>
      </c>
      <c r="AJ151" s="30">
        <v>8123.9382349999996</v>
      </c>
      <c r="AK151" s="30">
        <v>32596.911237307959</v>
      </c>
      <c r="AL151" s="30">
        <v>24865.163131965914</v>
      </c>
      <c r="AM151" s="30">
        <v>12060.0434137179</v>
      </c>
      <c r="AN151" s="30">
        <v>1721.7932112000001</v>
      </c>
      <c r="AO151" s="30">
        <v>448.74414460000003</v>
      </c>
      <c r="AP151" s="30">
        <v>3505.6463455878002</v>
      </c>
      <c r="AQ151" s="30">
        <v>2358.2343981700001</v>
      </c>
      <c r="AR151" s="30">
        <v>10242.29808</v>
      </c>
      <c r="AS151" s="30">
        <v>2077.1159221000003</v>
      </c>
      <c r="AT151" s="30">
        <v>12398.711765975799</v>
      </c>
      <c r="AU151" s="30">
        <v>15430.371190222801</v>
      </c>
      <c r="AV151" s="30">
        <v>23224.541446539999</v>
      </c>
      <c r="AW151" s="30">
        <v>22353.083360282002</v>
      </c>
      <c r="AX151" s="30">
        <v>34637.004458948002</v>
      </c>
      <c r="AY151" s="30">
        <v>18818.072270325501</v>
      </c>
      <c r="AZ151" s="30">
        <v>13776.938350839999</v>
      </c>
      <c r="BA151" s="30">
        <v>20221.514431440999</v>
      </c>
      <c r="BB151" s="30">
        <v>12458.158883424399</v>
      </c>
      <c r="BC151" s="30">
        <v>21733.278171679998</v>
      </c>
      <c r="BD151" s="30">
        <v>29709.387071690002</v>
      </c>
      <c r="BE151" s="30">
        <v>25886.097185189999</v>
      </c>
      <c r="BF151" s="30">
        <v>38487.878032801003</v>
      </c>
      <c r="BG151" s="30">
        <v>28652.877023019999</v>
      </c>
      <c r="BH151" s="30">
        <v>28095.825735179998</v>
      </c>
      <c r="BI151" s="30">
        <v>19183.842689929999</v>
      </c>
      <c r="BJ151" s="30">
        <v>69216.214301280008</v>
      </c>
      <c r="BK151" s="30">
        <v>21486.932420880003</v>
      </c>
      <c r="BL151" s="30">
        <v>17214.432911614578</v>
      </c>
      <c r="BM151" s="30">
        <v>11442.746672440009</v>
      </c>
      <c r="BN151" s="30">
        <v>16735.634294660002</v>
      </c>
      <c r="BO151" s="30">
        <v>11737.94858282</v>
      </c>
      <c r="BP151" s="30">
        <v>5912.2475341700001</v>
      </c>
      <c r="BQ151" s="30">
        <v>8097.7346476000002</v>
      </c>
      <c r="BR151" s="30">
        <v>12752.38229</v>
      </c>
      <c r="BS151" s="30">
        <v>12915.122068609999</v>
      </c>
      <c r="BT151" s="30">
        <v>21229.951570030003</v>
      </c>
      <c r="BU151" s="30">
        <v>31675.621899489997</v>
      </c>
      <c r="BV151" s="30">
        <v>34754.864892779995</v>
      </c>
      <c r="BW151" s="30">
        <v>21125.61660098</v>
      </c>
      <c r="BX151" s="30">
        <v>31307.802696999999</v>
      </c>
      <c r="BY151" s="30">
        <v>21584.764019999999</v>
      </c>
      <c r="BZ151" s="30">
        <v>29712.812140980001</v>
      </c>
      <c r="CA151" s="30">
        <v>20566.013726308956</v>
      </c>
      <c r="CB151" s="30">
        <v>48754.417509770006</v>
      </c>
      <c r="CC151" s="30">
        <v>24482.585391799999</v>
      </c>
      <c r="CD151" s="30">
        <v>27598.845766070001</v>
      </c>
      <c r="CE151" s="30">
        <v>44744.67239942</v>
      </c>
      <c r="CF151" s="30">
        <v>35941.342120000001</v>
      </c>
      <c r="CG151" s="30">
        <v>18411.291196179998</v>
      </c>
      <c r="CH151" s="30">
        <v>17436.216499299997</v>
      </c>
      <c r="CI151" s="30">
        <v>30059.176459429997</v>
      </c>
      <c r="CJ151" s="30">
        <v>30677.992522109998</v>
      </c>
      <c r="CK151" s="30">
        <v>26926.754683630017</v>
      </c>
    </row>
    <row r="152" spans="1:89" ht="20.100000000000001" customHeight="1">
      <c r="A152" s="96"/>
      <c r="B152" s="97" t="s">
        <v>6</v>
      </c>
      <c r="C152" s="100" t="s">
        <v>7</v>
      </c>
      <c r="D152" s="101" t="s">
        <v>130</v>
      </c>
      <c r="E152" s="30">
        <v>0</v>
      </c>
      <c r="F152" s="30">
        <v>0</v>
      </c>
      <c r="G152" s="30">
        <v>0</v>
      </c>
      <c r="H152" s="30">
        <v>0</v>
      </c>
      <c r="I152" s="30">
        <v>0</v>
      </c>
      <c r="J152" s="30">
        <v>0</v>
      </c>
      <c r="K152" s="30">
        <v>0</v>
      </c>
      <c r="L152" s="30">
        <v>0</v>
      </c>
      <c r="M152" s="30">
        <v>0</v>
      </c>
      <c r="N152" s="30">
        <v>0</v>
      </c>
      <c r="O152" s="30">
        <v>0</v>
      </c>
      <c r="P152" s="30">
        <v>200</v>
      </c>
      <c r="Q152" s="30">
        <v>0</v>
      </c>
      <c r="R152" s="30">
        <v>0</v>
      </c>
      <c r="S152" s="30">
        <v>18</v>
      </c>
      <c r="T152" s="30">
        <v>0</v>
      </c>
      <c r="U152" s="30">
        <v>61.204000000000001</v>
      </c>
      <c r="V152" s="30">
        <v>369.37200000000001</v>
      </c>
      <c r="W152" s="30">
        <v>1439.875</v>
      </c>
      <c r="X152" s="30">
        <v>1592.5</v>
      </c>
      <c r="Y152" s="30">
        <v>515.50199999999995</v>
      </c>
      <c r="Z152" s="30">
        <v>407.01220000000001</v>
      </c>
      <c r="AA152" s="30">
        <v>261.80966000000001</v>
      </c>
      <c r="AB152" s="30">
        <v>10.499319999999999</v>
      </c>
      <c r="AC152" s="30">
        <v>27.516455999999998</v>
      </c>
      <c r="AD152" s="30">
        <v>819.42901000000006</v>
      </c>
      <c r="AE152" s="30">
        <v>1041.4059363199999</v>
      </c>
      <c r="AF152" s="30">
        <v>2395.0693286389842</v>
      </c>
      <c r="AG152" s="30">
        <v>72.607500000000002</v>
      </c>
      <c r="AH152" s="30">
        <v>445.45595000000003</v>
      </c>
      <c r="AI152" s="30">
        <v>40</v>
      </c>
      <c r="AJ152" s="30">
        <v>2106.9520200000002</v>
      </c>
      <c r="AK152" s="30">
        <v>651.48555445900001</v>
      </c>
      <c r="AL152" s="30">
        <v>9470.5760165470001</v>
      </c>
      <c r="AM152" s="30">
        <v>3381.5859519400001</v>
      </c>
      <c r="AN152" s="30">
        <v>2355.2165991264001</v>
      </c>
      <c r="AO152" s="30">
        <v>3110.5313000475999</v>
      </c>
      <c r="AP152" s="30">
        <v>5949.1190506040011</v>
      </c>
      <c r="AQ152" s="30">
        <v>17742.010913863502</v>
      </c>
      <c r="AR152" s="30">
        <v>7174.4403190625999</v>
      </c>
      <c r="AS152" s="30">
        <v>10102.6899628875</v>
      </c>
      <c r="AT152" s="30">
        <v>22387.541379917697</v>
      </c>
      <c r="AU152" s="30">
        <v>25093.639579092596</v>
      </c>
      <c r="AV152" s="30">
        <v>39250.824597302293</v>
      </c>
      <c r="AW152" s="30">
        <v>81567.015533303493</v>
      </c>
      <c r="AX152" s="30">
        <v>125890.07766334912</v>
      </c>
      <c r="AY152" s="30">
        <v>108803.58210029671</v>
      </c>
      <c r="AZ152" s="30">
        <v>108671.48276451851</v>
      </c>
      <c r="BA152" s="30">
        <v>70785.711605765086</v>
      </c>
      <c r="BB152" s="30">
        <v>74053.872214210001</v>
      </c>
      <c r="BC152" s="30">
        <v>67270.924170040016</v>
      </c>
      <c r="BD152" s="30">
        <v>72967.870088850003</v>
      </c>
      <c r="BE152" s="30">
        <v>83822.14212402</v>
      </c>
      <c r="BF152" s="30">
        <v>169223.4634024</v>
      </c>
      <c r="BG152" s="30">
        <v>475487.53997914313</v>
      </c>
      <c r="BH152" s="30">
        <v>381482.60199230636</v>
      </c>
      <c r="BI152" s="30">
        <v>266399.71852739161</v>
      </c>
      <c r="BJ152" s="30">
        <v>306018.36861149</v>
      </c>
      <c r="BK152" s="30">
        <v>232325.22227780998</v>
      </c>
      <c r="BL152" s="30">
        <v>296964.45159446</v>
      </c>
      <c r="BM152" s="30">
        <v>242739.83855906999</v>
      </c>
      <c r="BN152" s="30">
        <v>261365.96640554999</v>
      </c>
      <c r="BO152" s="30">
        <v>179790.87937702</v>
      </c>
      <c r="BP152" s="30">
        <v>178807.09401773004</v>
      </c>
      <c r="BQ152" s="30">
        <v>135677.30814547319</v>
      </c>
      <c r="BR152" s="30">
        <v>309310.14626954001</v>
      </c>
      <c r="BS152" s="30">
        <v>203494.27802937999</v>
      </c>
      <c r="BT152" s="30">
        <v>154224.11453260999</v>
      </c>
      <c r="BU152" s="30">
        <v>155930.83834729998</v>
      </c>
      <c r="BV152" s="30">
        <v>188514.51490091436</v>
      </c>
      <c r="BW152" s="30">
        <v>139540.98768367001</v>
      </c>
      <c r="BX152" s="30">
        <v>158836.98011040999</v>
      </c>
      <c r="BY152" s="30">
        <v>114054.26015557999</v>
      </c>
      <c r="BZ152" s="30">
        <v>203570.05300684998</v>
      </c>
      <c r="CA152" s="30">
        <v>148125.7679488</v>
      </c>
      <c r="CB152" s="30">
        <v>231274.27722176001</v>
      </c>
      <c r="CC152" s="30">
        <v>110611.24592299</v>
      </c>
      <c r="CD152" s="30">
        <v>211952.72526291999</v>
      </c>
      <c r="CE152" s="30">
        <v>193479.51396005001</v>
      </c>
      <c r="CF152" s="30">
        <v>239918.5545694</v>
      </c>
      <c r="CG152" s="30">
        <v>142900.47849102001</v>
      </c>
      <c r="CH152" s="30">
        <v>208328.19314043003</v>
      </c>
      <c r="CI152" s="30">
        <v>230191.69292959987</v>
      </c>
      <c r="CJ152" s="30">
        <v>220260.49987659001</v>
      </c>
      <c r="CK152" s="30">
        <v>253173.03971604051</v>
      </c>
    </row>
    <row r="153" spans="1:89" ht="20.100000000000001" customHeight="1">
      <c r="A153" s="96"/>
      <c r="B153" s="97">
        <v>2</v>
      </c>
      <c r="C153" s="102" t="s">
        <v>8</v>
      </c>
      <c r="D153" s="103" t="s">
        <v>131</v>
      </c>
      <c r="E153" s="36">
        <v>0</v>
      </c>
      <c r="F153" s="36">
        <v>0</v>
      </c>
      <c r="G153" s="36">
        <v>0</v>
      </c>
      <c r="H153" s="36">
        <v>0</v>
      </c>
      <c r="I153" s="36">
        <v>0</v>
      </c>
      <c r="J153" s="36">
        <v>0</v>
      </c>
      <c r="K153" s="36">
        <v>0</v>
      </c>
      <c r="L153" s="36">
        <v>0</v>
      </c>
      <c r="M153" s="36">
        <v>0</v>
      </c>
      <c r="N153" s="36">
        <v>0</v>
      </c>
      <c r="O153" s="36">
        <v>0</v>
      </c>
      <c r="P153" s="36">
        <v>0</v>
      </c>
      <c r="Q153" s="36">
        <v>0</v>
      </c>
      <c r="R153" s="36">
        <v>0</v>
      </c>
      <c r="S153" s="36">
        <v>0</v>
      </c>
      <c r="T153" s="36">
        <v>0</v>
      </c>
      <c r="U153" s="36">
        <v>0</v>
      </c>
      <c r="V153" s="36">
        <v>0</v>
      </c>
      <c r="W153" s="36">
        <v>0</v>
      </c>
      <c r="X153" s="36">
        <v>0</v>
      </c>
      <c r="Y153" s="36">
        <v>0</v>
      </c>
      <c r="Z153" s="36">
        <v>0</v>
      </c>
      <c r="AA153" s="36">
        <v>0</v>
      </c>
      <c r="AB153" s="36">
        <v>0</v>
      </c>
      <c r="AC153" s="36">
        <v>0</v>
      </c>
      <c r="AD153" s="36">
        <v>0</v>
      </c>
      <c r="AE153" s="36">
        <v>0</v>
      </c>
      <c r="AF153" s="36">
        <v>0</v>
      </c>
      <c r="AG153" s="36">
        <v>0</v>
      </c>
      <c r="AH153" s="36">
        <v>0</v>
      </c>
      <c r="AI153" s="36">
        <v>0</v>
      </c>
      <c r="AJ153" s="36">
        <v>3273.9436228900004</v>
      </c>
      <c r="AK153" s="36">
        <v>0</v>
      </c>
      <c r="AL153" s="36">
        <v>0</v>
      </c>
      <c r="AM153" s="36">
        <v>0</v>
      </c>
      <c r="AN153" s="36">
        <v>0</v>
      </c>
      <c r="AO153" s="36">
        <v>0</v>
      </c>
      <c r="AP153" s="36">
        <v>0</v>
      </c>
      <c r="AQ153" s="36">
        <v>0</v>
      </c>
      <c r="AR153" s="36">
        <v>0</v>
      </c>
      <c r="AS153" s="36">
        <v>0</v>
      </c>
      <c r="AT153" s="36">
        <v>0</v>
      </c>
      <c r="AU153" s="36">
        <v>0</v>
      </c>
      <c r="AV153" s="36">
        <v>0</v>
      </c>
      <c r="AW153" s="36">
        <v>0</v>
      </c>
      <c r="AX153" s="36">
        <v>0</v>
      </c>
      <c r="AY153" s="36">
        <v>0</v>
      </c>
      <c r="AZ153" s="36">
        <v>0</v>
      </c>
      <c r="BA153" s="36">
        <v>0</v>
      </c>
      <c r="BB153" s="36">
        <v>0</v>
      </c>
      <c r="BC153" s="36">
        <v>0</v>
      </c>
      <c r="BD153" s="36">
        <v>0</v>
      </c>
      <c r="BE153" s="36" t="s">
        <v>54</v>
      </c>
      <c r="BF153" s="36">
        <v>0</v>
      </c>
      <c r="BG153" s="36">
        <v>0</v>
      </c>
      <c r="BH153" s="36">
        <v>0</v>
      </c>
      <c r="BI153" s="36">
        <v>0</v>
      </c>
      <c r="BJ153" s="36">
        <v>0</v>
      </c>
      <c r="BK153" s="36">
        <v>0</v>
      </c>
      <c r="BL153" s="36">
        <v>0</v>
      </c>
      <c r="BM153" s="36">
        <v>0</v>
      </c>
      <c r="BN153" s="36">
        <v>0</v>
      </c>
      <c r="BO153" s="36">
        <v>0</v>
      </c>
      <c r="BP153" s="36">
        <v>0</v>
      </c>
      <c r="BQ153" s="36">
        <v>0</v>
      </c>
      <c r="BR153" s="36"/>
      <c r="BS153" s="36"/>
      <c r="BT153" s="36"/>
      <c r="BU153" s="36">
        <v>0</v>
      </c>
      <c r="BV153" s="36">
        <v>0</v>
      </c>
      <c r="BW153" s="36">
        <v>0</v>
      </c>
      <c r="BX153" s="36">
        <v>0</v>
      </c>
      <c r="BY153" s="36">
        <v>0</v>
      </c>
      <c r="BZ153" s="36">
        <v>0</v>
      </c>
      <c r="CA153" s="36">
        <v>0</v>
      </c>
      <c r="CB153" s="36">
        <v>0</v>
      </c>
      <c r="CC153" s="36">
        <v>0</v>
      </c>
      <c r="CD153" s="36">
        <v>0</v>
      </c>
      <c r="CE153" s="36">
        <v>0</v>
      </c>
      <c r="CF153" s="36">
        <v>0</v>
      </c>
      <c r="CG153" s="36">
        <v>0</v>
      </c>
      <c r="CH153" s="36">
        <v>0</v>
      </c>
      <c r="CI153" s="36">
        <v>0</v>
      </c>
      <c r="CJ153" s="36">
        <v>0</v>
      </c>
      <c r="CK153" s="36">
        <v>0</v>
      </c>
    </row>
    <row r="154" spans="1:89" ht="20.100000000000001" customHeight="1">
      <c r="A154" s="96"/>
      <c r="B154" s="97">
        <v>3</v>
      </c>
      <c r="C154" s="102" t="s">
        <v>9</v>
      </c>
      <c r="D154" s="103" t="s">
        <v>132</v>
      </c>
      <c r="E154" s="36">
        <v>0</v>
      </c>
      <c r="F154" s="36">
        <v>0</v>
      </c>
      <c r="G154" s="36">
        <v>0</v>
      </c>
      <c r="H154" s="36">
        <v>0</v>
      </c>
      <c r="I154" s="36">
        <v>0</v>
      </c>
      <c r="J154" s="36">
        <v>0</v>
      </c>
      <c r="K154" s="36">
        <v>0</v>
      </c>
      <c r="L154" s="36">
        <v>0</v>
      </c>
      <c r="M154" s="36">
        <v>0</v>
      </c>
      <c r="N154" s="36">
        <v>0</v>
      </c>
      <c r="O154" s="36">
        <v>0</v>
      </c>
      <c r="P154" s="36">
        <v>0</v>
      </c>
      <c r="Q154" s="36">
        <v>0</v>
      </c>
      <c r="R154" s="36">
        <v>0</v>
      </c>
      <c r="S154" s="36">
        <v>0</v>
      </c>
      <c r="T154" s="36">
        <v>0</v>
      </c>
      <c r="U154" s="36">
        <v>0</v>
      </c>
      <c r="V154" s="36">
        <v>0</v>
      </c>
      <c r="W154" s="36">
        <v>0</v>
      </c>
      <c r="X154" s="36">
        <v>0</v>
      </c>
      <c r="Y154" s="36">
        <v>0</v>
      </c>
      <c r="Z154" s="36">
        <v>0</v>
      </c>
      <c r="AA154" s="36">
        <v>0</v>
      </c>
      <c r="AB154" s="36">
        <v>0</v>
      </c>
      <c r="AC154" s="36">
        <v>0</v>
      </c>
      <c r="AD154" s="36">
        <v>0</v>
      </c>
      <c r="AE154" s="36">
        <v>0</v>
      </c>
      <c r="AF154" s="36">
        <v>0</v>
      </c>
      <c r="AG154" s="36">
        <v>0</v>
      </c>
      <c r="AH154" s="36">
        <v>0</v>
      </c>
      <c r="AI154" s="36">
        <v>0</v>
      </c>
      <c r="AJ154" s="36">
        <v>0</v>
      </c>
      <c r="AK154" s="36">
        <v>0</v>
      </c>
      <c r="AL154" s="36">
        <v>0</v>
      </c>
      <c r="AM154" s="36">
        <v>0</v>
      </c>
      <c r="AN154" s="36">
        <v>0</v>
      </c>
      <c r="AO154" s="36">
        <v>0</v>
      </c>
      <c r="AP154" s="36">
        <v>0</v>
      </c>
      <c r="AQ154" s="36">
        <v>0</v>
      </c>
      <c r="AR154" s="36">
        <v>0</v>
      </c>
      <c r="AS154" s="36">
        <v>0</v>
      </c>
      <c r="AT154" s="36">
        <v>0</v>
      </c>
      <c r="AU154" s="36">
        <v>0</v>
      </c>
      <c r="AV154" s="36">
        <v>0</v>
      </c>
      <c r="AW154" s="36">
        <v>0</v>
      </c>
      <c r="AX154" s="36">
        <v>0</v>
      </c>
      <c r="AY154" s="36">
        <v>0</v>
      </c>
      <c r="AZ154" s="36">
        <v>0</v>
      </c>
      <c r="BA154" s="36">
        <v>0</v>
      </c>
      <c r="BB154" s="36">
        <v>0</v>
      </c>
      <c r="BC154" s="36">
        <v>0</v>
      </c>
      <c r="BD154" s="36">
        <v>0</v>
      </c>
      <c r="BE154" s="36">
        <v>0</v>
      </c>
      <c r="BF154" s="36">
        <v>0</v>
      </c>
      <c r="BG154" s="36">
        <v>0</v>
      </c>
      <c r="BH154" s="36">
        <v>0</v>
      </c>
      <c r="BI154" s="36">
        <v>0</v>
      </c>
      <c r="BJ154" s="36">
        <v>0</v>
      </c>
      <c r="BK154" s="36">
        <v>0</v>
      </c>
      <c r="BL154" s="36">
        <v>0</v>
      </c>
      <c r="BM154" s="36">
        <v>0</v>
      </c>
      <c r="BN154" s="36">
        <v>0</v>
      </c>
      <c r="BO154" s="36">
        <v>0</v>
      </c>
      <c r="BP154" s="36">
        <v>0</v>
      </c>
      <c r="BQ154" s="36">
        <v>0</v>
      </c>
      <c r="BR154" s="36"/>
      <c r="BS154" s="36"/>
      <c r="BT154" s="36"/>
      <c r="BU154" s="36">
        <v>0</v>
      </c>
      <c r="BV154" s="36">
        <v>0</v>
      </c>
      <c r="BW154" s="36">
        <v>0</v>
      </c>
      <c r="BX154" s="36">
        <v>0</v>
      </c>
      <c r="BY154" s="36">
        <v>0</v>
      </c>
      <c r="BZ154" s="36">
        <v>0</v>
      </c>
      <c r="CA154" s="36">
        <v>0</v>
      </c>
      <c r="CB154" s="36">
        <v>0</v>
      </c>
      <c r="CC154" s="36">
        <v>0</v>
      </c>
      <c r="CD154" s="36">
        <v>0</v>
      </c>
      <c r="CE154" s="36">
        <v>0</v>
      </c>
      <c r="CF154" s="36">
        <v>0</v>
      </c>
      <c r="CG154" s="36">
        <v>0</v>
      </c>
      <c r="CH154" s="36">
        <v>0</v>
      </c>
      <c r="CI154" s="36">
        <v>0</v>
      </c>
      <c r="CJ154" s="36">
        <v>0</v>
      </c>
      <c r="CK154" s="36">
        <v>0</v>
      </c>
    </row>
    <row r="155" spans="1:89" ht="20.100000000000001" customHeight="1">
      <c r="A155" s="96"/>
      <c r="B155" s="97">
        <v>4</v>
      </c>
      <c r="C155" s="102" t="s">
        <v>10</v>
      </c>
      <c r="D155" s="103" t="s">
        <v>133</v>
      </c>
      <c r="E155" s="36">
        <v>0</v>
      </c>
      <c r="F155" s="36">
        <v>0</v>
      </c>
      <c r="G155" s="36">
        <v>0</v>
      </c>
      <c r="H155" s="36">
        <v>0</v>
      </c>
      <c r="I155" s="36">
        <v>0</v>
      </c>
      <c r="J155" s="36">
        <v>0</v>
      </c>
      <c r="K155" s="36">
        <v>0</v>
      </c>
      <c r="L155" s="36">
        <v>0</v>
      </c>
      <c r="M155" s="36">
        <v>0</v>
      </c>
      <c r="N155" s="36">
        <v>0</v>
      </c>
      <c r="O155" s="36">
        <v>0</v>
      </c>
      <c r="P155" s="36">
        <v>0</v>
      </c>
      <c r="Q155" s="36">
        <v>0</v>
      </c>
      <c r="R155" s="36">
        <v>0</v>
      </c>
      <c r="S155" s="36">
        <v>0</v>
      </c>
      <c r="T155" s="36">
        <v>0</v>
      </c>
      <c r="U155" s="36">
        <v>0</v>
      </c>
      <c r="V155" s="36">
        <v>0</v>
      </c>
      <c r="W155" s="36">
        <v>0</v>
      </c>
      <c r="X155" s="36">
        <v>0</v>
      </c>
      <c r="Y155" s="36">
        <v>0</v>
      </c>
      <c r="Z155" s="36">
        <v>0</v>
      </c>
      <c r="AA155" s="36">
        <v>0</v>
      </c>
      <c r="AB155" s="36">
        <v>0</v>
      </c>
      <c r="AC155" s="36">
        <v>0</v>
      </c>
      <c r="AD155" s="36">
        <v>0</v>
      </c>
      <c r="AE155" s="36">
        <v>0</v>
      </c>
      <c r="AF155" s="36">
        <v>0</v>
      </c>
      <c r="AG155" s="36">
        <v>0</v>
      </c>
      <c r="AH155" s="36">
        <v>0</v>
      </c>
      <c r="AI155" s="36">
        <v>0</v>
      </c>
      <c r="AJ155" s="36">
        <v>0</v>
      </c>
      <c r="AK155" s="36">
        <v>0</v>
      </c>
      <c r="AL155" s="36">
        <v>0</v>
      </c>
      <c r="AM155" s="36">
        <v>0</v>
      </c>
      <c r="AN155" s="36">
        <v>0</v>
      </c>
      <c r="AO155" s="36">
        <v>0</v>
      </c>
      <c r="AP155" s="36">
        <v>0</v>
      </c>
      <c r="AQ155" s="36">
        <v>0</v>
      </c>
      <c r="AR155" s="36">
        <v>0</v>
      </c>
      <c r="AS155" s="36">
        <v>0</v>
      </c>
      <c r="AT155" s="36">
        <v>0</v>
      </c>
      <c r="AU155" s="36">
        <v>0</v>
      </c>
      <c r="AV155" s="36">
        <v>0</v>
      </c>
      <c r="AW155" s="36">
        <v>0</v>
      </c>
      <c r="AX155" s="36">
        <v>0</v>
      </c>
      <c r="AY155" s="36">
        <v>0</v>
      </c>
      <c r="AZ155" s="36">
        <v>0</v>
      </c>
      <c r="BA155" s="36">
        <v>0</v>
      </c>
      <c r="BB155" s="36">
        <v>0</v>
      </c>
      <c r="BC155" s="36">
        <v>0</v>
      </c>
      <c r="BD155" s="36">
        <v>0</v>
      </c>
      <c r="BE155" s="36">
        <v>0</v>
      </c>
      <c r="BF155" s="36">
        <v>0</v>
      </c>
      <c r="BG155" s="36">
        <v>0</v>
      </c>
      <c r="BH155" s="36">
        <v>0</v>
      </c>
      <c r="BI155" s="36">
        <v>0</v>
      </c>
      <c r="BJ155" s="36">
        <v>0</v>
      </c>
      <c r="BK155" s="36">
        <v>0</v>
      </c>
      <c r="BL155" s="36">
        <v>0</v>
      </c>
      <c r="BM155" s="36">
        <v>0</v>
      </c>
      <c r="BN155" s="36">
        <v>0</v>
      </c>
      <c r="BO155" s="36">
        <v>0</v>
      </c>
      <c r="BP155" s="36">
        <v>0</v>
      </c>
      <c r="BQ155" s="36">
        <v>0</v>
      </c>
      <c r="BR155" s="36"/>
      <c r="BS155" s="36"/>
      <c r="BT155" s="36"/>
      <c r="BU155" s="36">
        <v>0</v>
      </c>
      <c r="BV155" s="36">
        <v>0</v>
      </c>
      <c r="BW155" s="36">
        <v>0</v>
      </c>
      <c r="BX155" s="36">
        <v>0</v>
      </c>
      <c r="BY155" s="36">
        <v>0</v>
      </c>
      <c r="BZ155" s="36">
        <v>0</v>
      </c>
      <c r="CA155" s="36">
        <v>0</v>
      </c>
      <c r="CB155" s="36">
        <v>0</v>
      </c>
      <c r="CC155" s="36">
        <v>0</v>
      </c>
      <c r="CD155" s="36">
        <v>0</v>
      </c>
      <c r="CE155" s="36">
        <v>0</v>
      </c>
      <c r="CF155" s="36">
        <v>0</v>
      </c>
      <c r="CG155" s="36">
        <v>0</v>
      </c>
      <c r="CH155" s="36">
        <v>0</v>
      </c>
      <c r="CI155" s="36">
        <v>0</v>
      </c>
      <c r="CJ155" s="36">
        <v>0</v>
      </c>
      <c r="CK155" s="36">
        <v>0</v>
      </c>
    </row>
    <row r="156" spans="1:89" ht="20.100000000000001" customHeight="1">
      <c r="A156" s="96"/>
      <c r="B156" s="97">
        <v>5</v>
      </c>
      <c r="C156" s="102" t="s">
        <v>11</v>
      </c>
      <c r="D156" s="103" t="s">
        <v>134</v>
      </c>
      <c r="E156" s="36">
        <v>0</v>
      </c>
      <c r="F156" s="36">
        <v>0</v>
      </c>
      <c r="G156" s="36">
        <v>0</v>
      </c>
      <c r="H156" s="36">
        <v>0</v>
      </c>
      <c r="I156" s="36">
        <v>0</v>
      </c>
      <c r="J156" s="36">
        <v>0</v>
      </c>
      <c r="K156" s="36">
        <v>0</v>
      </c>
      <c r="L156" s="36">
        <v>0</v>
      </c>
      <c r="M156" s="36">
        <v>0</v>
      </c>
      <c r="N156" s="36">
        <v>0</v>
      </c>
      <c r="O156" s="36">
        <v>0</v>
      </c>
      <c r="P156" s="36">
        <v>0</v>
      </c>
      <c r="Q156" s="36">
        <v>0</v>
      </c>
      <c r="R156" s="36">
        <v>0</v>
      </c>
      <c r="S156" s="36">
        <v>0</v>
      </c>
      <c r="T156" s="36">
        <v>0</v>
      </c>
      <c r="U156" s="36">
        <v>0</v>
      </c>
      <c r="V156" s="36">
        <v>0</v>
      </c>
      <c r="W156" s="36">
        <v>0</v>
      </c>
      <c r="X156" s="36">
        <v>0</v>
      </c>
      <c r="Y156" s="36">
        <v>0</v>
      </c>
      <c r="Z156" s="36">
        <v>0</v>
      </c>
      <c r="AA156" s="36">
        <v>0</v>
      </c>
      <c r="AB156" s="36">
        <v>0</v>
      </c>
      <c r="AC156" s="36">
        <v>0</v>
      </c>
      <c r="AD156" s="36">
        <v>0</v>
      </c>
      <c r="AE156" s="36">
        <v>0</v>
      </c>
      <c r="AF156" s="36">
        <v>0</v>
      </c>
      <c r="AG156" s="36">
        <v>0</v>
      </c>
      <c r="AH156" s="36">
        <v>0</v>
      </c>
      <c r="AI156" s="36">
        <v>0</v>
      </c>
      <c r="AJ156" s="36">
        <v>0</v>
      </c>
      <c r="AK156" s="36">
        <v>0</v>
      </c>
      <c r="AL156" s="36">
        <v>0</v>
      </c>
      <c r="AM156" s="36">
        <v>0</v>
      </c>
      <c r="AN156" s="36">
        <v>0</v>
      </c>
      <c r="AO156" s="36">
        <v>0</v>
      </c>
      <c r="AP156" s="36">
        <v>0</v>
      </c>
      <c r="AQ156" s="36">
        <v>0</v>
      </c>
      <c r="AR156" s="36">
        <v>0</v>
      </c>
      <c r="AS156" s="36">
        <v>0</v>
      </c>
      <c r="AT156" s="36">
        <v>0</v>
      </c>
      <c r="AU156" s="36">
        <v>0</v>
      </c>
      <c r="AV156" s="36">
        <v>0</v>
      </c>
      <c r="AW156" s="36">
        <v>0</v>
      </c>
      <c r="AX156" s="36">
        <v>0</v>
      </c>
      <c r="AY156" s="36">
        <v>0</v>
      </c>
      <c r="AZ156" s="36">
        <v>0</v>
      </c>
      <c r="BA156" s="36">
        <v>0</v>
      </c>
      <c r="BB156" s="36">
        <v>0</v>
      </c>
      <c r="BC156" s="36">
        <v>0</v>
      </c>
      <c r="BD156" s="36">
        <v>0</v>
      </c>
      <c r="BE156" s="36">
        <v>0</v>
      </c>
      <c r="BF156" s="36">
        <v>0</v>
      </c>
      <c r="BG156" s="36">
        <v>0</v>
      </c>
      <c r="BH156" s="36">
        <v>0</v>
      </c>
      <c r="BI156" s="36">
        <v>0</v>
      </c>
      <c r="BJ156" s="36">
        <v>0</v>
      </c>
      <c r="BK156" s="36">
        <v>0</v>
      </c>
      <c r="BL156" s="36">
        <v>0</v>
      </c>
      <c r="BM156" s="36">
        <v>0</v>
      </c>
      <c r="BN156" s="36">
        <v>0</v>
      </c>
      <c r="BO156" s="36">
        <v>0</v>
      </c>
      <c r="BP156" s="36">
        <v>0</v>
      </c>
      <c r="BQ156" s="36">
        <v>0</v>
      </c>
      <c r="BR156" s="36"/>
      <c r="BS156" s="36"/>
      <c r="BT156" s="36"/>
      <c r="BU156" s="36">
        <v>0</v>
      </c>
      <c r="BV156" s="36">
        <v>0</v>
      </c>
      <c r="BW156" s="36">
        <v>0</v>
      </c>
      <c r="BX156" s="36">
        <v>0</v>
      </c>
      <c r="BY156" s="36">
        <v>0</v>
      </c>
      <c r="BZ156" s="36">
        <v>0</v>
      </c>
      <c r="CA156" s="36">
        <v>0</v>
      </c>
      <c r="CB156" s="36">
        <v>0</v>
      </c>
      <c r="CC156" s="36">
        <v>0</v>
      </c>
      <c r="CD156" s="36">
        <v>0</v>
      </c>
      <c r="CE156" s="36">
        <v>0</v>
      </c>
      <c r="CF156" s="36">
        <v>0</v>
      </c>
      <c r="CG156" s="36">
        <v>0</v>
      </c>
      <c r="CH156" s="36">
        <v>0</v>
      </c>
      <c r="CI156" s="36">
        <v>0</v>
      </c>
      <c r="CJ156" s="36">
        <v>0</v>
      </c>
      <c r="CK156" s="36">
        <v>0</v>
      </c>
    </row>
    <row r="157" spans="1:89" ht="20.25" customHeight="1">
      <c r="A157" s="96"/>
      <c r="B157" s="104"/>
      <c r="C157" s="100" t="s">
        <v>109</v>
      </c>
      <c r="D157" s="101" t="s">
        <v>135</v>
      </c>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v>39263.543164244191</v>
      </c>
      <c r="BR157" s="36">
        <v>44566.226093470555</v>
      </c>
      <c r="BS157" s="36">
        <v>46823.913935714838</v>
      </c>
      <c r="BT157" s="36">
        <v>53153.997095349114</v>
      </c>
      <c r="BU157" s="36">
        <v>0</v>
      </c>
      <c r="BV157" s="36">
        <v>0</v>
      </c>
      <c r="BW157" s="36">
        <v>0</v>
      </c>
      <c r="BX157" s="36">
        <v>0</v>
      </c>
      <c r="BY157" s="36">
        <v>0</v>
      </c>
      <c r="BZ157" s="36">
        <v>0</v>
      </c>
      <c r="CA157" s="36">
        <v>0</v>
      </c>
      <c r="CB157" s="36">
        <v>0</v>
      </c>
      <c r="CC157" s="36">
        <v>0</v>
      </c>
      <c r="CD157" s="36">
        <v>0</v>
      </c>
      <c r="CE157" s="36">
        <v>0</v>
      </c>
      <c r="CF157" s="36">
        <v>0</v>
      </c>
      <c r="CG157" s="36">
        <v>0</v>
      </c>
      <c r="CH157" s="36">
        <v>0</v>
      </c>
      <c r="CI157" s="36">
        <v>0</v>
      </c>
      <c r="CJ157" s="36">
        <v>0</v>
      </c>
      <c r="CK157" s="36">
        <v>0</v>
      </c>
    </row>
    <row r="158" spans="1:89" s="3" customFormat="1" ht="20.100000000000001" customHeight="1">
      <c r="A158" s="92" t="s">
        <v>45</v>
      </c>
      <c r="B158" s="93"/>
      <c r="C158" s="105" t="s">
        <v>31</v>
      </c>
      <c r="D158" s="106" t="s">
        <v>148</v>
      </c>
      <c r="E158" s="32">
        <v>0</v>
      </c>
      <c r="F158" s="32">
        <v>0</v>
      </c>
      <c r="G158" s="32">
        <v>0</v>
      </c>
      <c r="H158" s="32">
        <v>0</v>
      </c>
      <c r="I158" s="32">
        <v>0</v>
      </c>
      <c r="J158" s="32">
        <v>0</v>
      </c>
      <c r="K158" s="32">
        <v>0</v>
      </c>
      <c r="L158" s="32">
        <v>0</v>
      </c>
      <c r="M158" s="32">
        <v>0</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c r="AJ158" s="32">
        <v>0</v>
      </c>
      <c r="AK158" s="32">
        <v>0</v>
      </c>
      <c r="AL158" s="32">
        <v>0</v>
      </c>
      <c r="AM158" s="32">
        <v>16.850000000000001</v>
      </c>
      <c r="AN158" s="32">
        <v>35.950000000000003</v>
      </c>
      <c r="AO158" s="32">
        <v>394.23741591000004</v>
      </c>
      <c r="AP158" s="32">
        <v>1.5</v>
      </c>
      <c r="AQ158" s="32">
        <v>15.905456000000001</v>
      </c>
      <c r="AR158" s="32">
        <v>859.98638000000005</v>
      </c>
      <c r="AS158" s="32">
        <v>84.795657999999989</v>
      </c>
      <c r="AT158" s="32">
        <v>1073.525126</v>
      </c>
      <c r="AU158" s="32">
        <v>906.50850000000003</v>
      </c>
      <c r="AV158" s="32">
        <v>2176.8068481800001</v>
      </c>
      <c r="AW158" s="32">
        <v>393.3960429</v>
      </c>
      <c r="AX158" s="32">
        <v>717.93321800000012</v>
      </c>
      <c r="AY158" s="32">
        <v>1610.12070399</v>
      </c>
      <c r="AZ158" s="32">
        <v>1086.3043160000002</v>
      </c>
      <c r="BA158" s="32">
        <v>994.46513161999997</v>
      </c>
      <c r="BB158" s="32">
        <v>435.53970000000004</v>
      </c>
      <c r="BC158" s="32">
        <v>315.69247573999996</v>
      </c>
      <c r="BD158" s="32">
        <v>282.54759350999996</v>
      </c>
      <c r="BE158" s="32">
        <v>160.88619589999999</v>
      </c>
      <c r="BF158" s="32">
        <v>3345.1709975300005</v>
      </c>
      <c r="BG158" s="32">
        <v>1014.0966335700001</v>
      </c>
      <c r="BH158" s="32">
        <v>661.5324697499999</v>
      </c>
      <c r="BI158" s="32">
        <v>1045.992</v>
      </c>
      <c r="BJ158" s="32">
        <v>2182.1313</v>
      </c>
      <c r="BK158" s="32">
        <v>5843.9098180000001</v>
      </c>
      <c r="BL158" s="32">
        <v>4623.6107840000004</v>
      </c>
      <c r="BM158" s="32">
        <v>15523.6</v>
      </c>
      <c r="BN158" s="32">
        <v>5355.7549000000008</v>
      </c>
      <c r="BO158" s="32">
        <v>1810.35</v>
      </c>
      <c r="BP158" s="32">
        <v>1073.3</v>
      </c>
      <c r="BQ158" s="32">
        <v>536.70000000000005</v>
      </c>
      <c r="BR158" s="32">
        <v>1204.6226000000001</v>
      </c>
      <c r="BS158" s="32">
        <v>1070.4875999999999</v>
      </c>
      <c r="BT158" s="32">
        <v>517.01099999999997</v>
      </c>
      <c r="BU158" s="32">
        <v>3631.1659</v>
      </c>
      <c r="BV158" s="32">
        <v>6622.4789999999994</v>
      </c>
      <c r="BW158" s="32">
        <v>3075.8739999999998</v>
      </c>
      <c r="BX158" s="32">
        <v>9453.9570000000003</v>
      </c>
      <c r="BY158" s="32">
        <v>3465.54</v>
      </c>
      <c r="BZ158" s="32">
        <v>6872.3370000000004</v>
      </c>
      <c r="CA158" s="32">
        <v>3680.5619999999999</v>
      </c>
      <c r="CB158" s="32">
        <v>27750.796000000002</v>
      </c>
      <c r="CC158" s="32">
        <v>7182.2531825199994</v>
      </c>
      <c r="CD158" s="32">
        <v>2334.2262889999997</v>
      </c>
      <c r="CE158" s="32">
        <v>2495.7077829999998</v>
      </c>
      <c r="CF158" s="32">
        <v>3094.1747599999999</v>
      </c>
      <c r="CG158" s="32">
        <v>1864.5129999999999</v>
      </c>
      <c r="CH158" s="32">
        <v>2330.2429999999999</v>
      </c>
      <c r="CI158" s="32">
        <v>1299.4740622900001</v>
      </c>
      <c r="CJ158" s="32">
        <v>1580.9855576600003</v>
      </c>
      <c r="CK158" s="32">
        <v>1379.579616</v>
      </c>
    </row>
    <row r="159" spans="1:89" ht="20.100000000000001" customHeight="1">
      <c r="A159" s="96"/>
      <c r="B159" s="97">
        <v>1</v>
      </c>
      <c r="C159" s="98" t="s">
        <v>1</v>
      </c>
      <c r="D159" s="99" t="s">
        <v>127</v>
      </c>
      <c r="E159" s="30">
        <v>0</v>
      </c>
      <c r="F159" s="30">
        <v>0</v>
      </c>
      <c r="G159" s="30">
        <v>0</v>
      </c>
      <c r="H159" s="30">
        <v>0</v>
      </c>
      <c r="I159" s="30">
        <v>0</v>
      </c>
      <c r="J159" s="30">
        <v>0</v>
      </c>
      <c r="K159" s="30">
        <v>0</v>
      </c>
      <c r="L159" s="30">
        <v>0</v>
      </c>
      <c r="M159" s="30">
        <v>0</v>
      </c>
      <c r="N159" s="30">
        <v>0</v>
      </c>
      <c r="O159" s="30">
        <v>0</v>
      </c>
      <c r="P159" s="30">
        <v>0</v>
      </c>
      <c r="Q159" s="30">
        <v>0</v>
      </c>
      <c r="R159" s="30">
        <v>0</v>
      </c>
      <c r="S159" s="30">
        <v>0</v>
      </c>
      <c r="T159" s="30">
        <v>0</v>
      </c>
      <c r="U159" s="30">
        <v>0</v>
      </c>
      <c r="V159" s="30">
        <v>0</v>
      </c>
      <c r="W159" s="30">
        <v>0</v>
      </c>
      <c r="X159" s="30">
        <v>0</v>
      </c>
      <c r="Y159" s="30">
        <v>0</v>
      </c>
      <c r="Z159" s="30">
        <v>0</v>
      </c>
      <c r="AA159" s="30">
        <v>0</v>
      </c>
      <c r="AB159" s="30">
        <v>0</v>
      </c>
      <c r="AC159" s="30">
        <v>0</v>
      </c>
      <c r="AD159" s="30">
        <v>0</v>
      </c>
      <c r="AE159" s="30">
        <v>0</v>
      </c>
      <c r="AF159" s="30">
        <v>0</v>
      </c>
      <c r="AG159" s="30">
        <v>0</v>
      </c>
      <c r="AH159" s="30">
        <v>0</v>
      </c>
      <c r="AI159" s="30">
        <v>0</v>
      </c>
      <c r="AJ159" s="30">
        <v>0</v>
      </c>
      <c r="AK159" s="30">
        <v>0</v>
      </c>
      <c r="AL159" s="30">
        <v>0</v>
      </c>
      <c r="AM159" s="30">
        <v>16.850000000000001</v>
      </c>
      <c r="AN159" s="30">
        <v>35.950000000000003</v>
      </c>
      <c r="AO159" s="30">
        <v>394.23741591000004</v>
      </c>
      <c r="AP159" s="30">
        <v>1.5</v>
      </c>
      <c r="AQ159" s="30">
        <v>15.905456000000001</v>
      </c>
      <c r="AR159" s="30">
        <v>859.98638000000005</v>
      </c>
      <c r="AS159" s="30">
        <v>84.795657999999989</v>
      </c>
      <c r="AT159" s="30">
        <v>1073.525126</v>
      </c>
      <c r="AU159" s="30">
        <v>906.50850000000003</v>
      </c>
      <c r="AV159" s="30">
        <v>2176.8068481800001</v>
      </c>
      <c r="AW159" s="30">
        <v>393.3960429</v>
      </c>
      <c r="AX159" s="30">
        <v>717.93321800000012</v>
      </c>
      <c r="AY159" s="30">
        <v>1610.12070399</v>
      </c>
      <c r="AZ159" s="30">
        <v>1086.3043160000002</v>
      </c>
      <c r="BA159" s="30">
        <v>994.46513161999997</v>
      </c>
      <c r="BB159" s="30">
        <v>435.53970000000004</v>
      </c>
      <c r="BC159" s="30">
        <v>315.69247573999996</v>
      </c>
      <c r="BD159" s="30">
        <v>282.54759350999996</v>
      </c>
      <c r="BE159" s="30">
        <v>160.88619589999999</v>
      </c>
      <c r="BF159" s="30">
        <v>3345.1709975300005</v>
      </c>
      <c r="BG159" s="30">
        <v>1014.0966335700001</v>
      </c>
      <c r="BH159" s="30">
        <v>661.5324697499999</v>
      </c>
      <c r="BI159" s="30">
        <v>1045.992</v>
      </c>
      <c r="BJ159" s="30">
        <v>2182.1313</v>
      </c>
      <c r="BK159" s="30">
        <v>5843.9098180000001</v>
      </c>
      <c r="BL159" s="30">
        <v>4623.6107840000004</v>
      </c>
      <c r="BM159" s="30">
        <v>15523.6</v>
      </c>
      <c r="BN159" s="30">
        <v>5355.7549000000008</v>
      </c>
      <c r="BO159" s="30">
        <v>1810.35</v>
      </c>
      <c r="BP159" s="30">
        <v>1073.3</v>
      </c>
      <c r="BQ159" s="30">
        <v>536.70000000000005</v>
      </c>
      <c r="BR159" s="30">
        <v>1204.6226000000001</v>
      </c>
      <c r="BS159" s="30">
        <v>1070.4875999999999</v>
      </c>
      <c r="BT159" s="30">
        <v>517.01099999999997</v>
      </c>
      <c r="BU159" s="30">
        <v>3631.1659</v>
      </c>
      <c r="BV159" s="30">
        <v>6622.4789999999994</v>
      </c>
      <c r="BW159" s="30">
        <v>3075.8739999999998</v>
      </c>
      <c r="BX159" s="30">
        <v>9453.9570000000003</v>
      </c>
      <c r="BY159" s="30">
        <v>3465.54</v>
      </c>
      <c r="BZ159" s="30">
        <v>6872.3370000000004</v>
      </c>
      <c r="CA159" s="30">
        <v>3680.5619999999999</v>
      </c>
      <c r="CB159" s="30">
        <v>27750.796000000002</v>
      </c>
      <c r="CC159" s="30">
        <v>7182.2531825199994</v>
      </c>
      <c r="CD159" s="30">
        <v>2334.2262889999997</v>
      </c>
      <c r="CE159" s="30">
        <v>2495.7077829999998</v>
      </c>
      <c r="CF159" s="30">
        <v>3094.1747599999999</v>
      </c>
      <c r="CG159" s="30">
        <v>1864.5129999999999</v>
      </c>
      <c r="CH159" s="30">
        <v>2330.2429999999999</v>
      </c>
      <c r="CI159" s="30">
        <v>1299.4740622900001</v>
      </c>
      <c r="CJ159" s="30">
        <v>1580.9855576600003</v>
      </c>
      <c r="CK159" s="30">
        <v>1379.579616</v>
      </c>
    </row>
    <row r="160" spans="1:89" ht="20.100000000000001" customHeight="1">
      <c r="A160" s="96"/>
      <c r="B160" s="97" t="s">
        <v>2</v>
      </c>
      <c r="C160" s="100" t="s">
        <v>3</v>
      </c>
      <c r="D160" s="101" t="s">
        <v>128</v>
      </c>
      <c r="E160" s="30">
        <v>0</v>
      </c>
      <c r="F160" s="30">
        <v>0</v>
      </c>
      <c r="G160" s="30">
        <v>0</v>
      </c>
      <c r="H160" s="30">
        <v>0</v>
      </c>
      <c r="I160" s="30">
        <v>0</v>
      </c>
      <c r="J160" s="30">
        <v>0</v>
      </c>
      <c r="K160" s="30">
        <v>0</v>
      </c>
      <c r="L160" s="30">
        <v>0</v>
      </c>
      <c r="M160" s="30">
        <v>0</v>
      </c>
      <c r="N160" s="30">
        <v>0</v>
      </c>
      <c r="O160" s="30">
        <v>0</v>
      </c>
      <c r="P160" s="30">
        <v>0</v>
      </c>
      <c r="Q160" s="30">
        <v>0</v>
      </c>
      <c r="R160" s="30">
        <v>0</v>
      </c>
      <c r="S160" s="30">
        <v>0</v>
      </c>
      <c r="T160" s="30">
        <v>0</v>
      </c>
      <c r="U160" s="30">
        <v>0</v>
      </c>
      <c r="V160" s="30">
        <v>0</v>
      </c>
      <c r="W160" s="30">
        <v>0</v>
      </c>
      <c r="X160" s="30">
        <v>0</v>
      </c>
      <c r="Y160" s="30">
        <v>0</v>
      </c>
      <c r="Z160" s="30">
        <v>0</v>
      </c>
      <c r="AA160" s="30">
        <v>0</v>
      </c>
      <c r="AB160" s="30">
        <v>0</v>
      </c>
      <c r="AC160" s="30">
        <v>0</v>
      </c>
      <c r="AD160" s="30">
        <v>0</v>
      </c>
      <c r="AE160" s="30">
        <v>0</v>
      </c>
      <c r="AF160" s="30">
        <v>0</v>
      </c>
      <c r="AG160" s="30">
        <v>0</v>
      </c>
      <c r="AH160" s="30">
        <v>0</v>
      </c>
      <c r="AI160" s="30">
        <v>0</v>
      </c>
      <c r="AJ160" s="30">
        <v>0</v>
      </c>
      <c r="AK160" s="30">
        <v>0</v>
      </c>
      <c r="AL160" s="30">
        <v>0</v>
      </c>
      <c r="AM160" s="30">
        <v>0.35</v>
      </c>
      <c r="AN160" s="30">
        <v>35.950000000000003</v>
      </c>
      <c r="AO160" s="30">
        <v>210.18350000000001</v>
      </c>
      <c r="AP160" s="30">
        <v>0.7</v>
      </c>
      <c r="AQ160" s="30">
        <v>10.405456000000001</v>
      </c>
      <c r="AR160" s="30">
        <v>214.37347999999997</v>
      </c>
      <c r="AS160" s="30">
        <v>18.238</v>
      </c>
      <c r="AT160" s="30">
        <v>292.09463099999999</v>
      </c>
      <c r="AU160" s="30">
        <v>173.0573</v>
      </c>
      <c r="AV160" s="30">
        <v>442.86567600000001</v>
      </c>
      <c r="AW160" s="30">
        <v>17.071130520000001</v>
      </c>
      <c r="AX160" s="30">
        <v>405.95051800000005</v>
      </c>
      <c r="AY160" s="30">
        <v>286.36398599</v>
      </c>
      <c r="AZ160" s="30">
        <v>289.74736199999995</v>
      </c>
      <c r="BA160" s="30">
        <v>595.35313162</v>
      </c>
      <c r="BB160" s="30">
        <v>7.6947000000000001</v>
      </c>
      <c r="BC160" s="30">
        <v>26.148382529999999</v>
      </c>
      <c r="BD160" s="30">
        <v>119.01652816000001</v>
      </c>
      <c r="BE160" s="30">
        <v>98.656504220000002</v>
      </c>
      <c r="BF160" s="30">
        <v>2995.4674938900002</v>
      </c>
      <c r="BG160" s="30">
        <v>343.39663357000001</v>
      </c>
      <c r="BH160" s="30">
        <v>84.424448990000002</v>
      </c>
      <c r="BI160" s="30">
        <v>238.452</v>
      </c>
      <c r="BJ160" s="30">
        <v>272.13130000000001</v>
      </c>
      <c r="BK160" s="30">
        <v>1472.0909999999999</v>
      </c>
      <c r="BL160" s="30">
        <v>1212.9000000000001</v>
      </c>
      <c r="BM160" s="30">
        <v>14918.1</v>
      </c>
      <c r="BN160" s="30">
        <v>4953.7549000000008</v>
      </c>
      <c r="BO160" s="30">
        <v>670</v>
      </c>
      <c r="BP160" s="30">
        <v>735</v>
      </c>
      <c r="BQ160" s="30">
        <v>186.7</v>
      </c>
      <c r="BR160" s="30">
        <v>251.92260000000002</v>
      </c>
      <c r="BS160" s="30">
        <v>87.4876</v>
      </c>
      <c r="BT160" s="30">
        <v>200.91200000000001</v>
      </c>
      <c r="BU160" s="30">
        <v>3584.8459000000003</v>
      </c>
      <c r="BV160" s="30">
        <v>5594.2629999999999</v>
      </c>
      <c r="BW160" s="30">
        <v>2560.509</v>
      </c>
      <c r="BX160" s="30">
        <v>2060.5509999999999</v>
      </c>
      <c r="BY160" s="30">
        <v>494.83199999999999</v>
      </c>
      <c r="BZ160" s="30">
        <v>2495.4090000000001</v>
      </c>
      <c r="CA160" s="30">
        <v>2647.8609999999999</v>
      </c>
      <c r="CB160" s="30">
        <v>13779.416000000001</v>
      </c>
      <c r="CC160" s="30">
        <v>668.98118251999995</v>
      </c>
      <c r="CD160" s="30">
        <v>1024.626289</v>
      </c>
      <c r="CE160" s="30">
        <v>1688.007783</v>
      </c>
      <c r="CF160" s="30">
        <v>1253.1390000000001</v>
      </c>
      <c r="CG160" s="30">
        <v>436.5</v>
      </c>
      <c r="CH160" s="30">
        <v>972</v>
      </c>
      <c r="CI160" s="30">
        <v>355.07706229000001</v>
      </c>
      <c r="CJ160" s="30">
        <v>364.97255766000001</v>
      </c>
      <c r="CK160" s="30">
        <v>239.25</v>
      </c>
    </row>
    <row r="161" spans="1:89" ht="20.100000000000001" customHeight="1">
      <c r="A161" s="96"/>
      <c r="B161" s="97" t="s">
        <v>4</v>
      </c>
      <c r="C161" s="100" t="s">
        <v>5</v>
      </c>
      <c r="D161" s="101" t="s">
        <v>129</v>
      </c>
      <c r="E161" s="30">
        <v>0</v>
      </c>
      <c r="F161" s="30">
        <v>0</v>
      </c>
      <c r="G161" s="30">
        <v>0</v>
      </c>
      <c r="H161" s="30">
        <v>0</v>
      </c>
      <c r="I161" s="30">
        <v>0</v>
      </c>
      <c r="J161" s="30">
        <v>0</v>
      </c>
      <c r="K161" s="30">
        <v>0</v>
      </c>
      <c r="L161" s="30">
        <v>0</v>
      </c>
      <c r="M161" s="30">
        <v>0</v>
      </c>
      <c r="N161" s="30">
        <v>0</v>
      </c>
      <c r="O161" s="30">
        <v>0</v>
      </c>
      <c r="P161" s="30">
        <v>0</v>
      </c>
      <c r="Q161" s="30">
        <v>0</v>
      </c>
      <c r="R161" s="30">
        <v>0</v>
      </c>
      <c r="S161" s="30">
        <v>0</v>
      </c>
      <c r="T161" s="30">
        <v>0</v>
      </c>
      <c r="U161" s="30">
        <v>0</v>
      </c>
      <c r="V161" s="30">
        <v>0</v>
      </c>
      <c r="W161" s="30">
        <v>0</v>
      </c>
      <c r="X161" s="30">
        <v>0</v>
      </c>
      <c r="Y161" s="30">
        <v>0</v>
      </c>
      <c r="Z161" s="30">
        <v>0</v>
      </c>
      <c r="AA161" s="30">
        <v>0</v>
      </c>
      <c r="AB161" s="30">
        <v>0</v>
      </c>
      <c r="AC161" s="30">
        <v>0</v>
      </c>
      <c r="AD161" s="30">
        <v>0</v>
      </c>
      <c r="AE161" s="30">
        <v>0</v>
      </c>
      <c r="AF161" s="30">
        <v>0</v>
      </c>
      <c r="AG161" s="30">
        <v>0</v>
      </c>
      <c r="AH161" s="30">
        <v>0</v>
      </c>
      <c r="AI161" s="30">
        <v>0</v>
      </c>
      <c r="AJ161" s="30">
        <v>0</v>
      </c>
      <c r="AK161" s="30">
        <v>0</v>
      </c>
      <c r="AL161" s="30">
        <v>0</v>
      </c>
      <c r="AM161" s="30">
        <v>16.5</v>
      </c>
      <c r="AN161" s="30">
        <v>0</v>
      </c>
      <c r="AO161" s="30">
        <v>157.05391591000003</v>
      </c>
      <c r="AP161" s="30">
        <v>0.8</v>
      </c>
      <c r="AQ161" s="30">
        <v>5.5</v>
      </c>
      <c r="AR161" s="30">
        <v>645.61289999999997</v>
      </c>
      <c r="AS161" s="30">
        <v>66.557657999999989</v>
      </c>
      <c r="AT161" s="30">
        <v>558.83049500000004</v>
      </c>
      <c r="AU161" s="30">
        <v>468.85120000000001</v>
      </c>
      <c r="AV161" s="30">
        <v>1591.4011721800002</v>
      </c>
      <c r="AW161" s="30">
        <v>368.70491238</v>
      </c>
      <c r="AX161" s="30">
        <v>309.98270000000002</v>
      </c>
      <c r="AY161" s="30">
        <v>771.25671800000009</v>
      </c>
      <c r="AZ161" s="30">
        <v>712.55695400000002</v>
      </c>
      <c r="BA161" s="30">
        <v>399.11200000000002</v>
      </c>
      <c r="BB161" s="30">
        <v>427.84500000000003</v>
      </c>
      <c r="BC161" s="30">
        <v>289.54409320999997</v>
      </c>
      <c r="BD161" s="30">
        <v>163.53106534999998</v>
      </c>
      <c r="BE161" s="30">
        <v>62.229691679999995</v>
      </c>
      <c r="BF161" s="30">
        <v>349.70350364000001</v>
      </c>
      <c r="BG161" s="30">
        <v>551.70000000000005</v>
      </c>
      <c r="BH161" s="30">
        <v>577.10802075999993</v>
      </c>
      <c r="BI161" s="30">
        <v>807.54</v>
      </c>
      <c r="BJ161" s="30">
        <v>1910</v>
      </c>
      <c r="BK161" s="30">
        <v>4371.8188179999997</v>
      </c>
      <c r="BL161" s="30">
        <v>3410.7107839999999</v>
      </c>
      <c r="BM161" s="30">
        <v>305.5</v>
      </c>
      <c r="BN161" s="30">
        <v>385</v>
      </c>
      <c r="BO161" s="30">
        <v>1140.3499999999999</v>
      </c>
      <c r="BP161" s="30">
        <v>338.3</v>
      </c>
      <c r="BQ161" s="30">
        <v>350</v>
      </c>
      <c r="BR161" s="30">
        <v>302.7</v>
      </c>
      <c r="BS161" s="30">
        <v>983</v>
      </c>
      <c r="BT161" s="30">
        <v>251.09899999999999</v>
      </c>
      <c r="BU161" s="30">
        <v>0</v>
      </c>
      <c r="BV161" s="30">
        <v>1028.2159999999999</v>
      </c>
      <c r="BW161" s="30">
        <v>355.36500000000001</v>
      </c>
      <c r="BX161" s="30">
        <v>6693.4059999999999</v>
      </c>
      <c r="BY161" s="30">
        <v>2950.7079999999996</v>
      </c>
      <c r="BZ161" s="30">
        <v>3916.9279999999999</v>
      </c>
      <c r="CA161" s="30">
        <v>542.50099999999998</v>
      </c>
      <c r="CB161" s="30">
        <v>496.85</v>
      </c>
      <c r="CC161" s="30">
        <v>857.81600000000003</v>
      </c>
      <c r="CD161" s="30">
        <v>1148</v>
      </c>
      <c r="CE161" s="30">
        <v>807.7</v>
      </c>
      <c r="CF161" s="30">
        <v>1378.73576</v>
      </c>
      <c r="CG161" s="30">
        <v>1427.0619999999999</v>
      </c>
      <c r="CH161" s="30">
        <v>1013.1979999999999</v>
      </c>
      <c r="CI161" s="30">
        <v>944.39700000000005</v>
      </c>
      <c r="CJ161" s="30">
        <v>1018.013</v>
      </c>
      <c r="CK161" s="30">
        <v>804.87961599999994</v>
      </c>
    </row>
    <row r="162" spans="1:89" ht="20.100000000000001" customHeight="1">
      <c r="A162" s="96"/>
      <c r="B162" s="97" t="s">
        <v>6</v>
      </c>
      <c r="C162" s="100" t="s">
        <v>7</v>
      </c>
      <c r="D162" s="101" t="s">
        <v>130</v>
      </c>
      <c r="E162" s="30">
        <v>0</v>
      </c>
      <c r="F162" s="30">
        <v>0</v>
      </c>
      <c r="G162" s="30">
        <v>0</v>
      </c>
      <c r="H162" s="30">
        <v>0</v>
      </c>
      <c r="I162" s="30">
        <v>0</v>
      </c>
      <c r="J162" s="30">
        <v>0</v>
      </c>
      <c r="K162" s="30">
        <v>0</v>
      </c>
      <c r="L162" s="30">
        <v>0</v>
      </c>
      <c r="M162" s="30">
        <v>0</v>
      </c>
      <c r="N162" s="30">
        <v>0</v>
      </c>
      <c r="O162" s="30">
        <v>0</v>
      </c>
      <c r="P162" s="30">
        <v>0</v>
      </c>
      <c r="Q162" s="30">
        <v>0</v>
      </c>
      <c r="R162" s="30">
        <v>0</v>
      </c>
      <c r="S162" s="30">
        <v>0</v>
      </c>
      <c r="T162" s="30">
        <v>0</v>
      </c>
      <c r="U162" s="30">
        <v>0</v>
      </c>
      <c r="V162" s="30">
        <v>0</v>
      </c>
      <c r="W162" s="30">
        <v>0</v>
      </c>
      <c r="X162" s="30">
        <v>0</v>
      </c>
      <c r="Y162" s="30">
        <v>0</v>
      </c>
      <c r="Z162" s="30">
        <v>0</v>
      </c>
      <c r="AA162" s="30">
        <v>0</v>
      </c>
      <c r="AB162" s="30">
        <v>0</v>
      </c>
      <c r="AC162" s="30">
        <v>0</v>
      </c>
      <c r="AD162" s="30">
        <v>0</v>
      </c>
      <c r="AE162" s="30">
        <v>0</v>
      </c>
      <c r="AF162" s="30">
        <v>0</v>
      </c>
      <c r="AG162" s="30">
        <v>0</v>
      </c>
      <c r="AH162" s="30">
        <v>0</v>
      </c>
      <c r="AI162" s="30">
        <v>0</v>
      </c>
      <c r="AJ162" s="30">
        <v>0</v>
      </c>
      <c r="AK162" s="30">
        <v>0</v>
      </c>
      <c r="AL162" s="30">
        <v>0</v>
      </c>
      <c r="AM162" s="30">
        <v>0</v>
      </c>
      <c r="AN162" s="30">
        <v>0</v>
      </c>
      <c r="AO162" s="30">
        <v>27</v>
      </c>
      <c r="AP162" s="30">
        <v>0</v>
      </c>
      <c r="AQ162" s="30">
        <v>0</v>
      </c>
      <c r="AR162" s="30">
        <v>0</v>
      </c>
      <c r="AS162" s="30">
        <v>0</v>
      </c>
      <c r="AT162" s="30">
        <v>222.6</v>
      </c>
      <c r="AU162" s="30">
        <v>264.60000000000002</v>
      </c>
      <c r="AV162" s="30">
        <v>142.54</v>
      </c>
      <c r="AW162" s="30">
        <v>7.62</v>
      </c>
      <c r="AX162" s="30">
        <v>2</v>
      </c>
      <c r="AY162" s="30">
        <v>552.5</v>
      </c>
      <c r="AZ162" s="30">
        <v>84</v>
      </c>
      <c r="BA162" s="30">
        <v>0</v>
      </c>
      <c r="BB162" s="30">
        <v>0</v>
      </c>
      <c r="BC162" s="30">
        <v>0</v>
      </c>
      <c r="BD162" s="30">
        <v>0</v>
      </c>
      <c r="BE162" s="30" t="s">
        <v>54</v>
      </c>
      <c r="BF162" s="30">
        <v>0</v>
      </c>
      <c r="BG162" s="30">
        <v>119</v>
      </c>
      <c r="BH162" s="30">
        <v>0</v>
      </c>
      <c r="BI162" s="30">
        <v>0</v>
      </c>
      <c r="BJ162" s="30">
        <v>0</v>
      </c>
      <c r="BK162" s="30">
        <v>0</v>
      </c>
      <c r="BL162" s="30">
        <v>0</v>
      </c>
      <c r="BM162" s="30">
        <v>300</v>
      </c>
      <c r="BN162" s="30">
        <v>17</v>
      </c>
      <c r="BO162" s="30">
        <v>0</v>
      </c>
      <c r="BP162" s="30">
        <v>0</v>
      </c>
      <c r="BQ162" s="30">
        <v>0</v>
      </c>
      <c r="BR162" s="30">
        <v>650</v>
      </c>
      <c r="BS162" s="30">
        <v>0</v>
      </c>
      <c r="BT162" s="30">
        <v>65</v>
      </c>
      <c r="BU162" s="30">
        <v>46.32</v>
      </c>
      <c r="BV162" s="30">
        <v>0</v>
      </c>
      <c r="BW162" s="30">
        <v>160</v>
      </c>
      <c r="BX162" s="30">
        <v>700</v>
      </c>
      <c r="BY162" s="30">
        <v>20</v>
      </c>
      <c r="BZ162" s="30">
        <v>460</v>
      </c>
      <c r="CA162" s="30">
        <v>490.2</v>
      </c>
      <c r="CB162" s="30">
        <v>13474.529999999999</v>
      </c>
      <c r="CC162" s="30">
        <v>5655.4560000000001</v>
      </c>
      <c r="CD162" s="30">
        <v>161.6</v>
      </c>
      <c r="CE162" s="30">
        <v>0</v>
      </c>
      <c r="CF162" s="30">
        <v>462.29999999999995</v>
      </c>
      <c r="CG162" s="30">
        <v>0.95100000000000007</v>
      </c>
      <c r="CH162" s="30">
        <v>345.04500000000002</v>
      </c>
      <c r="CI162" s="30">
        <v>0</v>
      </c>
      <c r="CJ162" s="30">
        <v>198</v>
      </c>
      <c r="CK162" s="30">
        <v>335.45</v>
      </c>
    </row>
    <row r="163" spans="1:89" ht="20.100000000000001" customHeight="1">
      <c r="A163" s="96"/>
      <c r="B163" s="97">
        <v>2</v>
      </c>
      <c r="C163" s="102" t="s">
        <v>8</v>
      </c>
      <c r="D163" s="103" t="s">
        <v>131</v>
      </c>
      <c r="E163" s="36">
        <v>0</v>
      </c>
      <c r="F163" s="36">
        <v>0</v>
      </c>
      <c r="G163" s="36">
        <v>0</v>
      </c>
      <c r="H163" s="36">
        <v>0</v>
      </c>
      <c r="I163" s="36">
        <v>0</v>
      </c>
      <c r="J163" s="36">
        <v>0</v>
      </c>
      <c r="K163" s="36">
        <v>0</v>
      </c>
      <c r="L163" s="36">
        <v>0</v>
      </c>
      <c r="M163" s="36">
        <v>0</v>
      </c>
      <c r="N163" s="36">
        <v>0</v>
      </c>
      <c r="O163" s="36">
        <v>0</v>
      </c>
      <c r="P163" s="36">
        <v>0</v>
      </c>
      <c r="Q163" s="36">
        <v>0</v>
      </c>
      <c r="R163" s="36">
        <v>0</v>
      </c>
      <c r="S163" s="36">
        <v>0</v>
      </c>
      <c r="T163" s="36">
        <v>0</v>
      </c>
      <c r="U163" s="36">
        <v>0</v>
      </c>
      <c r="V163" s="36">
        <v>0</v>
      </c>
      <c r="W163" s="36">
        <v>0</v>
      </c>
      <c r="X163" s="36">
        <v>0</v>
      </c>
      <c r="Y163" s="36">
        <v>0</v>
      </c>
      <c r="Z163" s="36">
        <v>0</v>
      </c>
      <c r="AA163" s="36">
        <v>0</v>
      </c>
      <c r="AB163" s="36">
        <v>0</v>
      </c>
      <c r="AC163" s="36">
        <v>0</v>
      </c>
      <c r="AD163" s="36">
        <v>0</v>
      </c>
      <c r="AE163" s="36">
        <v>0</v>
      </c>
      <c r="AF163" s="36">
        <v>0</v>
      </c>
      <c r="AG163" s="36">
        <v>0</v>
      </c>
      <c r="AH163" s="36">
        <v>0</v>
      </c>
      <c r="AI163" s="36">
        <v>0</v>
      </c>
      <c r="AJ163" s="36">
        <v>0</v>
      </c>
      <c r="AK163" s="36">
        <v>0</v>
      </c>
      <c r="AL163" s="36">
        <v>0</v>
      </c>
      <c r="AM163" s="36">
        <v>0</v>
      </c>
      <c r="AN163" s="36">
        <v>0</v>
      </c>
      <c r="AO163" s="36">
        <v>0</v>
      </c>
      <c r="AP163" s="36">
        <v>0</v>
      </c>
      <c r="AQ163" s="36">
        <v>0</v>
      </c>
      <c r="AR163" s="36">
        <v>0</v>
      </c>
      <c r="AS163" s="36">
        <v>0</v>
      </c>
      <c r="AT163" s="36">
        <v>0</v>
      </c>
      <c r="AU163" s="36">
        <v>0</v>
      </c>
      <c r="AV163" s="36">
        <v>0</v>
      </c>
      <c r="AW163" s="36">
        <v>0</v>
      </c>
      <c r="AX163" s="36">
        <v>0</v>
      </c>
      <c r="AY163" s="36">
        <v>0</v>
      </c>
      <c r="AZ163" s="36">
        <v>0</v>
      </c>
      <c r="BA163" s="36">
        <v>0</v>
      </c>
      <c r="BB163" s="36">
        <v>0</v>
      </c>
      <c r="BC163" s="36">
        <v>0</v>
      </c>
      <c r="BD163" s="36">
        <v>0</v>
      </c>
      <c r="BE163" s="36">
        <v>0</v>
      </c>
      <c r="BF163" s="36">
        <v>0</v>
      </c>
      <c r="BG163" s="36">
        <v>0</v>
      </c>
      <c r="BH163" s="36">
        <v>0</v>
      </c>
      <c r="BI163" s="36">
        <v>0</v>
      </c>
      <c r="BJ163" s="36">
        <v>0</v>
      </c>
      <c r="BK163" s="36">
        <v>0</v>
      </c>
      <c r="BL163" s="36">
        <v>0</v>
      </c>
      <c r="BM163" s="36">
        <v>0</v>
      </c>
      <c r="BN163" s="36">
        <v>0</v>
      </c>
      <c r="BO163" s="36">
        <v>0</v>
      </c>
      <c r="BP163" s="36">
        <v>0</v>
      </c>
      <c r="BQ163" s="36">
        <v>0</v>
      </c>
      <c r="BR163" s="36"/>
      <c r="BS163" s="36"/>
      <c r="BT163" s="36"/>
      <c r="BU163" s="36">
        <v>0</v>
      </c>
      <c r="BV163" s="36">
        <v>0</v>
      </c>
      <c r="BW163" s="36">
        <v>0</v>
      </c>
      <c r="BX163" s="36">
        <v>0</v>
      </c>
      <c r="BY163" s="36">
        <v>0</v>
      </c>
      <c r="BZ163" s="36">
        <v>0</v>
      </c>
      <c r="CA163" s="36">
        <v>0</v>
      </c>
      <c r="CB163" s="36">
        <v>0</v>
      </c>
      <c r="CC163" s="36">
        <v>0</v>
      </c>
      <c r="CD163" s="36">
        <v>0</v>
      </c>
      <c r="CE163" s="36">
        <v>0</v>
      </c>
      <c r="CF163" s="36">
        <v>0</v>
      </c>
      <c r="CG163" s="36">
        <v>0</v>
      </c>
      <c r="CH163" s="36">
        <v>0</v>
      </c>
      <c r="CI163" s="36">
        <v>0</v>
      </c>
      <c r="CJ163" s="36">
        <v>0</v>
      </c>
      <c r="CK163" s="36">
        <v>0</v>
      </c>
    </row>
    <row r="164" spans="1:89" ht="20.100000000000001" customHeight="1">
      <c r="A164" s="96"/>
      <c r="B164" s="97">
        <v>3</v>
      </c>
      <c r="C164" s="102" t="s">
        <v>9</v>
      </c>
      <c r="D164" s="103" t="s">
        <v>132</v>
      </c>
      <c r="E164" s="36">
        <v>0</v>
      </c>
      <c r="F164" s="36">
        <v>0</v>
      </c>
      <c r="G164" s="36">
        <v>0</v>
      </c>
      <c r="H164" s="36">
        <v>0</v>
      </c>
      <c r="I164" s="36">
        <v>0</v>
      </c>
      <c r="J164" s="36">
        <v>0</v>
      </c>
      <c r="K164" s="36">
        <v>0</v>
      </c>
      <c r="L164" s="36">
        <v>0</v>
      </c>
      <c r="M164" s="36">
        <v>0</v>
      </c>
      <c r="N164" s="36">
        <v>0</v>
      </c>
      <c r="O164" s="36">
        <v>0</v>
      </c>
      <c r="P164" s="36">
        <v>0</v>
      </c>
      <c r="Q164" s="36">
        <v>0</v>
      </c>
      <c r="R164" s="36">
        <v>0</v>
      </c>
      <c r="S164" s="36">
        <v>0</v>
      </c>
      <c r="T164" s="36">
        <v>0</v>
      </c>
      <c r="U164" s="36">
        <v>0</v>
      </c>
      <c r="V164" s="36">
        <v>0</v>
      </c>
      <c r="W164" s="36">
        <v>0</v>
      </c>
      <c r="X164" s="36">
        <v>0</v>
      </c>
      <c r="Y164" s="36">
        <v>0</v>
      </c>
      <c r="Z164" s="36">
        <v>0</v>
      </c>
      <c r="AA164" s="36">
        <v>0</v>
      </c>
      <c r="AB164" s="36">
        <v>0</v>
      </c>
      <c r="AC164" s="36">
        <v>0</v>
      </c>
      <c r="AD164" s="36">
        <v>0</v>
      </c>
      <c r="AE164" s="36">
        <v>0</v>
      </c>
      <c r="AF164" s="36">
        <v>0</v>
      </c>
      <c r="AG164" s="36">
        <v>0</v>
      </c>
      <c r="AH164" s="36">
        <v>0</v>
      </c>
      <c r="AI164" s="36">
        <v>0</v>
      </c>
      <c r="AJ164" s="36">
        <v>0</v>
      </c>
      <c r="AK164" s="36">
        <v>0</v>
      </c>
      <c r="AL164" s="36">
        <v>0</v>
      </c>
      <c r="AM164" s="36">
        <v>0</v>
      </c>
      <c r="AN164" s="36">
        <v>0</v>
      </c>
      <c r="AO164" s="36">
        <v>0</v>
      </c>
      <c r="AP164" s="36">
        <v>0</v>
      </c>
      <c r="AQ164" s="36">
        <v>0</v>
      </c>
      <c r="AR164" s="36">
        <v>0</v>
      </c>
      <c r="AS164" s="36">
        <v>0</v>
      </c>
      <c r="AT164" s="36">
        <v>0</v>
      </c>
      <c r="AU164" s="36">
        <v>0</v>
      </c>
      <c r="AV164" s="36">
        <v>0</v>
      </c>
      <c r="AW164" s="36">
        <v>0</v>
      </c>
      <c r="AX164" s="36">
        <v>0</v>
      </c>
      <c r="AY164" s="36">
        <v>0</v>
      </c>
      <c r="AZ164" s="36">
        <v>0</v>
      </c>
      <c r="BA164" s="36">
        <v>0</v>
      </c>
      <c r="BB164" s="36">
        <v>0</v>
      </c>
      <c r="BC164" s="36">
        <v>0</v>
      </c>
      <c r="BD164" s="36">
        <v>0</v>
      </c>
      <c r="BE164" s="36">
        <v>0</v>
      </c>
      <c r="BF164" s="36">
        <v>0</v>
      </c>
      <c r="BG164" s="36">
        <v>0</v>
      </c>
      <c r="BH164" s="36">
        <v>0</v>
      </c>
      <c r="BI164" s="36">
        <v>0</v>
      </c>
      <c r="BJ164" s="36">
        <v>0</v>
      </c>
      <c r="BK164" s="36">
        <v>0</v>
      </c>
      <c r="BL164" s="36">
        <v>0</v>
      </c>
      <c r="BM164" s="36">
        <v>0</v>
      </c>
      <c r="BN164" s="36">
        <v>0</v>
      </c>
      <c r="BO164" s="36">
        <v>0</v>
      </c>
      <c r="BP164" s="36">
        <v>0</v>
      </c>
      <c r="BQ164" s="36">
        <v>0</v>
      </c>
      <c r="BR164" s="36"/>
      <c r="BS164" s="36"/>
      <c r="BT164" s="36"/>
      <c r="BU164" s="36">
        <v>0</v>
      </c>
      <c r="BV164" s="36">
        <v>0</v>
      </c>
      <c r="BW164" s="36">
        <v>0</v>
      </c>
      <c r="BX164" s="36">
        <v>0</v>
      </c>
      <c r="BY164" s="36">
        <v>0</v>
      </c>
      <c r="BZ164" s="36">
        <v>0</v>
      </c>
      <c r="CA164" s="36">
        <v>0</v>
      </c>
      <c r="CB164" s="36">
        <v>0</v>
      </c>
      <c r="CC164" s="36">
        <v>0</v>
      </c>
      <c r="CD164" s="36">
        <v>0</v>
      </c>
      <c r="CE164" s="36">
        <v>0</v>
      </c>
      <c r="CF164" s="36">
        <v>0</v>
      </c>
      <c r="CG164" s="36">
        <v>0</v>
      </c>
      <c r="CH164" s="36">
        <v>0</v>
      </c>
      <c r="CI164" s="36">
        <v>0</v>
      </c>
      <c r="CJ164" s="36">
        <v>0</v>
      </c>
      <c r="CK164" s="36">
        <v>0</v>
      </c>
    </row>
    <row r="165" spans="1:89" ht="20.100000000000001" customHeight="1">
      <c r="A165" s="96"/>
      <c r="B165" s="97">
        <v>4</v>
      </c>
      <c r="C165" s="102" t="s">
        <v>10</v>
      </c>
      <c r="D165" s="103" t="s">
        <v>133</v>
      </c>
      <c r="E165" s="36">
        <v>0</v>
      </c>
      <c r="F165" s="36">
        <v>0</v>
      </c>
      <c r="G165" s="36">
        <v>0</v>
      </c>
      <c r="H165" s="36">
        <v>0</v>
      </c>
      <c r="I165" s="36">
        <v>0</v>
      </c>
      <c r="J165" s="36">
        <v>0</v>
      </c>
      <c r="K165" s="36">
        <v>0</v>
      </c>
      <c r="L165" s="36">
        <v>0</v>
      </c>
      <c r="M165" s="36">
        <v>0</v>
      </c>
      <c r="N165" s="36">
        <v>0</v>
      </c>
      <c r="O165" s="36">
        <v>0</v>
      </c>
      <c r="P165" s="36">
        <v>0</v>
      </c>
      <c r="Q165" s="36">
        <v>0</v>
      </c>
      <c r="R165" s="36">
        <v>0</v>
      </c>
      <c r="S165" s="36">
        <v>0</v>
      </c>
      <c r="T165" s="36">
        <v>0</v>
      </c>
      <c r="U165" s="36">
        <v>0</v>
      </c>
      <c r="V165" s="36">
        <v>0</v>
      </c>
      <c r="W165" s="36">
        <v>0</v>
      </c>
      <c r="X165" s="36">
        <v>0</v>
      </c>
      <c r="Y165" s="36">
        <v>0</v>
      </c>
      <c r="Z165" s="36">
        <v>0</v>
      </c>
      <c r="AA165" s="36">
        <v>0</v>
      </c>
      <c r="AB165" s="36">
        <v>0</v>
      </c>
      <c r="AC165" s="36">
        <v>0</v>
      </c>
      <c r="AD165" s="36">
        <v>0</v>
      </c>
      <c r="AE165" s="36">
        <v>0</v>
      </c>
      <c r="AF165" s="36">
        <v>0</v>
      </c>
      <c r="AG165" s="36">
        <v>0</v>
      </c>
      <c r="AH165" s="36">
        <v>0</v>
      </c>
      <c r="AI165" s="36">
        <v>0</v>
      </c>
      <c r="AJ165" s="36">
        <v>0</v>
      </c>
      <c r="AK165" s="36">
        <v>0</v>
      </c>
      <c r="AL165" s="36">
        <v>0</v>
      </c>
      <c r="AM165" s="36">
        <v>0</v>
      </c>
      <c r="AN165" s="36">
        <v>0</v>
      </c>
      <c r="AO165" s="36">
        <v>0</v>
      </c>
      <c r="AP165" s="36">
        <v>0</v>
      </c>
      <c r="AQ165" s="36">
        <v>0</v>
      </c>
      <c r="AR165" s="36">
        <v>0</v>
      </c>
      <c r="AS165" s="36">
        <v>0</v>
      </c>
      <c r="AT165" s="36">
        <v>0</v>
      </c>
      <c r="AU165" s="36">
        <v>0</v>
      </c>
      <c r="AV165" s="36">
        <v>0</v>
      </c>
      <c r="AW165" s="36">
        <v>0</v>
      </c>
      <c r="AX165" s="36">
        <v>0</v>
      </c>
      <c r="AY165" s="36">
        <v>0</v>
      </c>
      <c r="AZ165" s="36">
        <v>0</v>
      </c>
      <c r="BA165" s="36">
        <v>0</v>
      </c>
      <c r="BB165" s="36">
        <v>0</v>
      </c>
      <c r="BC165" s="36">
        <v>0</v>
      </c>
      <c r="BD165" s="36">
        <v>0</v>
      </c>
      <c r="BE165" s="36">
        <v>0</v>
      </c>
      <c r="BF165" s="36">
        <v>0</v>
      </c>
      <c r="BG165" s="36">
        <v>0</v>
      </c>
      <c r="BH165" s="36">
        <v>0</v>
      </c>
      <c r="BI165" s="36">
        <v>0</v>
      </c>
      <c r="BJ165" s="36">
        <v>0</v>
      </c>
      <c r="BK165" s="36">
        <v>0</v>
      </c>
      <c r="BL165" s="36">
        <v>0</v>
      </c>
      <c r="BM165" s="36">
        <v>0</v>
      </c>
      <c r="BN165" s="36">
        <v>0</v>
      </c>
      <c r="BO165" s="36">
        <v>0</v>
      </c>
      <c r="BP165" s="36">
        <v>0</v>
      </c>
      <c r="BQ165" s="36">
        <v>0</v>
      </c>
      <c r="BR165" s="36"/>
      <c r="BS165" s="36"/>
      <c r="BT165" s="36"/>
      <c r="BU165" s="36">
        <v>0</v>
      </c>
      <c r="BV165" s="36">
        <v>0</v>
      </c>
      <c r="BW165" s="36">
        <v>0</v>
      </c>
      <c r="BX165" s="36">
        <v>0</v>
      </c>
      <c r="BY165" s="36">
        <v>0</v>
      </c>
      <c r="BZ165" s="36">
        <v>0</v>
      </c>
      <c r="CA165" s="36">
        <v>0</v>
      </c>
      <c r="CB165" s="36">
        <v>0</v>
      </c>
      <c r="CC165" s="36">
        <v>0</v>
      </c>
      <c r="CD165" s="36">
        <v>0</v>
      </c>
      <c r="CE165" s="36">
        <v>0</v>
      </c>
      <c r="CF165" s="36">
        <v>0</v>
      </c>
      <c r="CG165" s="36">
        <v>0</v>
      </c>
      <c r="CH165" s="36">
        <v>0</v>
      </c>
      <c r="CI165" s="36">
        <v>0</v>
      </c>
      <c r="CJ165" s="36">
        <v>0</v>
      </c>
      <c r="CK165" s="36">
        <v>0</v>
      </c>
    </row>
    <row r="166" spans="1:89" ht="20.100000000000001" customHeight="1">
      <c r="A166" s="96"/>
      <c r="B166" s="97">
        <v>5</v>
      </c>
      <c r="C166" s="102" t="s">
        <v>11</v>
      </c>
      <c r="D166" s="103" t="s">
        <v>134</v>
      </c>
      <c r="E166" s="36">
        <v>0</v>
      </c>
      <c r="F166" s="36">
        <v>0</v>
      </c>
      <c r="G166" s="36">
        <v>0</v>
      </c>
      <c r="H166" s="36">
        <v>0</v>
      </c>
      <c r="I166" s="36">
        <v>0</v>
      </c>
      <c r="J166" s="36">
        <v>0</v>
      </c>
      <c r="K166" s="36">
        <v>0</v>
      </c>
      <c r="L166" s="36">
        <v>0</v>
      </c>
      <c r="M166" s="36">
        <v>0</v>
      </c>
      <c r="N166" s="36">
        <v>0</v>
      </c>
      <c r="O166" s="36">
        <v>0</v>
      </c>
      <c r="P166" s="36">
        <v>0</v>
      </c>
      <c r="Q166" s="36">
        <v>0</v>
      </c>
      <c r="R166" s="36">
        <v>0</v>
      </c>
      <c r="S166" s="36">
        <v>0</v>
      </c>
      <c r="T166" s="36">
        <v>0</v>
      </c>
      <c r="U166" s="36">
        <v>0</v>
      </c>
      <c r="V166" s="36">
        <v>0</v>
      </c>
      <c r="W166" s="36">
        <v>0</v>
      </c>
      <c r="X166" s="36">
        <v>0</v>
      </c>
      <c r="Y166" s="36">
        <v>0</v>
      </c>
      <c r="Z166" s="36">
        <v>0</v>
      </c>
      <c r="AA166" s="36">
        <v>0</v>
      </c>
      <c r="AB166" s="36">
        <v>0</v>
      </c>
      <c r="AC166" s="36">
        <v>0</v>
      </c>
      <c r="AD166" s="36">
        <v>0</v>
      </c>
      <c r="AE166" s="36">
        <v>0</v>
      </c>
      <c r="AF166" s="36">
        <v>0</v>
      </c>
      <c r="AG166" s="36">
        <v>0</v>
      </c>
      <c r="AH166" s="36">
        <v>0</v>
      </c>
      <c r="AI166" s="36">
        <v>0</v>
      </c>
      <c r="AJ166" s="36">
        <v>0</v>
      </c>
      <c r="AK166" s="36">
        <v>0</v>
      </c>
      <c r="AL166" s="36">
        <v>0</v>
      </c>
      <c r="AM166" s="36">
        <v>0</v>
      </c>
      <c r="AN166" s="36">
        <v>0</v>
      </c>
      <c r="AO166" s="36">
        <v>0</v>
      </c>
      <c r="AP166" s="36">
        <v>0</v>
      </c>
      <c r="AQ166" s="36">
        <v>0</v>
      </c>
      <c r="AR166" s="36">
        <v>0</v>
      </c>
      <c r="AS166" s="36">
        <v>0</v>
      </c>
      <c r="AT166" s="36">
        <v>0</v>
      </c>
      <c r="AU166" s="36">
        <v>0</v>
      </c>
      <c r="AV166" s="36">
        <v>0</v>
      </c>
      <c r="AW166" s="36">
        <v>0</v>
      </c>
      <c r="AX166" s="36">
        <v>0</v>
      </c>
      <c r="AY166" s="36">
        <v>0</v>
      </c>
      <c r="AZ166" s="36">
        <v>0</v>
      </c>
      <c r="BA166" s="36">
        <v>0</v>
      </c>
      <c r="BB166" s="36">
        <v>0</v>
      </c>
      <c r="BC166" s="36">
        <v>0</v>
      </c>
      <c r="BD166" s="36">
        <v>0</v>
      </c>
      <c r="BE166" s="36">
        <v>0</v>
      </c>
      <c r="BF166" s="36">
        <v>0</v>
      </c>
      <c r="BG166" s="36">
        <v>0</v>
      </c>
      <c r="BH166" s="36">
        <v>0</v>
      </c>
      <c r="BI166" s="36">
        <v>0</v>
      </c>
      <c r="BJ166" s="36">
        <v>0</v>
      </c>
      <c r="BK166" s="36">
        <v>0</v>
      </c>
      <c r="BL166" s="36">
        <v>0</v>
      </c>
      <c r="BM166" s="36">
        <v>0</v>
      </c>
      <c r="BN166" s="36">
        <v>0</v>
      </c>
      <c r="BO166" s="36">
        <v>0</v>
      </c>
      <c r="BP166" s="36">
        <v>0</v>
      </c>
      <c r="BQ166" s="36">
        <v>0</v>
      </c>
      <c r="BR166" s="36"/>
      <c r="BS166" s="36"/>
      <c r="BT166" s="36"/>
      <c r="BU166" s="36">
        <v>0</v>
      </c>
      <c r="BV166" s="36">
        <v>0</v>
      </c>
      <c r="BW166" s="36">
        <v>0</v>
      </c>
      <c r="BX166" s="36">
        <v>0</v>
      </c>
      <c r="BY166" s="36">
        <v>0</v>
      </c>
      <c r="BZ166" s="36">
        <v>0</v>
      </c>
      <c r="CA166" s="36">
        <v>0</v>
      </c>
      <c r="CB166" s="36">
        <v>0</v>
      </c>
      <c r="CC166" s="36">
        <v>0</v>
      </c>
      <c r="CD166" s="36">
        <v>0</v>
      </c>
      <c r="CE166" s="36">
        <v>0</v>
      </c>
      <c r="CF166" s="36">
        <v>0</v>
      </c>
      <c r="CG166" s="36">
        <v>0</v>
      </c>
      <c r="CH166" s="36">
        <v>0</v>
      </c>
      <c r="CI166" s="36">
        <v>0</v>
      </c>
      <c r="CJ166" s="36">
        <v>0</v>
      </c>
      <c r="CK166" s="36">
        <v>0</v>
      </c>
    </row>
    <row r="167" spans="1:89" ht="20.25" customHeight="1">
      <c r="A167" s="96"/>
      <c r="B167" s="104"/>
      <c r="C167" s="100" t="s">
        <v>109</v>
      </c>
      <c r="D167" s="101" t="s">
        <v>135</v>
      </c>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v>39263.543164244191</v>
      </c>
      <c r="BR167" s="36">
        <v>44566.226093470555</v>
      </c>
      <c r="BS167" s="36">
        <v>46823.913935714838</v>
      </c>
      <c r="BT167" s="36">
        <v>53153.997095349114</v>
      </c>
      <c r="BU167" s="36">
        <v>0</v>
      </c>
      <c r="BV167" s="36">
        <v>0</v>
      </c>
      <c r="BW167" s="36">
        <v>0</v>
      </c>
      <c r="BX167" s="36">
        <v>0</v>
      </c>
      <c r="BY167" s="36">
        <v>0</v>
      </c>
      <c r="BZ167" s="36">
        <v>0</v>
      </c>
      <c r="CA167" s="36">
        <v>0</v>
      </c>
      <c r="CB167" s="36">
        <v>0</v>
      </c>
      <c r="CC167" s="36">
        <v>0</v>
      </c>
      <c r="CD167" s="36">
        <v>0</v>
      </c>
      <c r="CE167" s="36">
        <v>0</v>
      </c>
      <c r="CF167" s="36">
        <v>0</v>
      </c>
      <c r="CG167" s="36">
        <v>0</v>
      </c>
      <c r="CH167" s="36">
        <v>0</v>
      </c>
      <c r="CI167" s="36">
        <v>0</v>
      </c>
      <c r="CJ167" s="36">
        <v>0</v>
      </c>
      <c r="CK167" s="36">
        <v>0</v>
      </c>
    </row>
    <row r="168" spans="1:89" s="3" customFormat="1" ht="20.100000000000001" customHeight="1">
      <c r="A168" s="92" t="s">
        <v>46</v>
      </c>
      <c r="B168" s="93"/>
      <c r="C168" s="105" t="s">
        <v>32</v>
      </c>
      <c r="D168" s="106" t="s">
        <v>149</v>
      </c>
      <c r="E168" s="32">
        <v>8372.6190000000006</v>
      </c>
      <c r="F168" s="32">
        <v>19587.593499999999</v>
      </c>
      <c r="G168" s="32">
        <v>29776.027000000006</v>
      </c>
      <c r="H168" s="32">
        <v>16880.072600000003</v>
      </c>
      <c r="I168" s="32">
        <v>18379.825996</v>
      </c>
      <c r="J168" s="32">
        <v>26140.558457999996</v>
      </c>
      <c r="K168" s="32">
        <v>27299.677110000001</v>
      </c>
      <c r="L168" s="32">
        <v>399.13</v>
      </c>
      <c r="M168" s="32">
        <v>2346.3620000000001</v>
      </c>
      <c r="N168" s="32">
        <v>2546.6220149999999</v>
      </c>
      <c r="O168" s="32">
        <v>1010.8688700000001</v>
      </c>
      <c r="P168" s="32">
        <v>2304.0962500000001</v>
      </c>
      <c r="Q168" s="32">
        <v>1840.4304</v>
      </c>
      <c r="R168" s="32">
        <v>1651.8742</v>
      </c>
      <c r="S168" s="32">
        <v>734.70130000000006</v>
      </c>
      <c r="T168" s="32">
        <v>1479.6861999999999</v>
      </c>
      <c r="U168" s="32">
        <v>2672.4820640000003</v>
      </c>
      <c r="V168" s="32">
        <v>4645.2790089999999</v>
      </c>
      <c r="W168" s="32">
        <v>2267.917359</v>
      </c>
      <c r="X168" s="32">
        <v>3394.94319</v>
      </c>
      <c r="Y168" s="32">
        <v>3146.9190529999996</v>
      </c>
      <c r="Z168" s="32">
        <v>3566.4586804</v>
      </c>
      <c r="AA168" s="32">
        <v>3097.9475142800002</v>
      </c>
      <c r="AB168" s="32">
        <v>6938.5327378500006</v>
      </c>
      <c r="AC168" s="32">
        <v>3842.6310109999999</v>
      </c>
      <c r="AD168" s="32">
        <v>4719.8014560000001</v>
      </c>
      <c r="AE168" s="32">
        <v>4957.1189525899999</v>
      </c>
      <c r="AF168" s="32">
        <v>12282.639198123205</v>
      </c>
      <c r="AG168" s="32">
        <v>5592.5705154299994</v>
      </c>
      <c r="AH168" s="32">
        <v>11651.988341990002</v>
      </c>
      <c r="AI168" s="32">
        <v>6427.1181504083779</v>
      </c>
      <c r="AJ168" s="32">
        <v>9626.1126011534416</v>
      </c>
      <c r="AK168" s="32">
        <v>28141.297691743301</v>
      </c>
      <c r="AL168" s="32">
        <v>18055.269939915703</v>
      </c>
      <c r="AM168" s="32">
        <v>26010.103327240002</v>
      </c>
      <c r="AN168" s="32">
        <v>7115.1327908474004</v>
      </c>
      <c r="AO168" s="32">
        <v>4287.2834950379374</v>
      </c>
      <c r="AP168" s="32">
        <v>6398.6648808685004</v>
      </c>
      <c r="AQ168" s="32">
        <v>8615.1307207132995</v>
      </c>
      <c r="AR168" s="32">
        <v>10262.436372629178</v>
      </c>
      <c r="AS168" s="32">
        <v>13175.317075274184</v>
      </c>
      <c r="AT168" s="32">
        <v>4602.8831141861992</v>
      </c>
      <c r="AU168" s="32">
        <v>11889.41002714</v>
      </c>
      <c r="AV168" s="32">
        <v>5564.2954635300002</v>
      </c>
      <c r="AW168" s="32">
        <v>28985.629182800007</v>
      </c>
      <c r="AX168" s="32">
        <v>73544.721529960007</v>
      </c>
      <c r="AY168" s="32">
        <v>40388.029679230007</v>
      </c>
      <c r="AZ168" s="32">
        <v>35344.116267801008</v>
      </c>
      <c r="BA168" s="32">
        <v>26457.328852628998</v>
      </c>
      <c r="BB168" s="32">
        <v>20016.548065999999</v>
      </c>
      <c r="BC168" s="32">
        <v>37657.662346590005</v>
      </c>
      <c r="BD168" s="32">
        <v>33319.746880615996</v>
      </c>
      <c r="BE168" s="32">
        <v>43173.079553690004</v>
      </c>
      <c r="BF168" s="32">
        <v>38007.858497180001</v>
      </c>
      <c r="BG168" s="32">
        <v>33418.969393809995</v>
      </c>
      <c r="BH168" s="32">
        <v>24811.464488589998</v>
      </c>
      <c r="BI168" s="32">
        <v>6496.7765360499952</v>
      </c>
      <c r="BJ168" s="32">
        <v>8294.1384425800024</v>
      </c>
      <c r="BK168" s="32">
        <v>6933.203222000001</v>
      </c>
      <c r="BL168" s="32">
        <v>18697.035551000004</v>
      </c>
      <c r="BM168" s="32">
        <v>14601.1714001</v>
      </c>
      <c r="BN168" s="32">
        <v>40536.899917000002</v>
      </c>
      <c r="BO168" s="32">
        <v>118742.79584448999</v>
      </c>
      <c r="BP168" s="32">
        <v>3497.322514</v>
      </c>
      <c r="BQ168" s="32">
        <v>65757.136928000007</v>
      </c>
      <c r="BR168" s="32">
        <v>12431.45095432</v>
      </c>
      <c r="BS168" s="32">
        <v>3456.0509389999997</v>
      </c>
      <c r="BT168" s="32">
        <v>9145.6602975000005</v>
      </c>
      <c r="BU168" s="32">
        <v>6824.0636494999999</v>
      </c>
      <c r="BV168" s="32">
        <v>7106.8892290000003</v>
      </c>
      <c r="BW168" s="32">
        <v>1865.4882647000004</v>
      </c>
      <c r="BX168" s="32">
        <v>14267.483444999998</v>
      </c>
      <c r="BY168" s="32">
        <v>2536.9901938100002</v>
      </c>
      <c r="BZ168" s="32">
        <v>7725.8054713900001</v>
      </c>
      <c r="CA168" s="32">
        <v>4764.6810190599999</v>
      </c>
      <c r="CB168" s="32">
        <v>30686.292007149998</v>
      </c>
      <c r="CC168" s="32">
        <v>10169.35535</v>
      </c>
      <c r="CD168" s="32">
        <v>61106.141878000002</v>
      </c>
      <c r="CE168" s="32">
        <v>16384.122168239999</v>
      </c>
      <c r="CF168" s="32">
        <v>72634.371504070004</v>
      </c>
      <c r="CG168" s="32">
        <v>17964.460427439997</v>
      </c>
      <c r="CH168" s="32">
        <v>6005.6426098600004</v>
      </c>
      <c r="CI168" s="32">
        <v>53813.996677979994</v>
      </c>
      <c r="CJ168" s="32">
        <v>24637.99642345</v>
      </c>
      <c r="CK168" s="32">
        <v>9274.6040731999983</v>
      </c>
    </row>
    <row r="169" spans="1:89" ht="20.100000000000001" customHeight="1">
      <c r="A169" s="96"/>
      <c r="B169" s="97">
        <v>1</v>
      </c>
      <c r="C169" s="98" t="s">
        <v>1</v>
      </c>
      <c r="D169" s="99" t="s">
        <v>127</v>
      </c>
      <c r="E169" s="30">
        <v>8372.6190000000006</v>
      </c>
      <c r="F169" s="30">
        <v>19587.593499999999</v>
      </c>
      <c r="G169" s="30">
        <v>29776.027000000006</v>
      </c>
      <c r="H169" s="30">
        <v>16880.072600000003</v>
      </c>
      <c r="I169" s="30">
        <v>18379.825996</v>
      </c>
      <c r="J169" s="30">
        <v>26140.558457999996</v>
      </c>
      <c r="K169" s="30">
        <v>27299.677110000001</v>
      </c>
      <c r="L169" s="30">
        <v>399.13</v>
      </c>
      <c r="M169" s="30">
        <v>2346.3620000000001</v>
      </c>
      <c r="N169" s="30">
        <v>2546.6220149999999</v>
      </c>
      <c r="O169" s="30">
        <v>1010.8688700000001</v>
      </c>
      <c r="P169" s="30">
        <v>2304.0962500000001</v>
      </c>
      <c r="Q169" s="30">
        <v>1840.4304</v>
      </c>
      <c r="R169" s="30">
        <v>1651.8742</v>
      </c>
      <c r="S169" s="30">
        <v>734.70130000000006</v>
      </c>
      <c r="T169" s="30">
        <v>1479.6861999999999</v>
      </c>
      <c r="U169" s="30">
        <v>2672.4820640000003</v>
      </c>
      <c r="V169" s="30">
        <v>4645.2790089999999</v>
      </c>
      <c r="W169" s="30">
        <v>2267.917359</v>
      </c>
      <c r="X169" s="30">
        <v>3394.94319</v>
      </c>
      <c r="Y169" s="30">
        <v>3146.9190529999996</v>
      </c>
      <c r="Z169" s="30">
        <v>3566.4586804</v>
      </c>
      <c r="AA169" s="30">
        <v>3097.9475142800002</v>
      </c>
      <c r="AB169" s="30">
        <v>6938.5327378500006</v>
      </c>
      <c r="AC169" s="30">
        <v>3842.6310109999999</v>
      </c>
      <c r="AD169" s="30">
        <v>4719.8014560000001</v>
      </c>
      <c r="AE169" s="30">
        <v>4957.1189525899999</v>
      </c>
      <c r="AF169" s="30">
        <v>12282.639198123205</v>
      </c>
      <c r="AG169" s="30">
        <v>5592.5705154299994</v>
      </c>
      <c r="AH169" s="30">
        <v>11651.988341990002</v>
      </c>
      <c r="AI169" s="30">
        <v>6427.1181504083779</v>
      </c>
      <c r="AJ169" s="30">
        <v>9626.1126011534416</v>
      </c>
      <c r="AK169" s="30">
        <v>28141.297691743301</v>
      </c>
      <c r="AL169" s="30">
        <v>18055.269939915703</v>
      </c>
      <c r="AM169" s="30">
        <v>26010.103327240002</v>
      </c>
      <c r="AN169" s="30">
        <v>7115.1327908474004</v>
      </c>
      <c r="AO169" s="30">
        <v>4287.2834950379374</v>
      </c>
      <c r="AP169" s="30">
        <v>6398.6648808685004</v>
      </c>
      <c r="AQ169" s="30">
        <v>8615.1307207132995</v>
      </c>
      <c r="AR169" s="30">
        <v>10262.436372629178</v>
      </c>
      <c r="AS169" s="30">
        <v>13175.317075274184</v>
      </c>
      <c r="AT169" s="30">
        <v>4602.8831141861992</v>
      </c>
      <c r="AU169" s="30">
        <v>11889.41002714</v>
      </c>
      <c r="AV169" s="30">
        <v>5564.2954635300002</v>
      </c>
      <c r="AW169" s="30">
        <v>28985.629182800007</v>
      </c>
      <c r="AX169" s="30">
        <v>73544.721529960007</v>
      </c>
      <c r="AY169" s="30">
        <v>40388.029679230007</v>
      </c>
      <c r="AZ169" s="30">
        <v>35344.116267801008</v>
      </c>
      <c r="BA169" s="30">
        <v>26457.328852628998</v>
      </c>
      <c r="BB169" s="30">
        <v>20016.548065999999</v>
      </c>
      <c r="BC169" s="30">
        <v>37657.662346590005</v>
      </c>
      <c r="BD169" s="30">
        <v>33319.746880615996</v>
      </c>
      <c r="BE169" s="30">
        <v>43173.079553690004</v>
      </c>
      <c r="BF169" s="30">
        <v>38007.858497180001</v>
      </c>
      <c r="BG169" s="30">
        <v>33418.969393809995</v>
      </c>
      <c r="BH169" s="30">
        <v>24811.464488589998</v>
      </c>
      <c r="BI169" s="30">
        <v>6496.7765360499952</v>
      </c>
      <c r="BJ169" s="30">
        <v>8294.1384425800024</v>
      </c>
      <c r="BK169" s="30">
        <v>6933.203222000001</v>
      </c>
      <c r="BL169" s="30">
        <v>18697.035551000004</v>
      </c>
      <c r="BM169" s="30">
        <v>14601.1714001</v>
      </c>
      <c r="BN169" s="30">
        <v>40536.899917000002</v>
      </c>
      <c r="BO169" s="30">
        <v>118742.79584448999</v>
      </c>
      <c r="BP169" s="30">
        <v>3497.322514</v>
      </c>
      <c r="BQ169" s="30">
        <v>65757.136928000007</v>
      </c>
      <c r="BR169" s="30">
        <v>12431.45095432</v>
      </c>
      <c r="BS169" s="30">
        <v>3456.0509389999997</v>
      </c>
      <c r="BT169" s="30">
        <v>9145.6602975000005</v>
      </c>
      <c r="BU169" s="30">
        <v>6824.0636494999999</v>
      </c>
      <c r="BV169" s="30">
        <v>7106.8892290000003</v>
      </c>
      <c r="BW169" s="30">
        <v>1865.4882647000004</v>
      </c>
      <c r="BX169" s="30">
        <v>14267.483444999998</v>
      </c>
      <c r="BY169" s="30">
        <v>2536.9901938100002</v>
      </c>
      <c r="BZ169" s="30">
        <v>7725.8054713900001</v>
      </c>
      <c r="CA169" s="30">
        <v>4764.6810190599999</v>
      </c>
      <c r="CB169" s="30">
        <v>30686.292007149998</v>
      </c>
      <c r="CC169" s="30">
        <v>10169.35535</v>
      </c>
      <c r="CD169" s="30">
        <v>61106.141878000002</v>
      </c>
      <c r="CE169" s="30">
        <v>16384.122168239999</v>
      </c>
      <c r="CF169" s="30">
        <v>72634.371504070004</v>
      </c>
      <c r="CG169" s="30">
        <v>17964.460427439997</v>
      </c>
      <c r="CH169" s="30">
        <v>6005.6426098600004</v>
      </c>
      <c r="CI169" s="30">
        <v>53813.996677979994</v>
      </c>
      <c r="CJ169" s="30">
        <v>24637.99642345</v>
      </c>
      <c r="CK169" s="30">
        <v>9274.6040731999983</v>
      </c>
    </row>
    <row r="170" spans="1:89" ht="20.100000000000001" customHeight="1">
      <c r="A170" s="96"/>
      <c r="B170" s="97" t="s">
        <v>2</v>
      </c>
      <c r="C170" s="100" t="s">
        <v>3</v>
      </c>
      <c r="D170" s="101" t="s">
        <v>128</v>
      </c>
      <c r="E170" s="30">
        <v>8372.6190000000006</v>
      </c>
      <c r="F170" s="30">
        <v>19545.193500000001</v>
      </c>
      <c r="G170" s="30">
        <v>29016.256900000004</v>
      </c>
      <c r="H170" s="30">
        <v>16830.622600000002</v>
      </c>
      <c r="I170" s="30">
        <v>18342.832596</v>
      </c>
      <c r="J170" s="30">
        <v>26096.698457999995</v>
      </c>
      <c r="K170" s="30">
        <v>27236.396710000001</v>
      </c>
      <c r="L170" s="30">
        <v>399.13</v>
      </c>
      <c r="M170" s="30">
        <v>1483.6020000000001</v>
      </c>
      <c r="N170" s="30">
        <v>2250.3580000000002</v>
      </c>
      <c r="O170" s="30">
        <v>964.9500700000001</v>
      </c>
      <c r="P170" s="30">
        <v>2280.19</v>
      </c>
      <c r="Q170" s="30">
        <v>1820.4304</v>
      </c>
      <c r="R170" s="30">
        <v>1651.8742</v>
      </c>
      <c r="S170" s="30">
        <v>644.70130000000006</v>
      </c>
      <c r="T170" s="30">
        <v>1129.2392</v>
      </c>
      <c r="U170" s="30">
        <v>2483.3290640000005</v>
      </c>
      <c r="V170" s="30">
        <v>4273.2435089999999</v>
      </c>
      <c r="W170" s="30">
        <v>1953.977359</v>
      </c>
      <c r="X170" s="30">
        <v>3303.20012</v>
      </c>
      <c r="Y170" s="30">
        <v>1634.058563</v>
      </c>
      <c r="Z170" s="30">
        <v>2166.8098959999998</v>
      </c>
      <c r="AA170" s="30">
        <v>2589.3990429999999</v>
      </c>
      <c r="AB170" s="30">
        <v>5362.5078409999996</v>
      </c>
      <c r="AC170" s="30">
        <v>2119.1320470000001</v>
      </c>
      <c r="AD170" s="30">
        <v>2802.6545660000002</v>
      </c>
      <c r="AE170" s="30">
        <v>2863.2777442199999</v>
      </c>
      <c r="AF170" s="30">
        <v>10448.224077409457</v>
      </c>
      <c r="AG170" s="30">
        <v>2631.1870933</v>
      </c>
      <c r="AH170" s="30">
        <v>7175.2038684299996</v>
      </c>
      <c r="AI170" s="30">
        <v>2470.7466647598999</v>
      </c>
      <c r="AJ170" s="30">
        <v>4099.9709028331999</v>
      </c>
      <c r="AK170" s="30">
        <v>13350.203526199801</v>
      </c>
      <c r="AL170" s="30">
        <v>7622.6704564044994</v>
      </c>
      <c r="AM170" s="30">
        <v>1625.1324213299999</v>
      </c>
      <c r="AN170" s="30">
        <v>2942.2867342421</v>
      </c>
      <c r="AO170" s="30">
        <v>2904.7489969184007</v>
      </c>
      <c r="AP170" s="30">
        <v>2343.5183804064004</v>
      </c>
      <c r="AQ170" s="30">
        <v>2226.0039123399997</v>
      </c>
      <c r="AR170" s="30">
        <v>4184.6488298963868</v>
      </c>
      <c r="AS170" s="30">
        <v>3935.268671727993</v>
      </c>
      <c r="AT170" s="30">
        <v>2440.3653119051996</v>
      </c>
      <c r="AU170" s="30">
        <v>3239.5549518699995</v>
      </c>
      <c r="AV170" s="30">
        <v>1854.9987645399999</v>
      </c>
      <c r="AW170" s="30">
        <v>6452.7141522700003</v>
      </c>
      <c r="AX170" s="30">
        <v>9038.7725570000002</v>
      </c>
      <c r="AY170" s="30">
        <v>7198.16437589</v>
      </c>
      <c r="AZ170" s="30">
        <v>8922.258487340001</v>
      </c>
      <c r="BA170" s="30">
        <v>5171.0992803299996</v>
      </c>
      <c r="BB170" s="30">
        <v>12613.589478</v>
      </c>
      <c r="BC170" s="30">
        <v>24199.590113040002</v>
      </c>
      <c r="BD170" s="30">
        <v>21085.622741409999</v>
      </c>
      <c r="BE170" s="30">
        <v>27312.11135711</v>
      </c>
      <c r="BF170" s="30">
        <v>13061.149055599999</v>
      </c>
      <c r="BG170" s="30">
        <v>2956.2475057200004</v>
      </c>
      <c r="BH170" s="30">
        <v>3315.1188319099997</v>
      </c>
      <c r="BI170" s="30">
        <v>1112.6115229999996</v>
      </c>
      <c r="BJ170" s="30">
        <v>990.80753999999968</v>
      </c>
      <c r="BK170" s="30">
        <v>778.16203500000006</v>
      </c>
      <c r="BL170" s="30">
        <v>839.31987499999957</v>
      </c>
      <c r="BM170" s="30">
        <v>10983.1054461</v>
      </c>
      <c r="BN170" s="30">
        <v>25320.113223</v>
      </c>
      <c r="BO170" s="30">
        <v>15054.797689999999</v>
      </c>
      <c r="BP170" s="30">
        <v>155.57033699999999</v>
      </c>
      <c r="BQ170" s="30">
        <v>8618.1952170000004</v>
      </c>
      <c r="BR170" s="30">
        <v>1367.56814132</v>
      </c>
      <c r="BS170" s="30">
        <v>1461.593445</v>
      </c>
      <c r="BT170" s="30">
        <v>6706.0209479999994</v>
      </c>
      <c r="BU170" s="30">
        <v>2787.640007</v>
      </c>
      <c r="BV170" s="30">
        <v>3980.3548750000004</v>
      </c>
      <c r="BW170" s="30">
        <v>30.875315000000001</v>
      </c>
      <c r="BX170" s="30">
        <v>12248.907499999999</v>
      </c>
      <c r="BY170" s="30">
        <v>1353.277</v>
      </c>
      <c r="BZ170" s="30">
        <v>3821.1670000000004</v>
      </c>
      <c r="CA170" s="30">
        <v>2196.8960000000002</v>
      </c>
      <c r="CB170" s="30">
        <v>6195.6858899999997</v>
      </c>
      <c r="CC170" s="30">
        <v>852.4</v>
      </c>
      <c r="CD170" s="30">
        <v>8188.3461779999998</v>
      </c>
      <c r="CE170" s="30">
        <v>1465.8</v>
      </c>
      <c r="CF170" s="30">
        <v>1565.905</v>
      </c>
      <c r="CG170" s="30">
        <v>1540.9450073400001</v>
      </c>
      <c r="CH170" s="30">
        <v>103</v>
      </c>
      <c r="CI170" s="30">
        <v>161.2511308</v>
      </c>
      <c r="CJ170" s="30">
        <v>90.297928410000011</v>
      </c>
      <c r="CK170" s="30">
        <v>245.09329819999999</v>
      </c>
    </row>
    <row r="171" spans="1:89" ht="20.100000000000001" customHeight="1">
      <c r="A171" s="96"/>
      <c r="B171" s="97" t="s">
        <v>4</v>
      </c>
      <c r="C171" s="100" t="s">
        <v>5</v>
      </c>
      <c r="D171" s="101" t="s">
        <v>129</v>
      </c>
      <c r="E171" s="30">
        <v>0</v>
      </c>
      <c r="F171" s="30">
        <v>42.4</v>
      </c>
      <c r="G171" s="30">
        <v>759.77009999999996</v>
      </c>
      <c r="H171" s="30">
        <v>40</v>
      </c>
      <c r="I171" s="30">
        <v>36.993400000000001</v>
      </c>
      <c r="J171" s="30">
        <v>5</v>
      </c>
      <c r="K171" s="30">
        <v>63.2804</v>
      </c>
      <c r="L171" s="30">
        <v>0</v>
      </c>
      <c r="M171" s="30">
        <v>476.36</v>
      </c>
      <c r="N171" s="30">
        <v>0</v>
      </c>
      <c r="O171" s="30">
        <v>24.975000000000001</v>
      </c>
      <c r="P171" s="30">
        <v>0</v>
      </c>
      <c r="Q171" s="30">
        <v>20</v>
      </c>
      <c r="R171" s="30">
        <v>0</v>
      </c>
      <c r="S171" s="30">
        <v>55</v>
      </c>
      <c r="T171" s="30">
        <v>350.447</v>
      </c>
      <c r="U171" s="30">
        <v>189.15299999999999</v>
      </c>
      <c r="V171" s="30">
        <v>348.28550000000001</v>
      </c>
      <c r="W171" s="30">
        <v>313.94</v>
      </c>
      <c r="X171" s="30">
        <v>91.743070000000003</v>
      </c>
      <c r="Y171" s="30">
        <v>1512.86049</v>
      </c>
      <c r="Z171" s="30">
        <v>1376.2737864000001</v>
      </c>
      <c r="AA171" s="30">
        <v>466.36752028000001</v>
      </c>
      <c r="AB171" s="30">
        <v>1532.6823539999998</v>
      </c>
      <c r="AC171" s="30">
        <v>1707.4012399999999</v>
      </c>
      <c r="AD171" s="30">
        <v>1841.5468899999998</v>
      </c>
      <c r="AE171" s="30">
        <v>2049.6171883699999</v>
      </c>
      <c r="AF171" s="30">
        <v>1824.4401207137475</v>
      </c>
      <c r="AG171" s="30">
        <v>2876.9304221299999</v>
      </c>
      <c r="AH171" s="30">
        <v>4185.8219735599996</v>
      </c>
      <c r="AI171" s="30">
        <v>3816.3714856484776</v>
      </c>
      <c r="AJ171" s="30">
        <v>3861.15009832024</v>
      </c>
      <c r="AK171" s="30">
        <v>13088.569419023497</v>
      </c>
      <c r="AL171" s="30">
        <v>8735.4850605811989</v>
      </c>
      <c r="AM171" s="30">
        <v>18270.903718189998</v>
      </c>
      <c r="AN171" s="30">
        <v>3805.8374664052999</v>
      </c>
      <c r="AO171" s="30">
        <v>489.11263547383641</v>
      </c>
      <c r="AP171" s="30">
        <v>3121.3751180695999</v>
      </c>
      <c r="AQ171" s="30">
        <v>4389.2361074228002</v>
      </c>
      <c r="AR171" s="30">
        <v>4534.0634007307899</v>
      </c>
      <c r="AS171" s="30">
        <v>7819.6717658601929</v>
      </c>
      <c r="AT171" s="30">
        <v>1160.570729561</v>
      </c>
      <c r="AU171" s="30">
        <v>7865.5690752700002</v>
      </c>
      <c r="AV171" s="30">
        <v>3268.1526989900003</v>
      </c>
      <c r="AW171" s="30">
        <v>22525.655930530003</v>
      </c>
      <c r="AX171" s="30">
        <v>64491.423972960001</v>
      </c>
      <c r="AY171" s="30">
        <v>33188.115303340004</v>
      </c>
      <c r="AZ171" s="30">
        <v>26212.857780461007</v>
      </c>
      <c r="BA171" s="30">
        <v>21097.767872299002</v>
      </c>
      <c r="BB171" s="30">
        <v>7402.3285880000003</v>
      </c>
      <c r="BC171" s="30">
        <v>13200.772233550002</v>
      </c>
      <c r="BD171" s="30">
        <v>12216.624139206</v>
      </c>
      <c r="BE171" s="30">
        <v>15860.968196580001</v>
      </c>
      <c r="BF171" s="30">
        <v>23710.601661579996</v>
      </c>
      <c r="BG171" s="30">
        <v>30394.121888089994</v>
      </c>
      <c r="BH171" s="30">
        <v>21325.99891314</v>
      </c>
      <c r="BI171" s="30">
        <v>5384.1650130499957</v>
      </c>
      <c r="BJ171" s="30">
        <v>7203.3309025800027</v>
      </c>
      <c r="BK171" s="30">
        <v>6155.0411870000007</v>
      </c>
      <c r="BL171" s="30">
        <v>17747.715676000003</v>
      </c>
      <c r="BM171" s="30">
        <v>3346.225954</v>
      </c>
      <c r="BN171" s="30">
        <v>12875.386694000003</v>
      </c>
      <c r="BO171" s="30">
        <v>43687.99815449</v>
      </c>
      <c r="BP171" s="30">
        <v>3286.7521770000003</v>
      </c>
      <c r="BQ171" s="30">
        <v>2138.9417109999999</v>
      </c>
      <c r="BR171" s="30">
        <v>1063.8828129999993</v>
      </c>
      <c r="BS171" s="30">
        <v>1284.457494</v>
      </c>
      <c r="BT171" s="30">
        <v>2439.6393495000002</v>
      </c>
      <c r="BU171" s="30">
        <v>4036.4236425000008</v>
      </c>
      <c r="BV171" s="30">
        <v>3007.0943539999994</v>
      </c>
      <c r="BW171" s="30">
        <v>1757.6004160900004</v>
      </c>
      <c r="BX171" s="30">
        <v>1518.5759449999998</v>
      </c>
      <c r="BY171" s="30">
        <v>1133.7131938099999</v>
      </c>
      <c r="BZ171" s="30">
        <v>2387.6384713899997</v>
      </c>
      <c r="CA171" s="30">
        <v>1162.8579862399999</v>
      </c>
      <c r="CB171" s="30">
        <v>22982.476839959996</v>
      </c>
      <c r="CC171" s="30">
        <v>7856.9553499999993</v>
      </c>
      <c r="CD171" s="30">
        <v>2578.7956999999997</v>
      </c>
      <c r="CE171" s="30">
        <v>8073.3221682399999</v>
      </c>
      <c r="CF171" s="30">
        <v>2335.3065040700003</v>
      </c>
      <c r="CG171" s="30">
        <v>7724.5154201000005</v>
      </c>
      <c r="CH171" s="30">
        <v>1445.6426098599998</v>
      </c>
      <c r="CI171" s="30">
        <v>1197.11554718</v>
      </c>
      <c r="CJ171" s="30">
        <v>10597.698495040002</v>
      </c>
      <c r="CK171" s="30">
        <v>7516.1207750000012</v>
      </c>
    </row>
    <row r="172" spans="1:89" ht="20.100000000000001" customHeight="1">
      <c r="A172" s="96"/>
      <c r="B172" s="97" t="s">
        <v>6</v>
      </c>
      <c r="C172" s="100" t="s">
        <v>7</v>
      </c>
      <c r="D172" s="101" t="s">
        <v>130</v>
      </c>
      <c r="E172" s="30">
        <v>0</v>
      </c>
      <c r="F172" s="30">
        <v>0</v>
      </c>
      <c r="G172" s="30">
        <v>0</v>
      </c>
      <c r="H172" s="30">
        <v>9.4499999999999993</v>
      </c>
      <c r="I172" s="30">
        <v>0</v>
      </c>
      <c r="J172" s="30">
        <v>38.86</v>
      </c>
      <c r="K172" s="30">
        <v>0</v>
      </c>
      <c r="L172" s="30">
        <v>0</v>
      </c>
      <c r="M172" s="30">
        <v>386.4</v>
      </c>
      <c r="N172" s="30">
        <v>296.26401500000003</v>
      </c>
      <c r="O172" s="30">
        <v>20.9438</v>
      </c>
      <c r="P172" s="30">
        <v>23.90625</v>
      </c>
      <c r="Q172" s="30">
        <v>0</v>
      </c>
      <c r="R172" s="30">
        <v>0</v>
      </c>
      <c r="S172" s="30">
        <v>35</v>
      </c>
      <c r="T172" s="30">
        <v>0</v>
      </c>
      <c r="U172" s="30">
        <v>0</v>
      </c>
      <c r="V172" s="30">
        <v>23.75</v>
      </c>
      <c r="W172" s="30">
        <v>0</v>
      </c>
      <c r="X172" s="30">
        <v>0</v>
      </c>
      <c r="Y172" s="30">
        <v>0</v>
      </c>
      <c r="Z172" s="30">
        <v>23.374997999999998</v>
      </c>
      <c r="AA172" s="30">
        <v>42.180951</v>
      </c>
      <c r="AB172" s="30">
        <v>43.342542850000001</v>
      </c>
      <c r="AC172" s="30">
        <v>16.097724000000003</v>
      </c>
      <c r="AD172" s="30">
        <v>75.599999999999994</v>
      </c>
      <c r="AE172" s="30">
        <v>44.224019999999996</v>
      </c>
      <c r="AF172" s="30">
        <v>9.9749999999999996</v>
      </c>
      <c r="AG172" s="30">
        <v>84.453000000000003</v>
      </c>
      <c r="AH172" s="30">
        <v>290.96249999999998</v>
      </c>
      <c r="AI172" s="30">
        <v>140</v>
      </c>
      <c r="AJ172" s="30">
        <v>1664.9916000000001</v>
      </c>
      <c r="AK172" s="30">
        <v>1702.5247465199998</v>
      </c>
      <c r="AL172" s="30">
        <v>1697.1144229299998</v>
      </c>
      <c r="AM172" s="30">
        <v>6114.0671877200002</v>
      </c>
      <c r="AN172" s="30">
        <v>367.00859019999996</v>
      </c>
      <c r="AO172" s="30">
        <v>893.42186264570057</v>
      </c>
      <c r="AP172" s="30">
        <v>933.77138239249996</v>
      </c>
      <c r="AQ172" s="30">
        <v>1999.8907009505001</v>
      </c>
      <c r="AR172" s="30">
        <v>1543.7241420020002</v>
      </c>
      <c r="AS172" s="30">
        <v>1420.3766376859999</v>
      </c>
      <c r="AT172" s="30">
        <v>1001.9470727200001</v>
      </c>
      <c r="AU172" s="30">
        <v>784.28599999999994</v>
      </c>
      <c r="AV172" s="30">
        <v>441.14400000000001</v>
      </c>
      <c r="AW172" s="30">
        <v>7.2591000000000001</v>
      </c>
      <c r="AX172" s="30">
        <v>14.525</v>
      </c>
      <c r="AY172" s="30">
        <v>1.75</v>
      </c>
      <c r="AZ172" s="30">
        <v>209</v>
      </c>
      <c r="BA172" s="30">
        <v>188.46170000000001</v>
      </c>
      <c r="BB172" s="30">
        <v>0.63</v>
      </c>
      <c r="BC172" s="30">
        <v>257.3</v>
      </c>
      <c r="BD172" s="30">
        <v>17.5</v>
      </c>
      <c r="BE172" s="30">
        <v>0</v>
      </c>
      <c r="BF172" s="30">
        <v>1236.10778</v>
      </c>
      <c r="BG172" s="30">
        <v>68.599999999999994</v>
      </c>
      <c r="BH172" s="30">
        <v>170.34674354000001</v>
      </c>
      <c r="BI172" s="30">
        <v>0</v>
      </c>
      <c r="BJ172" s="30">
        <v>100</v>
      </c>
      <c r="BK172" s="30">
        <v>0</v>
      </c>
      <c r="BL172" s="30">
        <v>110</v>
      </c>
      <c r="BM172" s="30">
        <v>271.83999999999997</v>
      </c>
      <c r="BN172" s="30">
        <v>2341.4</v>
      </c>
      <c r="BO172" s="30">
        <v>60000</v>
      </c>
      <c r="BP172" s="30">
        <v>55</v>
      </c>
      <c r="BQ172" s="30">
        <v>55000</v>
      </c>
      <c r="BR172" s="30">
        <v>10000</v>
      </c>
      <c r="BS172" s="30">
        <v>710</v>
      </c>
      <c r="BT172" s="30">
        <v>0</v>
      </c>
      <c r="BU172" s="30">
        <v>0</v>
      </c>
      <c r="BV172" s="30">
        <v>119.44</v>
      </c>
      <c r="BW172" s="30">
        <v>77.012533610000006</v>
      </c>
      <c r="BX172" s="30">
        <v>500</v>
      </c>
      <c r="BY172" s="30">
        <v>50</v>
      </c>
      <c r="BZ172" s="30">
        <v>1517</v>
      </c>
      <c r="CA172" s="30">
        <v>1404.92703282</v>
      </c>
      <c r="CB172" s="30">
        <v>1508.12927719</v>
      </c>
      <c r="CC172" s="30">
        <v>1460</v>
      </c>
      <c r="CD172" s="30">
        <v>50339</v>
      </c>
      <c r="CE172" s="30">
        <v>6845</v>
      </c>
      <c r="CF172" s="30">
        <v>68733.16</v>
      </c>
      <c r="CG172" s="30">
        <v>8699</v>
      </c>
      <c r="CH172" s="30">
        <v>4457</v>
      </c>
      <c r="CI172" s="30">
        <v>52455.63</v>
      </c>
      <c r="CJ172" s="30">
        <v>13950</v>
      </c>
      <c r="CK172" s="30">
        <v>1513.3899999999999</v>
      </c>
    </row>
    <row r="173" spans="1:89" ht="20.100000000000001" customHeight="1">
      <c r="A173" s="96"/>
      <c r="B173" s="97">
        <v>2</v>
      </c>
      <c r="C173" s="102" t="s">
        <v>8</v>
      </c>
      <c r="D173" s="103" t="s">
        <v>131</v>
      </c>
      <c r="E173" s="36">
        <v>0</v>
      </c>
      <c r="F173" s="36">
        <v>0</v>
      </c>
      <c r="G173" s="36">
        <v>0</v>
      </c>
      <c r="H173" s="36">
        <v>0</v>
      </c>
      <c r="I173" s="36">
        <v>0</v>
      </c>
      <c r="J173" s="36">
        <v>0</v>
      </c>
      <c r="K173" s="36">
        <v>0</v>
      </c>
      <c r="L173" s="36">
        <v>0</v>
      </c>
      <c r="M173" s="36">
        <v>0</v>
      </c>
      <c r="N173" s="36">
        <v>0</v>
      </c>
      <c r="O173" s="36">
        <v>0</v>
      </c>
      <c r="P173" s="36">
        <v>0</v>
      </c>
      <c r="Q173" s="36">
        <v>0</v>
      </c>
      <c r="R173" s="36">
        <v>0</v>
      </c>
      <c r="S173" s="36">
        <v>0</v>
      </c>
      <c r="T173" s="36">
        <v>0</v>
      </c>
      <c r="U173" s="36">
        <v>0</v>
      </c>
      <c r="V173" s="36">
        <v>0</v>
      </c>
      <c r="W173" s="36">
        <v>0</v>
      </c>
      <c r="X173" s="36">
        <v>0</v>
      </c>
      <c r="Y173" s="36">
        <v>0</v>
      </c>
      <c r="Z173" s="36">
        <v>0</v>
      </c>
      <c r="AA173" s="36">
        <v>0</v>
      </c>
      <c r="AB173" s="36">
        <v>0</v>
      </c>
      <c r="AC173" s="36">
        <v>0</v>
      </c>
      <c r="AD173" s="36">
        <v>0</v>
      </c>
      <c r="AE173" s="36">
        <v>0</v>
      </c>
      <c r="AF173" s="36">
        <v>0</v>
      </c>
      <c r="AG173" s="36">
        <v>0</v>
      </c>
      <c r="AH173" s="36">
        <v>0</v>
      </c>
      <c r="AI173" s="36">
        <v>0</v>
      </c>
      <c r="AJ173" s="36">
        <v>0</v>
      </c>
      <c r="AK173" s="36">
        <v>0</v>
      </c>
      <c r="AL173" s="36">
        <v>0</v>
      </c>
      <c r="AM173" s="36">
        <v>0</v>
      </c>
      <c r="AN173" s="36">
        <v>0</v>
      </c>
      <c r="AO173" s="36">
        <v>0</v>
      </c>
      <c r="AP173" s="36">
        <v>0</v>
      </c>
      <c r="AQ173" s="36">
        <v>0</v>
      </c>
      <c r="AR173" s="36">
        <v>0</v>
      </c>
      <c r="AS173" s="36">
        <v>0</v>
      </c>
      <c r="AT173" s="36">
        <v>0</v>
      </c>
      <c r="AU173" s="36">
        <v>0</v>
      </c>
      <c r="AV173" s="36">
        <v>0</v>
      </c>
      <c r="AW173" s="36">
        <v>0</v>
      </c>
      <c r="AX173" s="36">
        <v>0</v>
      </c>
      <c r="AY173" s="36">
        <v>0</v>
      </c>
      <c r="AZ173" s="36">
        <v>0</v>
      </c>
      <c r="BA173" s="36">
        <v>0</v>
      </c>
      <c r="BB173" s="36">
        <v>0</v>
      </c>
      <c r="BC173" s="36">
        <v>0</v>
      </c>
      <c r="BD173" s="36">
        <v>0</v>
      </c>
      <c r="BE173" s="36" t="s">
        <v>54</v>
      </c>
      <c r="BF173" s="36">
        <v>0</v>
      </c>
      <c r="BG173" s="36">
        <v>0</v>
      </c>
      <c r="BH173" s="36">
        <v>0</v>
      </c>
      <c r="BI173" s="36">
        <v>0</v>
      </c>
      <c r="BJ173" s="36">
        <v>0</v>
      </c>
      <c r="BK173" s="36">
        <v>0</v>
      </c>
      <c r="BL173" s="36">
        <v>0</v>
      </c>
      <c r="BM173" s="36">
        <v>0</v>
      </c>
      <c r="BN173" s="36">
        <v>0</v>
      </c>
      <c r="BO173" s="36">
        <v>0</v>
      </c>
      <c r="BP173" s="36">
        <v>0</v>
      </c>
      <c r="BQ173" s="36">
        <v>0</v>
      </c>
      <c r="BR173" s="36"/>
      <c r="BS173" s="36"/>
      <c r="BT173" s="36"/>
      <c r="BU173" s="36">
        <v>0</v>
      </c>
      <c r="BV173" s="36">
        <v>0</v>
      </c>
      <c r="BW173" s="36">
        <v>0</v>
      </c>
      <c r="BX173" s="36">
        <v>0</v>
      </c>
      <c r="BY173" s="36">
        <v>0</v>
      </c>
      <c r="BZ173" s="36">
        <v>0</v>
      </c>
      <c r="CA173" s="36">
        <v>0</v>
      </c>
      <c r="CB173" s="36">
        <v>0</v>
      </c>
      <c r="CC173" s="36">
        <v>0</v>
      </c>
      <c r="CD173" s="36">
        <v>0</v>
      </c>
      <c r="CE173" s="36">
        <v>0</v>
      </c>
      <c r="CF173" s="36">
        <v>0</v>
      </c>
      <c r="CG173" s="36">
        <v>0</v>
      </c>
      <c r="CH173" s="36">
        <v>0</v>
      </c>
      <c r="CI173" s="36">
        <v>0</v>
      </c>
      <c r="CJ173" s="36">
        <v>0</v>
      </c>
      <c r="CK173" s="36">
        <v>0</v>
      </c>
    </row>
    <row r="174" spans="1:89" ht="20.100000000000001" customHeight="1">
      <c r="A174" s="96"/>
      <c r="B174" s="97">
        <v>3</v>
      </c>
      <c r="C174" s="102" t="s">
        <v>9</v>
      </c>
      <c r="D174" s="103" t="s">
        <v>132</v>
      </c>
      <c r="E174" s="36">
        <v>0</v>
      </c>
      <c r="F174" s="36">
        <v>0</v>
      </c>
      <c r="G174" s="36">
        <v>0</v>
      </c>
      <c r="H174" s="36">
        <v>0</v>
      </c>
      <c r="I174" s="36">
        <v>0</v>
      </c>
      <c r="J174" s="36">
        <v>0</v>
      </c>
      <c r="K174" s="36">
        <v>0</v>
      </c>
      <c r="L174" s="36">
        <v>0</v>
      </c>
      <c r="M174" s="36">
        <v>0</v>
      </c>
      <c r="N174" s="36">
        <v>0</v>
      </c>
      <c r="O174" s="36">
        <v>0</v>
      </c>
      <c r="P174" s="36">
        <v>0</v>
      </c>
      <c r="Q174" s="36">
        <v>0</v>
      </c>
      <c r="R174" s="36">
        <v>0</v>
      </c>
      <c r="S174" s="36">
        <v>0</v>
      </c>
      <c r="T174" s="36">
        <v>0</v>
      </c>
      <c r="U174" s="36">
        <v>0</v>
      </c>
      <c r="V174" s="36">
        <v>0</v>
      </c>
      <c r="W174" s="36">
        <v>0</v>
      </c>
      <c r="X174" s="36">
        <v>0</v>
      </c>
      <c r="Y174" s="36">
        <v>0</v>
      </c>
      <c r="Z174" s="36">
        <v>0</v>
      </c>
      <c r="AA174" s="36">
        <v>0</v>
      </c>
      <c r="AB174" s="36">
        <v>0</v>
      </c>
      <c r="AC174" s="36">
        <v>0</v>
      </c>
      <c r="AD174" s="36">
        <v>0</v>
      </c>
      <c r="AE174" s="36">
        <v>0</v>
      </c>
      <c r="AF174" s="36">
        <v>0</v>
      </c>
      <c r="AG174" s="36">
        <v>0</v>
      </c>
      <c r="AH174" s="36">
        <v>0</v>
      </c>
      <c r="AI174" s="36">
        <v>0</v>
      </c>
      <c r="AJ174" s="36">
        <v>0</v>
      </c>
      <c r="AK174" s="36">
        <v>0</v>
      </c>
      <c r="AL174" s="36">
        <v>0</v>
      </c>
      <c r="AM174" s="36">
        <v>0</v>
      </c>
      <c r="AN174" s="36">
        <v>0</v>
      </c>
      <c r="AO174" s="36">
        <v>0</v>
      </c>
      <c r="AP174" s="36">
        <v>0</v>
      </c>
      <c r="AQ174" s="36">
        <v>0</v>
      </c>
      <c r="AR174" s="36">
        <v>0</v>
      </c>
      <c r="AS174" s="36">
        <v>0</v>
      </c>
      <c r="AT174" s="36">
        <v>0</v>
      </c>
      <c r="AU174" s="36">
        <v>0</v>
      </c>
      <c r="AV174" s="36">
        <v>0</v>
      </c>
      <c r="AW174" s="36">
        <v>0</v>
      </c>
      <c r="AX174" s="36">
        <v>0</v>
      </c>
      <c r="AY174" s="36">
        <v>0</v>
      </c>
      <c r="AZ174" s="36">
        <v>0</v>
      </c>
      <c r="BA174" s="36">
        <v>0</v>
      </c>
      <c r="BB174" s="36">
        <v>0</v>
      </c>
      <c r="BC174" s="36">
        <v>0</v>
      </c>
      <c r="BD174" s="36">
        <v>0</v>
      </c>
      <c r="BE174" s="36">
        <v>0</v>
      </c>
      <c r="BF174" s="36">
        <v>0</v>
      </c>
      <c r="BG174" s="36">
        <v>0</v>
      </c>
      <c r="BH174" s="36">
        <v>0</v>
      </c>
      <c r="BI174" s="36">
        <v>0</v>
      </c>
      <c r="BJ174" s="36">
        <v>0</v>
      </c>
      <c r="BK174" s="36">
        <v>0</v>
      </c>
      <c r="BL174" s="36">
        <v>0</v>
      </c>
      <c r="BM174" s="36">
        <v>0</v>
      </c>
      <c r="BN174" s="36">
        <v>0</v>
      </c>
      <c r="BO174" s="36">
        <v>0</v>
      </c>
      <c r="BP174" s="36">
        <v>0</v>
      </c>
      <c r="BQ174" s="36">
        <v>0</v>
      </c>
      <c r="BR174" s="36"/>
      <c r="BS174" s="36"/>
      <c r="BT174" s="36"/>
      <c r="BU174" s="36">
        <v>0</v>
      </c>
      <c r="BV174" s="36">
        <v>0</v>
      </c>
      <c r="BW174" s="36">
        <v>0</v>
      </c>
      <c r="BX174" s="36">
        <v>0</v>
      </c>
      <c r="BY174" s="36">
        <v>0</v>
      </c>
      <c r="BZ174" s="36">
        <v>0</v>
      </c>
      <c r="CA174" s="36">
        <v>0</v>
      </c>
      <c r="CB174" s="36">
        <v>0</v>
      </c>
      <c r="CC174" s="36">
        <v>0</v>
      </c>
      <c r="CD174" s="36">
        <v>0</v>
      </c>
      <c r="CE174" s="36">
        <v>0</v>
      </c>
      <c r="CF174" s="36">
        <v>0</v>
      </c>
      <c r="CG174" s="36">
        <v>0</v>
      </c>
      <c r="CH174" s="36">
        <v>0</v>
      </c>
      <c r="CI174" s="36">
        <v>0</v>
      </c>
      <c r="CJ174" s="36">
        <v>0</v>
      </c>
      <c r="CK174" s="36">
        <v>0</v>
      </c>
    </row>
    <row r="175" spans="1:89" ht="20.100000000000001" customHeight="1">
      <c r="A175" s="96"/>
      <c r="B175" s="97">
        <v>4</v>
      </c>
      <c r="C175" s="102" t="s">
        <v>10</v>
      </c>
      <c r="D175" s="103" t="s">
        <v>133</v>
      </c>
      <c r="E175" s="36">
        <v>0</v>
      </c>
      <c r="F175" s="36">
        <v>0</v>
      </c>
      <c r="G175" s="36">
        <v>0</v>
      </c>
      <c r="H175" s="36">
        <v>0</v>
      </c>
      <c r="I175" s="36">
        <v>0</v>
      </c>
      <c r="J175" s="36">
        <v>0</v>
      </c>
      <c r="K175" s="36">
        <v>0</v>
      </c>
      <c r="L175" s="36">
        <v>0</v>
      </c>
      <c r="M175" s="36">
        <v>0</v>
      </c>
      <c r="N175" s="36">
        <v>0</v>
      </c>
      <c r="O175" s="36">
        <v>0</v>
      </c>
      <c r="P175" s="36">
        <v>0</v>
      </c>
      <c r="Q175" s="36">
        <v>0</v>
      </c>
      <c r="R175" s="36">
        <v>0</v>
      </c>
      <c r="S175" s="36">
        <v>0</v>
      </c>
      <c r="T175" s="36">
        <v>0</v>
      </c>
      <c r="U175" s="36">
        <v>0</v>
      </c>
      <c r="V175" s="36">
        <v>0</v>
      </c>
      <c r="W175" s="36">
        <v>0</v>
      </c>
      <c r="X175" s="36">
        <v>0</v>
      </c>
      <c r="Y175" s="36">
        <v>0</v>
      </c>
      <c r="Z175" s="36">
        <v>0</v>
      </c>
      <c r="AA175" s="36">
        <v>0</v>
      </c>
      <c r="AB175" s="36">
        <v>0</v>
      </c>
      <c r="AC175" s="36">
        <v>0</v>
      </c>
      <c r="AD175" s="36">
        <v>0</v>
      </c>
      <c r="AE175" s="36">
        <v>0</v>
      </c>
      <c r="AF175" s="36">
        <v>0</v>
      </c>
      <c r="AG175" s="36">
        <v>0</v>
      </c>
      <c r="AH175" s="36">
        <v>0</v>
      </c>
      <c r="AI175" s="36">
        <v>0</v>
      </c>
      <c r="AJ175" s="36">
        <v>0</v>
      </c>
      <c r="AK175" s="36">
        <v>0</v>
      </c>
      <c r="AL175" s="36">
        <v>0</v>
      </c>
      <c r="AM175" s="36">
        <v>0</v>
      </c>
      <c r="AN175" s="36">
        <v>0</v>
      </c>
      <c r="AO175" s="36">
        <v>0</v>
      </c>
      <c r="AP175" s="36">
        <v>0</v>
      </c>
      <c r="AQ175" s="36">
        <v>0</v>
      </c>
      <c r="AR175" s="36">
        <v>0</v>
      </c>
      <c r="AS175" s="36">
        <v>0</v>
      </c>
      <c r="AT175" s="36">
        <v>0</v>
      </c>
      <c r="AU175" s="36">
        <v>0</v>
      </c>
      <c r="AV175" s="36">
        <v>0</v>
      </c>
      <c r="AW175" s="36">
        <v>0</v>
      </c>
      <c r="AX175" s="36">
        <v>0</v>
      </c>
      <c r="AY175" s="36">
        <v>0</v>
      </c>
      <c r="AZ175" s="36">
        <v>0</v>
      </c>
      <c r="BA175" s="36">
        <v>0</v>
      </c>
      <c r="BB175" s="36">
        <v>0</v>
      </c>
      <c r="BC175" s="36">
        <v>0</v>
      </c>
      <c r="BD175" s="36">
        <v>0</v>
      </c>
      <c r="BE175" s="36">
        <v>0</v>
      </c>
      <c r="BF175" s="36">
        <v>0</v>
      </c>
      <c r="BG175" s="36">
        <v>0</v>
      </c>
      <c r="BH175" s="36">
        <v>0</v>
      </c>
      <c r="BI175" s="36">
        <v>0</v>
      </c>
      <c r="BJ175" s="36">
        <v>0</v>
      </c>
      <c r="BK175" s="36">
        <v>0</v>
      </c>
      <c r="BL175" s="36">
        <v>0</v>
      </c>
      <c r="BM175" s="36">
        <v>0</v>
      </c>
      <c r="BN175" s="36">
        <v>0</v>
      </c>
      <c r="BO175" s="36">
        <v>0</v>
      </c>
      <c r="BP175" s="36">
        <v>0</v>
      </c>
      <c r="BQ175" s="36">
        <v>0</v>
      </c>
      <c r="BR175" s="36"/>
      <c r="BS175" s="36"/>
      <c r="BT175" s="36"/>
      <c r="BU175" s="36">
        <v>0</v>
      </c>
      <c r="BV175" s="36">
        <v>0</v>
      </c>
      <c r="BW175" s="36">
        <v>0</v>
      </c>
      <c r="BX175" s="36">
        <v>0</v>
      </c>
      <c r="BY175" s="36">
        <v>0</v>
      </c>
      <c r="BZ175" s="36">
        <v>0</v>
      </c>
      <c r="CA175" s="36">
        <v>0</v>
      </c>
      <c r="CB175" s="36">
        <v>0</v>
      </c>
      <c r="CC175" s="36">
        <v>0</v>
      </c>
      <c r="CD175" s="36">
        <v>0</v>
      </c>
      <c r="CE175" s="36">
        <v>0</v>
      </c>
      <c r="CF175" s="36">
        <v>0</v>
      </c>
      <c r="CG175" s="36">
        <v>0</v>
      </c>
      <c r="CH175" s="36">
        <v>0</v>
      </c>
      <c r="CI175" s="36">
        <v>0</v>
      </c>
      <c r="CJ175" s="36">
        <v>0</v>
      </c>
      <c r="CK175" s="36">
        <v>0</v>
      </c>
    </row>
    <row r="176" spans="1:89" ht="20.100000000000001" customHeight="1">
      <c r="A176" s="96"/>
      <c r="B176" s="97">
        <v>5</v>
      </c>
      <c r="C176" s="102" t="s">
        <v>11</v>
      </c>
      <c r="D176" s="103" t="s">
        <v>134</v>
      </c>
      <c r="E176" s="36">
        <v>0</v>
      </c>
      <c r="F176" s="36">
        <v>0</v>
      </c>
      <c r="G176" s="36">
        <v>0</v>
      </c>
      <c r="H176" s="36">
        <v>0</v>
      </c>
      <c r="I176" s="36">
        <v>0</v>
      </c>
      <c r="J176" s="36">
        <v>0</v>
      </c>
      <c r="K176" s="36">
        <v>0</v>
      </c>
      <c r="L176" s="36">
        <v>0</v>
      </c>
      <c r="M176" s="36">
        <v>0</v>
      </c>
      <c r="N176" s="36">
        <v>0</v>
      </c>
      <c r="O176" s="36">
        <v>0</v>
      </c>
      <c r="P176" s="36">
        <v>0</v>
      </c>
      <c r="Q176" s="36">
        <v>0</v>
      </c>
      <c r="R176" s="36">
        <v>0</v>
      </c>
      <c r="S176" s="36">
        <v>0</v>
      </c>
      <c r="T176" s="36">
        <v>0</v>
      </c>
      <c r="U176" s="36">
        <v>0</v>
      </c>
      <c r="V176" s="36">
        <v>0</v>
      </c>
      <c r="W176" s="36">
        <v>0</v>
      </c>
      <c r="X176" s="36">
        <v>0</v>
      </c>
      <c r="Y176" s="36">
        <v>0</v>
      </c>
      <c r="Z176" s="36">
        <v>0</v>
      </c>
      <c r="AA176" s="36">
        <v>0</v>
      </c>
      <c r="AB176" s="36">
        <v>0</v>
      </c>
      <c r="AC176" s="36">
        <v>0</v>
      </c>
      <c r="AD176" s="36">
        <v>0</v>
      </c>
      <c r="AE176" s="36">
        <v>0</v>
      </c>
      <c r="AF176" s="36">
        <v>0</v>
      </c>
      <c r="AG176" s="36">
        <v>0</v>
      </c>
      <c r="AH176" s="36">
        <v>0</v>
      </c>
      <c r="AI176" s="36">
        <v>0</v>
      </c>
      <c r="AJ176" s="36">
        <v>0</v>
      </c>
      <c r="AK176" s="36">
        <v>0</v>
      </c>
      <c r="AL176" s="36">
        <v>0</v>
      </c>
      <c r="AM176" s="36">
        <v>0</v>
      </c>
      <c r="AN176" s="36">
        <v>0</v>
      </c>
      <c r="AO176" s="36">
        <v>0</v>
      </c>
      <c r="AP176" s="36">
        <v>0</v>
      </c>
      <c r="AQ176" s="36">
        <v>0</v>
      </c>
      <c r="AR176" s="36">
        <v>0</v>
      </c>
      <c r="AS176" s="36">
        <v>0</v>
      </c>
      <c r="AT176" s="36">
        <v>0</v>
      </c>
      <c r="AU176" s="36">
        <v>0</v>
      </c>
      <c r="AV176" s="36">
        <v>0</v>
      </c>
      <c r="AW176" s="36">
        <v>0</v>
      </c>
      <c r="AX176" s="36">
        <v>0</v>
      </c>
      <c r="AY176" s="36">
        <v>0</v>
      </c>
      <c r="AZ176" s="36">
        <v>0</v>
      </c>
      <c r="BA176" s="36">
        <v>0</v>
      </c>
      <c r="BB176" s="36">
        <v>0</v>
      </c>
      <c r="BC176" s="36">
        <v>0</v>
      </c>
      <c r="BD176" s="36">
        <v>0</v>
      </c>
      <c r="BE176" s="36">
        <v>0</v>
      </c>
      <c r="BF176" s="36">
        <v>0</v>
      </c>
      <c r="BG176" s="36">
        <v>0</v>
      </c>
      <c r="BH176" s="36">
        <v>0</v>
      </c>
      <c r="BI176" s="36">
        <v>0</v>
      </c>
      <c r="BJ176" s="36">
        <v>0</v>
      </c>
      <c r="BK176" s="36">
        <v>0</v>
      </c>
      <c r="BL176" s="36">
        <v>0</v>
      </c>
      <c r="BM176" s="36">
        <v>0</v>
      </c>
      <c r="BN176" s="36">
        <v>0</v>
      </c>
      <c r="BO176" s="36">
        <v>0</v>
      </c>
      <c r="BP176" s="36">
        <v>0</v>
      </c>
      <c r="BQ176" s="36">
        <v>0</v>
      </c>
      <c r="BR176" s="36"/>
      <c r="BS176" s="36"/>
      <c r="BT176" s="36"/>
      <c r="BU176" s="36">
        <v>0</v>
      </c>
      <c r="BV176" s="36">
        <v>0</v>
      </c>
      <c r="BW176" s="36">
        <v>0</v>
      </c>
      <c r="BX176" s="36">
        <v>0</v>
      </c>
      <c r="BY176" s="36">
        <v>0</v>
      </c>
      <c r="BZ176" s="36">
        <v>0</v>
      </c>
      <c r="CA176" s="36">
        <v>0</v>
      </c>
      <c r="CB176" s="36">
        <v>0</v>
      </c>
      <c r="CC176" s="36">
        <v>0</v>
      </c>
      <c r="CD176" s="36">
        <v>0</v>
      </c>
      <c r="CE176" s="36">
        <v>0</v>
      </c>
      <c r="CF176" s="36">
        <v>0</v>
      </c>
      <c r="CG176" s="36">
        <v>0</v>
      </c>
      <c r="CH176" s="36">
        <v>0</v>
      </c>
      <c r="CI176" s="36">
        <v>0</v>
      </c>
      <c r="CJ176" s="36">
        <v>0</v>
      </c>
      <c r="CK176" s="36">
        <v>0</v>
      </c>
    </row>
    <row r="177" spans="1:89" ht="20.25" customHeight="1">
      <c r="A177" s="96"/>
      <c r="B177" s="104"/>
      <c r="C177" s="100" t="s">
        <v>109</v>
      </c>
      <c r="D177" s="101" t="s">
        <v>135</v>
      </c>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v>39263.543164244191</v>
      </c>
      <c r="BR177" s="36">
        <v>44566.226093470555</v>
      </c>
      <c r="BS177" s="36">
        <v>46823.913935714838</v>
      </c>
      <c r="BT177" s="36">
        <v>53153.997095349114</v>
      </c>
      <c r="BU177" s="36">
        <v>0</v>
      </c>
      <c r="BV177" s="36">
        <v>0</v>
      </c>
      <c r="BW177" s="36">
        <v>0</v>
      </c>
      <c r="BX177" s="36">
        <v>0</v>
      </c>
      <c r="BY177" s="36">
        <v>0</v>
      </c>
      <c r="BZ177" s="36">
        <v>0</v>
      </c>
      <c r="CA177" s="36">
        <v>0</v>
      </c>
      <c r="CB177" s="36">
        <v>0</v>
      </c>
      <c r="CC177" s="36">
        <v>0</v>
      </c>
      <c r="CD177" s="36">
        <v>0</v>
      </c>
      <c r="CE177" s="36">
        <v>0</v>
      </c>
      <c r="CF177" s="36">
        <v>0</v>
      </c>
      <c r="CG177" s="36">
        <v>0</v>
      </c>
      <c r="CH177" s="36">
        <v>0</v>
      </c>
      <c r="CI177" s="36">
        <v>0</v>
      </c>
      <c r="CJ177" s="36">
        <v>0</v>
      </c>
      <c r="CK177" s="36">
        <v>0</v>
      </c>
    </row>
    <row r="178" spans="1:89" s="3" customFormat="1" ht="20.100000000000001" customHeight="1">
      <c r="A178" s="92" t="s">
        <v>47</v>
      </c>
      <c r="B178" s="93"/>
      <c r="C178" s="105" t="s">
        <v>33</v>
      </c>
      <c r="D178" s="106" t="s">
        <v>150</v>
      </c>
      <c r="E178" s="32">
        <v>0</v>
      </c>
      <c r="F178" s="32">
        <v>0</v>
      </c>
      <c r="G178" s="32">
        <v>0</v>
      </c>
      <c r="H178" s="32">
        <v>0</v>
      </c>
      <c r="I178" s="32">
        <v>0</v>
      </c>
      <c r="J178" s="32">
        <v>0</v>
      </c>
      <c r="K178" s="32">
        <v>0</v>
      </c>
      <c r="L178" s="32">
        <v>0</v>
      </c>
      <c r="M178" s="32">
        <v>0</v>
      </c>
      <c r="N178" s="32">
        <v>0</v>
      </c>
      <c r="O178" s="32">
        <v>0</v>
      </c>
      <c r="P178" s="32">
        <v>0</v>
      </c>
      <c r="Q178" s="32">
        <v>0</v>
      </c>
      <c r="R178" s="32">
        <v>0</v>
      </c>
      <c r="S178" s="32">
        <v>0</v>
      </c>
      <c r="T178" s="32">
        <v>0</v>
      </c>
      <c r="U178" s="32">
        <v>0</v>
      </c>
      <c r="V178" s="32">
        <v>0</v>
      </c>
      <c r="W178" s="32">
        <v>0</v>
      </c>
      <c r="X178" s="32">
        <v>0</v>
      </c>
      <c r="Y178" s="32">
        <v>0</v>
      </c>
      <c r="Z178" s="32">
        <v>0</v>
      </c>
      <c r="AA178" s="32">
        <v>0</v>
      </c>
      <c r="AB178" s="32">
        <v>0</v>
      </c>
      <c r="AC178" s="32">
        <v>0</v>
      </c>
      <c r="AD178" s="32">
        <v>0</v>
      </c>
      <c r="AE178" s="32">
        <v>0</v>
      </c>
      <c r="AF178" s="32">
        <v>0</v>
      </c>
      <c r="AG178" s="32">
        <v>0</v>
      </c>
      <c r="AH178" s="32">
        <v>0</v>
      </c>
      <c r="AI178" s="32">
        <v>0</v>
      </c>
      <c r="AJ178" s="32">
        <v>0</v>
      </c>
      <c r="AK178" s="32">
        <v>0</v>
      </c>
      <c r="AL178" s="32">
        <v>0</v>
      </c>
      <c r="AM178" s="32">
        <v>764.60476423</v>
      </c>
      <c r="AN178" s="32">
        <v>379.39365000000004</v>
      </c>
      <c r="AO178" s="32">
        <v>168.85889061999995</v>
      </c>
      <c r="AP178" s="32">
        <v>178.752062</v>
      </c>
      <c r="AQ178" s="32">
        <v>1045.4764394200001</v>
      </c>
      <c r="AR178" s="32">
        <v>852.38801699999999</v>
      </c>
      <c r="AS178" s="32">
        <v>2741.504538484</v>
      </c>
      <c r="AT178" s="32">
        <v>5079.86766498</v>
      </c>
      <c r="AU178" s="32">
        <v>4703.8932794699995</v>
      </c>
      <c r="AV178" s="32">
        <v>10802.187219610001</v>
      </c>
      <c r="AW178" s="32">
        <v>5588.9571015200008</v>
      </c>
      <c r="AX178" s="32">
        <v>5893.0569443800005</v>
      </c>
      <c r="AY178" s="32">
        <v>13157.559158180002</v>
      </c>
      <c r="AZ178" s="32">
        <v>7153.6375674739002</v>
      </c>
      <c r="BA178" s="32">
        <v>2860.4993524299994</v>
      </c>
      <c r="BB178" s="32">
        <v>2975.8552127399998</v>
      </c>
      <c r="BC178" s="32">
        <v>3113.5319421200002</v>
      </c>
      <c r="BD178" s="32">
        <v>2377.6132659800001</v>
      </c>
      <c r="BE178" s="32">
        <v>2590.0147474699993</v>
      </c>
      <c r="BF178" s="32">
        <v>3075.3997161400002</v>
      </c>
      <c r="BG178" s="32">
        <v>4420.6946521000009</v>
      </c>
      <c r="BH178" s="32">
        <v>1964.0183614000005</v>
      </c>
      <c r="BI178" s="32">
        <v>719.05160075000003</v>
      </c>
      <c r="BJ178" s="32">
        <v>1063.00933442</v>
      </c>
      <c r="BK178" s="32">
        <v>3157.0289365200001</v>
      </c>
      <c r="BL178" s="32">
        <v>308.39</v>
      </c>
      <c r="BM178" s="32">
        <v>1196.7624893399998</v>
      </c>
      <c r="BN178" s="32">
        <v>411.46495740999995</v>
      </c>
      <c r="BO178" s="32">
        <v>549.80380000000002</v>
      </c>
      <c r="BP178" s="32">
        <v>335.41153100000002</v>
      </c>
      <c r="BQ178" s="32">
        <v>144.13999999999999</v>
      </c>
      <c r="BR178" s="32">
        <v>407.88470000000001</v>
      </c>
      <c r="BS178" s="32">
        <v>1516.0392573399999</v>
      </c>
      <c r="BT178" s="32">
        <v>846.12922617999993</v>
      </c>
      <c r="BU178" s="32">
        <v>754.66998386</v>
      </c>
      <c r="BV178" s="32">
        <v>594.73553699000001</v>
      </c>
      <c r="BW178" s="32">
        <v>654.88499899999988</v>
      </c>
      <c r="BX178" s="32">
        <v>1331.6369</v>
      </c>
      <c r="BY178" s="32">
        <v>175.91355103000001</v>
      </c>
      <c r="BZ178" s="32">
        <v>989.68899999999996</v>
      </c>
      <c r="CA178" s="32">
        <v>265.71898766999999</v>
      </c>
      <c r="CB178" s="32">
        <v>166.11111352999973</v>
      </c>
      <c r="CC178" s="32">
        <v>139.17631201000196</v>
      </c>
      <c r="CD178" s="32">
        <v>239.36968747999998</v>
      </c>
      <c r="CE178" s="32">
        <v>48.627200000000002</v>
      </c>
      <c r="CF178" s="32">
        <v>295.08949694</v>
      </c>
      <c r="CG178" s="32">
        <v>4190.0979887499998</v>
      </c>
      <c r="CH178" s="32">
        <v>2798.7097484400001</v>
      </c>
      <c r="CI178" s="32">
        <v>3044.6501995900003</v>
      </c>
      <c r="CJ178" s="32">
        <v>1840.1889598299999</v>
      </c>
      <c r="CK178" s="32">
        <v>2350.6892382000001</v>
      </c>
    </row>
    <row r="179" spans="1:89" ht="20.100000000000001" customHeight="1">
      <c r="A179" s="96"/>
      <c r="B179" s="97">
        <v>1</v>
      </c>
      <c r="C179" s="98" t="s">
        <v>1</v>
      </c>
      <c r="D179" s="99" t="s">
        <v>127</v>
      </c>
      <c r="E179" s="30">
        <v>0</v>
      </c>
      <c r="F179" s="30">
        <v>0</v>
      </c>
      <c r="G179" s="30">
        <v>0</v>
      </c>
      <c r="H179" s="30">
        <v>0</v>
      </c>
      <c r="I179" s="30">
        <v>0</v>
      </c>
      <c r="J179" s="30">
        <v>0</v>
      </c>
      <c r="K179" s="30">
        <v>0</v>
      </c>
      <c r="L179" s="30">
        <v>0</v>
      </c>
      <c r="M179" s="30">
        <v>0</v>
      </c>
      <c r="N179" s="30">
        <v>0</v>
      </c>
      <c r="O179" s="30">
        <v>0</v>
      </c>
      <c r="P179" s="30">
        <v>0</v>
      </c>
      <c r="Q179" s="30">
        <v>0</v>
      </c>
      <c r="R179" s="30">
        <v>0</v>
      </c>
      <c r="S179" s="30">
        <v>0</v>
      </c>
      <c r="T179" s="30">
        <v>0</v>
      </c>
      <c r="U179" s="30">
        <v>0</v>
      </c>
      <c r="V179" s="30">
        <v>0</v>
      </c>
      <c r="W179" s="30">
        <v>0</v>
      </c>
      <c r="X179" s="30">
        <v>0</v>
      </c>
      <c r="Y179" s="30">
        <v>0</v>
      </c>
      <c r="Z179" s="30">
        <v>0</v>
      </c>
      <c r="AA179" s="30">
        <v>0</v>
      </c>
      <c r="AB179" s="30">
        <v>0</v>
      </c>
      <c r="AC179" s="30">
        <v>0</v>
      </c>
      <c r="AD179" s="30">
        <v>0</v>
      </c>
      <c r="AE179" s="30">
        <v>0</v>
      </c>
      <c r="AF179" s="30">
        <v>0</v>
      </c>
      <c r="AG179" s="30">
        <v>0</v>
      </c>
      <c r="AH179" s="30">
        <v>0</v>
      </c>
      <c r="AI179" s="30">
        <v>0</v>
      </c>
      <c r="AJ179" s="30">
        <v>0</v>
      </c>
      <c r="AK179" s="30">
        <v>0</v>
      </c>
      <c r="AL179" s="30">
        <v>0</v>
      </c>
      <c r="AM179" s="30">
        <v>764.60476423</v>
      </c>
      <c r="AN179" s="30">
        <v>379.39365000000004</v>
      </c>
      <c r="AO179" s="30">
        <v>168.85889061999995</v>
      </c>
      <c r="AP179" s="30">
        <v>178.752062</v>
      </c>
      <c r="AQ179" s="30">
        <v>1045.4764394200001</v>
      </c>
      <c r="AR179" s="30">
        <v>852.38801699999999</v>
      </c>
      <c r="AS179" s="30">
        <v>2741.504538484</v>
      </c>
      <c r="AT179" s="30">
        <v>5079.86766498</v>
      </c>
      <c r="AU179" s="30">
        <v>4703.8932794699995</v>
      </c>
      <c r="AV179" s="30">
        <v>10802.187219610001</v>
      </c>
      <c r="AW179" s="30">
        <v>5588.9571015200008</v>
      </c>
      <c r="AX179" s="30">
        <v>5893.0569443800005</v>
      </c>
      <c r="AY179" s="30">
        <v>13157.559158180002</v>
      </c>
      <c r="AZ179" s="30">
        <v>7153.6375674739002</v>
      </c>
      <c r="BA179" s="30">
        <v>2860.4993524299994</v>
      </c>
      <c r="BB179" s="30">
        <v>2975.8552127399998</v>
      </c>
      <c r="BC179" s="30">
        <v>3113.5319421200002</v>
      </c>
      <c r="BD179" s="30">
        <v>2377.6132659800001</v>
      </c>
      <c r="BE179" s="30">
        <v>2590.0147474699993</v>
      </c>
      <c r="BF179" s="30">
        <v>3075.3997161400002</v>
      </c>
      <c r="BG179" s="30">
        <v>4420.6946521000009</v>
      </c>
      <c r="BH179" s="30">
        <v>1964.0183614000005</v>
      </c>
      <c r="BI179" s="30">
        <v>719.05160075000003</v>
      </c>
      <c r="BJ179" s="30">
        <v>1063.00933442</v>
      </c>
      <c r="BK179" s="30">
        <v>3157.0289365200001</v>
      </c>
      <c r="BL179" s="30">
        <v>308.39</v>
      </c>
      <c r="BM179" s="30">
        <v>1196.7624893399998</v>
      </c>
      <c r="BN179" s="30">
        <v>411.46495740999995</v>
      </c>
      <c r="BO179" s="30">
        <v>549.80380000000002</v>
      </c>
      <c r="BP179" s="30">
        <v>335.41153100000002</v>
      </c>
      <c r="BQ179" s="30">
        <v>144.13999999999999</v>
      </c>
      <c r="BR179" s="30">
        <v>407.88470000000001</v>
      </c>
      <c r="BS179" s="30">
        <v>1516.0392573399999</v>
      </c>
      <c r="BT179" s="30">
        <v>846.12922617999993</v>
      </c>
      <c r="BU179" s="30">
        <v>754.66998386</v>
      </c>
      <c r="BV179" s="30">
        <v>594.73553699000001</v>
      </c>
      <c r="BW179" s="30">
        <v>654.88499899999988</v>
      </c>
      <c r="BX179" s="30">
        <v>1331.6369</v>
      </c>
      <c r="BY179" s="30">
        <v>175.91355103000001</v>
      </c>
      <c r="BZ179" s="30">
        <v>989.68899999999996</v>
      </c>
      <c r="CA179" s="30">
        <v>265.71898766999999</v>
      </c>
      <c r="CB179" s="30">
        <v>166.11111352999973</v>
      </c>
      <c r="CC179" s="30">
        <v>139.17631201000196</v>
      </c>
      <c r="CD179" s="30">
        <v>239.36968747999998</v>
      </c>
      <c r="CE179" s="30">
        <v>48.627200000000002</v>
      </c>
      <c r="CF179" s="30">
        <v>295.08949694</v>
      </c>
      <c r="CG179" s="30">
        <v>4190.0979887499998</v>
      </c>
      <c r="CH179" s="30">
        <v>2798.7097484400001</v>
      </c>
      <c r="CI179" s="30">
        <v>3044.6501995900003</v>
      </c>
      <c r="CJ179" s="30">
        <v>1840.1889598299999</v>
      </c>
      <c r="CK179" s="30">
        <v>2350.6892382000001</v>
      </c>
    </row>
    <row r="180" spans="1:89" ht="20.100000000000001" customHeight="1">
      <c r="A180" s="96"/>
      <c r="B180" s="97" t="s">
        <v>2</v>
      </c>
      <c r="C180" s="100" t="s">
        <v>3</v>
      </c>
      <c r="D180" s="101" t="s">
        <v>128</v>
      </c>
      <c r="E180" s="30">
        <v>0</v>
      </c>
      <c r="F180" s="30">
        <v>0</v>
      </c>
      <c r="G180" s="30">
        <v>0</v>
      </c>
      <c r="H180" s="30">
        <v>0</v>
      </c>
      <c r="I180" s="30">
        <v>0</v>
      </c>
      <c r="J180" s="30">
        <v>0</v>
      </c>
      <c r="K180" s="30">
        <v>0</v>
      </c>
      <c r="L180" s="30">
        <v>0</v>
      </c>
      <c r="M180" s="30">
        <v>0</v>
      </c>
      <c r="N180" s="30">
        <v>0</v>
      </c>
      <c r="O180" s="30">
        <v>0</v>
      </c>
      <c r="P180" s="30">
        <v>0</v>
      </c>
      <c r="Q180" s="30">
        <v>0</v>
      </c>
      <c r="R180" s="30">
        <v>0</v>
      </c>
      <c r="S180" s="30">
        <v>0</v>
      </c>
      <c r="T180" s="30">
        <v>0</v>
      </c>
      <c r="U180" s="30">
        <v>0</v>
      </c>
      <c r="V180" s="30">
        <v>0</v>
      </c>
      <c r="W180" s="30">
        <v>0</v>
      </c>
      <c r="X180" s="30">
        <v>0</v>
      </c>
      <c r="Y180" s="30">
        <v>0</v>
      </c>
      <c r="Z180" s="30">
        <v>0</v>
      </c>
      <c r="AA180" s="30">
        <v>0</v>
      </c>
      <c r="AB180" s="30">
        <v>0</v>
      </c>
      <c r="AC180" s="30">
        <v>0</v>
      </c>
      <c r="AD180" s="30">
        <v>0</v>
      </c>
      <c r="AE180" s="30">
        <v>0</v>
      </c>
      <c r="AF180" s="30">
        <v>0</v>
      </c>
      <c r="AG180" s="30">
        <v>0</v>
      </c>
      <c r="AH180" s="30">
        <v>0</v>
      </c>
      <c r="AI180" s="30">
        <v>0</v>
      </c>
      <c r="AJ180" s="30">
        <v>0</v>
      </c>
      <c r="AK180" s="30">
        <v>0</v>
      </c>
      <c r="AL180" s="30">
        <v>0</v>
      </c>
      <c r="AM180" s="30">
        <v>34.42944</v>
      </c>
      <c r="AN180" s="30">
        <v>321.18965000000003</v>
      </c>
      <c r="AO180" s="30">
        <v>74.36092948999999</v>
      </c>
      <c r="AP180" s="30">
        <v>78.314062000000007</v>
      </c>
      <c r="AQ180" s="30">
        <v>60.926000000000002</v>
      </c>
      <c r="AR180" s="30">
        <v>136.752521</v>
      </c>
      <c r="AS180" s="30">
        <v>401.83853299999998</v>
      </c>
      <c r="AT180" s="30">
        <v>1097.02906306</v>
      </c>
      <c r="AU180" s="30">
        <v>769.00805779999996</v>
      </c>
      <c r="AV180" s="30">
        <v>2015.4758358200002</v>
      </c>
      <c r="AW180" s="30">
        <v>825.14724557</v>
      </c>
      <c r="AX180" s="30">
        <v>504.32789492999996</v>
      </c>
      <c r="AY180" s="30">
        <v>1164.4720256200001</v>
      </c>
      <c r="AZ180" s="30">
        <v>1138.7347613639001</v>
      </c>
      <c r="BA180" s="30">
        <v>577.73858906999999</v>
      </c>
      <c r="BB180" s="30">
        <v>482.5841959</v>
      </c>
      <c r="BC180" s="30">
        <v>720.49628190999988</v>
      </c>
      <c r="BD180" s="30">
        <v>731.11713856000017</v>
      </c>
      <c r="BE180" s="30">
        <v>1029.6248105100001</v>
      </c>
      <c r="BF180" s="30">
        <v>664.77329095000005</v>
      </c>
      <c r="BG180" s="30">
        <v>772.64800337999941</v>
      </c>
      <c r="BH180" s="30">
        <v>283.37784969000006</v>
      </c>
      <c r="BI180" s="30">
        <v>183.01390000000001</v>
      </c>
      <c r="BJ180" s="30">
        <v>260.19</v>
      </c>
      <c r="BK180" s="30">
        <v>261.90096963000002</v>
      </c>
      <c r="BL180" s="30">
        <v>74.34</v>
      </c>
      <c r="BM180" s="30">
        <v>27.1</v>
      </c>
      <c r="BN180" s="30">
        <v>31.03995741</v>
      </c>
      <c r="BO180" s="30">
        <v>31.295000000000002</v>
      </c>
      <c r="BP180" s="30">
        <v>6.9915310000000002</v>
      </c>
      <c r="BQ180" s="30">
        <v>50</v>
      </c>
      <c r="BR180" s="30">
        <v>30</v>
      </c>
      <c r="BS180" s="30">
        <v>31.970849999999999</v>
      </c>
      <c r="BT180" s="30">
        <v>21.167999999999999</v>
      </c>
      <c r="BU180" s="30">
        <v>31.528565999999998</v>
      </c>
      <c r="BV180" s="30">
        <v>14.186</v>
      </c>
      <c r="BW180" s="30">
        <v>18.989999999999998</v>
      </c>
      <c r="BX180" s="30">
        <v>1041.9449</v>
      </c>
      <c r="BY180" s="30">
        <v>4.0419999999999998</v>
      </c>
      <c r="BZ180" s="30">
        <v>385.85</v>
      </c>
      <c r="CA180" s="30">
        <v>6.6150000000000002</v>
      </c>
      <c r="CB180" s="30">
        <v>31.6651107</v>
      </c>
      <c r="CC180" s="30">
        <v>53.956312010001966</v>
      </c>
      <c r="CD180" s="30">
        <v>50.524687479999997</v>
      </c>
      <c r="CE180" s="30">
        <v>5.1545999999999994</v>
      </c>
      <c r="CF180" s="30">
        <v>42.649996939999994</v>
      </c>
      <c r="CG180" s="30">
        <v>4148.4779887499999</v>
      </c>
      <c r="CH180" s="30">
        <v>2760.26074844</v>
      </c>
      <c r="CI180" s="30">
        <v>3032.7231186600002</v>
      </c>
      <c r="CJ180" s="30">
        <v>1668.2803798699999</v>
      </c>
      <c r="CK180" s="30">
        <v>2267.4316984300003</v>
      </c>
    </row>
    <row r="181" spans="1:89" ht="20.100000000000001" customHeight="1">
      <c r="A181" s="96"/>
      <c r="B181" s="97" t="s">
        <v>4</v>
      </c>
      <c r="C181" s="100" t="s">
        <v>5</v>
      </c>
      <c r="D181" s="101" t="s">
        <v>129</v>
      </c>
      <c r="E181" s="30">
        <v>0</v>
      </c>
      <c r="F181" s="30">
        <v>0</v>
      </c>
      <c r="G181" s="30">
        <v>0</v>
      </c>
      <c r="H181" s="30">
        <v>0</v>
      </c>
      <c r="I181" s="30">
        <v>0</v>
      </c>
      <c r="J181" s="30">
        <v>0</v>
      </c>
      <c r="K181" s="30">
        <v>0</v>
      </c>
      <c r="L181" s="30">
        <v>0</v>
      </c>
      <c r="M181" s="30">
        <v>0</v>
      </c>
      <c r="N181" s="30">
        <v>0</v>
      </c>
      <c r="O181" s="30">
        <v>0</v>
      </c>
      <c r="P181" s="30">
        <v>0</v>
      </c>
      <c r="Q181" s="30">
        <v>0</v>
      </c>
      <c r="R181" s="30">
        <v>0</v>
      </c>
      <c r="S181" s="30">
        <v>0</v>
      </c>
      <c r="T181" s="30">
        <v>0</v>
      </c>
      <c r="U181" s="30">
        <v>0</v>
      </c>
      <c r="V181" s="30">
        <v>0</v>
      </c>
      <c r="W181" s="30">
        <v>0</v>
      </c>
      <c r="X181" s="30">
        <v>0</v>
      </c>
      <c r="Y181" s="30">
        <v>0</v>
      </c>
      <c r="Z181" s="30">
        <v>0</v>
      </c>
      <c r="AA181" s="30">
        <v>0</v>
      </c>
      <c r="AB181" s="30">
        <v>0</v>
      </c>
      <c r="AC181" s="30">
        <v>0</v>
      </c>
      <c r="AD181" s="30">
        <v>0</v>
      </c>
      <c r="AE181" s="30">
        <v>0</v>
      </c>
      <c r="AF181" s="30">
        <v>0</v>
      </c>
      <c r="AG181" s="30">
        <v>0</v>
      </c>
      <c r="AH181" s="30">
        <v>0</v>
      </c>
      <c r="AI181" s="30">
        <v>0</v>
      </c>
      <c r="AJ181" s="30">
        <v>0</v>
      </c>
      <c r="AK181" s="30">
        <v>0</v>
      </c>
      <c r="AL181" s="30">
        <v>0</v>
      </c>
      <c r="AM181" s="30">
        <v>370.17532423</v>
      </c>
      <c r="AN181" s="30">
        <v>14.204000000000001</v>
      </c>
      <c r="AO181" s="30">
        <v>65.54472899999999</v>
      </c>
      <c r="AP181" s="30">
        <v>70.438000000000002</v>
      </c>
      <c r="AQ181" s="30">
        <v>800.35043942000004</v>
      </c>
      <c r="AR181" s="30">
        <v>670.63549599999999</v>
      </c>
      <c r="AS181" s="30">
        <v>2179.6660054840004</v>
      </c>
      <c r="AT181" s="30">
        <v>3574.5886019199997</v>
      </c>
      <c r="AU181" s="30">
        <v>2592.9852216699992</v>
      </c>
      <c r="AV181" s="30">
        <v>8086.3339865300004</v>
      </c>
      <c r="AW181" s="30">
        <v>4751.3922009500002</v>
      </c>
      <c r="AX181" s="30">
        <v>5386.9440494500004</v>
      </c>
      <c r="AY181" s="30">
        <v>9052.5332545600013</v>
      </c>
      <c r="AZ181" s="30">
        <v>5245.78554411</v>
      </c>
      <c r="BA181" s="30">
        <v>2186.5325673599996</v>
      </c>
      <c r="BB181" s="30">
        <v>2386.5739308399998</v>
      </c>
      <c r="BC181" s="30">
        <v>2353.4994617300003</v>
      </c>
      <c r="BD181" s="30">
        <v>1543.7995839099997</v>
      </c>
      <c r="BE181" s="30">
        <v>1500.0324631299991</v>
      </c>
      <c r="BF181" s="30">
        <v>2320.3829851100004</v>
      </c>
      <c r="BG181" s="30">
        <v>2997.8177724900011</v>
      </c>
      <c r="BH181" s="30">
        <v>1594.7405117100004</v>
      </c>
      <c r="BI181" s="30">
        <v>508.99190074999996</v>
      </c>
      <c r="BJ181" s="30">
        <v>802.81933442000002</v>
      </c>
      <c r="BK181" s="30">
        <v>2742.8499668899999</v>
      </c>
      <c r="BL181" s="30">
        <v>86.05</v>
      </c>
      <c r="BM181" s="30">
        <v>1053.8734893399999</v>
      </c>
      <c r="BN181" s="30">
        <v>380.42500000000001</v>
      </c>
      <c r="BO181" s="30">
        <v>309.05879999999996</v>
      </c>
      <c r="BP181" s="30">
        <v>275.62</v>
      </c>
      <c r="BQ181" s="30">
        <v>94.14</v>
      </c>
      <c r="BR181" s="30">
        <v>176.59870000000004</v>
      </c>
      <c r="BS181" s="30">
        <v>1310.88092734</v>
      </c>
      <c r="BT181" s="30">
        <v>572.3612261799999</v>
      </c>
      <c r="BU181" s="30">
        <v>677.34141785999998</v>
      </c>
      <c r="BV181" s="30">
        <v>446.54953699000004</v>
      </c>
      <c r="BW181" s="30">
        <v>598.47499900000003</v>
      </c>
      <c r="BX181" s="30">
        <v>184.69200000000001</v>
      </c>
      <c r="BY181" s="30">
        <v>171.87155103000001</v>
      </c>
      <c r="BZ181" s="30">
        <v>591.23900000000003</v>
      </c>
      <c r="CA181" s="30">
        <v>186.733</v>
      </c>
      <c r="CB181" s="30">
        <v>67.96337115</v>
      </c>
      <c r="CC181" s="30">
        <v>85.22</v>
      </c>
      <c r="CD181" s="30">
        <v>188.845</v>
      </c>
      <c r="CE181" s="30">
        <v>43.4726</v>
      </c>
      <c r="CF181" s="30">
        <v>252.43950000000001</v>
      </c>
      <c r="CG181" s="30">
        <v>41.62</v>
      </c>
      <c r="CH181" s="30">
        <v>38.448999999999998</v>
      </c>
      <c r="CI181" s="30">
        <v>11.927080929999999</v>
      </c>
      <c r="CJ181" s="30">
        <v>171.90857996</v>
      </c>
      <c r="CK181" s="30">
        <v>83.257539769999994</v>
      </c>
    </row>
    <row r="182" spans="1:89" ht="20.100000000000001" customHeight="1">
      <c r="A182" s="96"/>
      <c r="B182" s="97" t="s">
        <v>6</v>
      </c>
      <c r="C182" s="100" t="s">
        <v>7</v>
      </c>
      <c r="D182" s="101" t="s">
        <v>130</v>
      </c>
      <c r="E182" s="30">
        <v>0</v>
      </c>
      <c r="F182" s="30">
        <v>0</v>
      </c>
      <c r="G182" s="30">
        <v>0</v>
      </c>
      <c r="H182" s="30">
        <v>0</v>
      </c>
      <c r="I182" s="30">
        <v>0</v>
      </c>
      <c r="J182" s="30">
        <v>0</v>
      </c>
      <c r="K182" s="30">
        <v>0</v>
      </c>
      <c r="L182" s="30">
        <v>0</v>
      </c>
      <c r="M182" s="30">
        <v>0</v>
      </c>
      <c r="N182" s="30">
        <v>0</v>
      </c>
      <c r="O182" s="30">
        <v>0</v>
      </c>
      <c r="P182" s="30">
        <v>0</v>
      </c>
      <c r="Q182" s="30">
        <v>0</v>
      </c>
      <c r="R182" s="30">
        <v>0</v>
      </c>
      <c r="S182" s="30">
        <v>0</v>
      </c>
      <c r="T182" s="30">
        <v>0</v>
      </c>
      <c r="U182" s="30">
        <v>0</v>
      </c>
      <c r="V182" s="30">
        <v>0</v>
      </c>
      <c r="W182" s="30">
        <v>0</v>
      </c>
      <c r="X182" s="30">
        <v>0</v>
      </c>
      <c r="Y182" s="30">
        <v>0</v>
      </c>
      <c r="Z182" s="30">
        <v>0</v>
      </c>
      <c r="AA182" s="30">
        <v>0</v>
      </c>
      <c r="AB182" s="30">
        <v>0</v>
      </c>
      <c r="AC182" s="30">
        <v>0</v>
      </c>
      <c r="AD182" s="30">
        <v>0</v>
      </c>
      <c r="AE182" s="30">
        <v>0</v>
      </c>
      <c r="AF182" s="30">
        <v>0</v>
      </c>
      <c r="AG182" s="30">
        <v>0</v>
      </c>
      <c r="AH182" s="30">
        <v>0</v>
      </c>
      <c r="AI182" s="30">
        <v>0</v>
      </c>
      <c r="AJ182" s="30">
        <v>0</v>
      </c>
      <c r="AK182" s="30">
        <v>0</v>
      </c>
      <c r="AL182" s="30">
        <v>0</v>
      </c>
      <c r="AM182" s="30">
        <v>360</v>
      </c>
      <c r="AN182" s="30">
        <v>44</v>
      </c>
      <c r="AO182" s="30">
        <v>28.953232129999961</v>
      </c>
      <c r="AP182" s="30">
        <v>30</v>
      </c>
      <c r="AQ182" s="30">
        <v>184.2</v>
      </c>
      <c r="AR182" s="30">
        <v>45</v>
      </c>
      <c r="AS182" s="30">
        <v>160</v>
      </c>
      <c r="AT182" s="30">
        <v>408.25</v>
      </c>
      <c r="AU182" s="30">
        <v>1341.9</v>
      </c>
      <c r="AV182" s="30">
        <v>700.37739725999995</v>
      </c>
      <c r="AW182" s="30">
        <v>12.417655</v>
      </c>
      <c r="AX182" s="30">
        <v>1.7849999999999999</v>
      </c>
      <c r="AY182" s="30">
        <v>2940.5538780000002</v>
      </c>
      <c r="AZ182" s="30">
        <v>769.11726199999998</v>
      </c>
      <c r="BA182" s="30">
        <v>96.228195999999997</v>
      </c>
      <c r="BB182" s="30">
        <v>106.697086</v>
      </c>
      <c r="BC182" s="30">
        <v>39.536198479999996</v>
      </c>
      <c r="BD182" s="30">
        <v>102.69654351</v>
      </c>
      <c r="BE182" s="30">
        <v>60.357473830000004</v>
      </c>
      <c r="BF182" s="30">
        <v>90.243440079999999</v>
      </c>
      <c r="BG182" s="30">
        <v>650.22887623000008</v>
      </c>
      <c r="BH182" s="30">
        <v>85.9</v>
      </c>
      <c r="BI182" s="30">
        <v>27.0458</v>
      </c>
      <c r="BJ182" s="30">
        <v>0</v>
      </c>
      <c r="BK182" s="30">
        <v>152.27799999999999</v>
      </c>
      <c r="BL182" s="30">
        <v>148</v>
      </c>
      <c r="BM182" s="30">
        <v>115.789</v>
      </c>
      <c r="BN182" s="30">
        <v>0</v>
      </c>
      <c r="BO182" s="30">
        <v>209.45</v>
      </c>
      <c r="BP182" s="30">
        <v>52.8</v>
      </c>
      <c r="BQ182" s="30">
        <v>0</v>
      </c>
      <c r="BR182" s="30">
        <v>201.286</v>
      </c>
      <c r="BS182" s="30">
        <v>173.18747999999999</v>
      </c>
      <c r="BT182" s="30">
        <v>252.6</v>
      </c>
      <c r="BU182" s="30">
        <v>45.8</v>
      </c>
      <c r="BV182" s="30">
        <v>134</v>
      </c>
      <c r="BW182" s="30">
        <v>37.419999999999995</v>
      </c>
      <c r="BX182" s="30">
        <v>105</v>
      </c>
      <c r="BY182" s="30">
        <v>0</v>
      </c>
      <c r="BZ182" s="30">
        <v>12.6</v>
      </c>
      <c r="CA182" s="30">
        <v>72.370987670000005</v>
      </c>
      <c r="CB182" s="30">
        <v>66.482631679999727</v>
      </c>
      <c r="CC182" s="30">
        <v>0</v>
      </c>
      <c r="CD182" s="30">
        <v>0</v>
      </c>
      <c r="CE182" s="30">
        <v>0</v>
      </c>
      <c r="CF182" s="30">
        <v>0</v>
      </c>
      <c r="CG182" s="30">
        <v>0</v>
      </c>
      <c r="CH182" s="30">
        <v>0</v>
      </c>
      <c r="CI182" s="30">
        <v>0</v>
      </c>
      <c r="CJ182" s="30">
        <v>0</v>
      </c>
      <c r="CK182" s="30">
        <v>0</v>
      </c>
    </row>
    <row r="183" spans="1:89" ht="20.100000000000001" customHeight="1">
      <c r="A183" s="96"/>
      <c r="B183" s="97">
        <v>2</v>
      </c>
      <c r="C183" s="102" t="s">
        <v>8</v>
      </c>
      <c r="D183" s="103" t="s">
        <v>131</v>
      </c>
      <c r="E183" s="36">
        <v>0</v>
      </c>
      <c r="F183" s="36">
        <v>0</v>
      </c>
      <c r="G183" s="36">
        <v>0</v>
      </c>
      <c r="H183" s="36">
        <v>0</v>
      </c>
      <c r="I183" s="36">
        <v>0</v>
      </c>
      <c r="J183" s="36">
        <v>0</v>
      </c>
      <c r="K183" s="36">
        <v>0</v>
      </c>
      <c r="L183" s="36">
        <v>0</v>
      </c>
      <c r="M183" s="36">
        <v>0</v>
      </c>
      <c r="N183" s="36">
        <v>0</v>
      </c>
      <c r="O183" s="36">
        <v>0</v>
      </c>
      <c r="P183" s="36">
        <v>0</v>
      </c>
      <c r="Q183" s="36">
        <v>0</v>
      </c>
      <c r="R183" s="36">
        <v>0</v>
      </c>
      <c r="S183" s="36">
        <v>0</v>
      </c>
      <c r="T183" s="36">
        <v>0</v>
      </c>
      <c r="U183" s="36">
        <v>0</v>
      </c>
      <c r="V183" s="36">
        <v>0</v>
      </c>
      <c r="W183" s="36">
        <v>0</v>
      </c>
      <c r="X183" s="36">
        <v>0</v>
      </c>
      <c r="Y183" s="36">
        <v>0</v>
      </c>
      <c r="Z183" s="36">
        <v>0</v>
      </c>
      <c r="AA183" s="36">
        <v>0</v>
      </c>
      <c r="AB183" s="36">
        <v>0</v>
      </c>
      <c r="AC183" s="36">
        <v>0</v>
      </c>
      <c r="AD183" s="36">
        <v>0</v>
      </c>
      <c r="AE183" s="36">
        <v>0</v>
      </c>
      <c r="AF183" s="36">
        <v>0</v>
      </c>
      <c r="AG183" s="36">
        <v>0</v>
      </c>
      <c r="AH183" s="36">
        <v>0</v>
      </c>
      <c r="AI183" s="36">
        <v>0</v>
      </c>
      <c r="AJ183" s="36">
        <v>0</v>
      </c>
      <c r="AK183" s="36">
        <v>0</v>
      </c>
      <c r="AL183" s="36">
        <v>0</v>
      </c>
      <c r="AM183" s="36">
        <v>0</v>
      </c>
      <c r="AN183" s="36">
        <v>0</v>
      </c>
      <c r="AO183" s="36">
        <v>0</v>
      </c>
      <c r="AP183" s="36">
        <v>0</v>
      </c>
      <c r="AQ183" s="36">
        <v>0</v>
      </c>
      <c r="AR183" s="36">
        <v>0</v>
      </c>
      <c r="AS183" s="36">
        <v>0</v>
      </c>
      <c r="AT183" s="36">
        <v>0</v>
      </c>
      <c r="AU183" s="36">
        <v>0</v>
      </c>
      <c r="AV183" s="36">
        <v>0</v>
      </c>
      <c r="AW183" s="36">
        <v>0</v>
      </c>
      <c r="AX183" s="36">
        <v>0</v>
      </c>
      <c r="AY183" s="36">
        <v>0</v>
      </c>
      <c r="AZ183" s="36">
        <v>0</v>
      </c>
      <c r="BA183" s="36">
        <v>0</v>
      </c>
      <c r="BB183" s="36">
        <v>0</v>
      </c>
      <c r="BC183" s="36">
        <v>0</v>
      </c>
      <c r="BD183" s="36">
        <v>0</v>
      </c>
      <c r="BE183" s="36" t="s">
        <v>54</v>
      </c>
      <c r="BF183" s="36">
        <v>0</v>
      </c>
      <c r="BG183" s="36">
        <v>0</v>
      </c>
      <c r="BH183" s="36">
        <v>0</v>
      </c>
      <c r="BI183" s="36">
        <v>0</v>
      </c>
      <c r="BJ183" s="36">
        <v>0</v>
      </c>
      <c r="BK183" s="36">
        <v>0</v>
      </c>
      <c r="BL183" s="36">
        <v>0</v>
      </c>
      <c r="BM183" s="36">
        <v>0</v>
      </c>
      <c r="BN183" s="36">
        <v>0</v>
      </c>
      <c r="BO183" s="36">
        <v>0</v>
      </c>
      <c r="BP183" s="36">
        <v>0</v>
      </c>
      <c r="BQ183" s="36">
        <v>0</v>
      </c>
      <c r="BR183" s="36"/>
      <c r="BS183" s="36"/>
      <c r="BT183" s="36"/>
      <c r="BU183" s="36">
        <v>0</v>
      </c>
      <c r="BV183" s="36">
        <v>0</v>
      </c>
      <c r="BW183" s="36">
        <v>0</v>
      </c>
      <c r="BX183" s="36">
        <v>0</v>
      </c>
      <c r="BY183" s="36">
        <v>0</v>
      </c>
      <c r="BZ183" s="36">
        <v>0</v>
      </c>
      <c r="CA183" s="36">
        <v>0</v>
      </c>
      <c r="CB183" s="36">
        <v>0</v>
      </c>
      <c r="CC183" s="36">
        <v>0</v>
      </c>
      <c r="CD183" s="36">
        <v>0</v>
      </c>
      <c r="CE183" s="36">
        <v>0</v>
      </c>
      <c r="CF183" s="36">
        <v>0</v>
      </c>
      <c r="CG183" s="36">
        <v>0</v>
      </c>
      <c r="CH183" s="36">
        <v>0</v>
      </c>
      <c r="CI183" s="36">
        <v>0</v>
      </c>
      <c r="CJ183" s="36">
        <v>0</v>
      </c>
      <c r="CK183" s="36">
        <v>0</v>
      </c>
    </row>
    <row r="184" spans="1:89" ht="20.100000000000001" customHeight="1">
      <c r="A184" s="96"/>
      <c r="B184" s="97">
        <v>3</v>
      </c>
      <c r="C184" s="102" t="s">
        <v>9</v>
      </c>
      <c r="D184" s="103" t="s">
        <v>132</v>
      </c>
      <c r="E184" s="36">
        <v>0</v>
      </c>
      <c r="F184" s="36">
        <v>0</v>
      </c>
      <c r="G184" s="36">
        <v>0</v>
      </c>
      <c r="H184" s="36">
        <v>0</v>
      </c>
      <c r="I184" s="36">
        <v>0</v>
      </c>
      <c r="J184" s="36">
        <v>0</v>
      </c>
      <c r="K184" s="36">
        <v>0</v>
      </c>
      <c r="L184" s="36">
        <v>0</v>
      </c>
      <c r="M184" s="36">
        <v>0</v>
      </c>
      <c r="N184" s="36">
        <v>0</v>
      </c>
      <c r="O184" s="36">
        <v>0</v>
      </c>
      <c r="P184" s="36">
        <v>0</v>
      </c>
      <c r="Q184" s="36">
        <v>0</v>
      </c>
      <c r="R184" s="36">
        <v>0</v>
      </c>
      <c r="S184" s="36">
        <v>0</v>
      </c>
      <c r="T184" s="36">
        <v>0</v>
      </c>
      <c r="U184" s="36">
        <v>0</v>
      </c>
      <c r="V184" s="36">
        <v>0</v>
      </c>
      <c r="W184" s="36">
        <v>0</v>
      </c>
      <c r="X184" s="36">
        <v>0</v>
      </c>
      <c r="Y184" s="36">
        <v>0</v>
      </c>
      <c r="Z184" s="36">
        <v>0</v>
      </c>
      <c r="AA184" s="36">
        <v>0</v>
      </c>
      <c r="AB184" s="36">
        <v>0</v>
      </c>
      <c r="AC184" s="36">
        <v>0</v>
      </c>
      <c r="AD184" s="36">
        <v>0</v>
      </c>
      <c r="AE184" s="36">
        <v>0</v>
      </c>
      <c r="AF184" s="36">
        <v>0</v>
      </c>
      <c r="AG184" s="36">
        <v>0</v>
      </c>
      <c r="AH184" s="36">
        <v>0</v>
      </c>
      <c r="AI184" s="36">
        <v>0</v>
      </c>
      <c r="AJ184" s="36">
        <v>0</v>
      </c>
      <c r="AK184" s="36">
        <v>0</v>
      </c>
      <c r="AL184" s="36">
        <v>0</v>
      </c>
      <c r="AM184" s="36">
        <v>0</v>
      </c>
      <c r="AN184" s="36">
        <v>0</v>
      </c>
      <c r="AO184" s="36">
        <v>0</v>
      </c>
      <c r="AP184" s="36">
        <v>0</v>
      </c>
      <c r="AQ184" s="36">
        <v>0</v>
      </c>
      <c r="AR184" s="36">
        <v>0</v>
      </c>
      <c r="AS184" s="36">
        <v>0</v>
      </c>
      <c r="AT184" s="36">
        <v>0</v>
      </c>
      <c r="AU184" s="36">
        <v>0</v>
      </c>
      <c r="AV184" s="36">
        <v>0</v>
      </c>
      <c r="AW184" s="36">
        <v>0</v>
      </c>
      <c r="AX184" s="36">
        <v>0</v>
      </c>
      <c r="AY184" s="36">
        <v>0</v>
      </c>
      <c r="AZ184" s="36">
        <v>0</v>
      </c>
      <c r="BA184" s="36">
        <v>0</v>
      </c>
      <c r="BB184" s="36">
        <v>0</v>
      </c>
      <c r="BC184" s="36">
        <v>0</v>
      </c>
      <c r="BD184" s="36">
        <v>0</v>
      </c>
      <c r="BE184" s="36">
        <v>0</v>
      </c>
      <c r="BF184" s="36">
        <v>0</v>
      </c>
      <c r="BG184" s="36">
        <v>0</v>
      </c>
      <c r="BH184" s="36">
        <v>0</v>
      </c>
      <c r="BI184" s="36">
        <v>0</v>
      </c>
      <c r="BJ184" s="36">
        <v>0</v>
      </c>
      <c r="BK184" s="36">
        <v>0</v>
      </c>
      <c r="BL184" s="36">
        <v>0</v>
      </c>
      <c r="BM184" s="36">
        <v>0</v>
      </c>
      <c r="BN184" s="36">
        <v>0</v>
      </c>
      <c r="BO184" s="36">
        <v>0</v>
      </c>
      <c r="BP184" s="36">
        <v>0</v>
      </c>
      <c r="BQ184" s="36">
        <v>0</v>
      </c>
      <c r="BR184" s="36"/>
      <c r="BS184" s="36"/>
      <c r="BT184" s="36"/>
      <c r="BU184" s="36">
        <v>0</v>
      </c>
      <c r="BV184" s="36">
        <v>0</v>
      </c>
      <c r="BW184" s="36">
        <v>0</v>
      </c>
      <c r="BX184" s="36">
        <v>0</v>
      </c>
      <c r="BY184" s="36">
        <v>0</v>
      </c>
      <c r="BZ184" s="36">
        <v>0</v>
      </c>
      <c r="CA184" s="36">
        <v>0</v>
      </c>
      <c r="CB184" s="36">
        <v>0</v>
      </c>
      <c r="CC184" s="36">
        <v>0</v>
      </c>
      <c r="CD184" s="36">
        <v>0</v>
      </c>
      <c r="CE184" s="36">
        <v>0</v>
      </c>
      <c r="CF184" s="36">
        <v>0</v>
      </c>
      <c r="CG184" s="36">
        <v>0</v>
      </c>
      <c r="CH184" s="36">
        <v>0</v>
      </c>
      <c r="CI184" s="36">
        <v>0</v>
      </c>
      <c r="CJ184" s="36">
        <v>0</v>
      </c>
      <c r="CK184" s="36">
        <v>0</v>
      </c>
    </row>
    <row r="185" spans="1:89" ht="20.100000000000001" customHeight="1">
      <c r="A185" s="96"/>
      <c r="B185" s="97">
        <v>4</v>
      </c>
      <c r="C185" s="102" t="s">
        <v>10</v>
      </c>
      <c r="D185" s="103" t="s">
        <v>133</v>
      </c>
      <c r="E185" s="36">
        <v>0</v>
      </c>
      <c r="F185" s="36">
        <v>0</v>
      </c>
      <c r="G185" s="36">
        <v>0</v>
      </c>
      <c r="H185" s="36">
        <v>0</v>
      </c>
      <c r="I185" s="36">
        <v>0</v>
      </c>
      <c r="J185" s="36">
        <v>0</v>
      </c>
      <c r="K185" s="36">
        <v>0</v>
      </c>
      <c r="L185" s="36">
        <v>0</v>
      </c>
      <c r="M185" s="36">
        <v>0</v>
      </c>
      <c r="N185" s="36">
        <v>0</v>
      </c>
      <c r="O185" s="36">
        <v>0</v>
      </c>
      <c r="P185" s="36">
        <v>0</v>
      </c>
      <c r="Q185" s="36">
        <v>0</v>
      </c>
      <c r="R185" s="36">
        <v>0</v>
      </c>
      <c r="S185" s="36">
        <v>0</v>
      </c>
      <c r="T185" s="36">
        <v>0</v>
      </c>
      <c r="U185" s="36">
        <v>0</v>
      </c>
      <c r="V185" s="36">
        <v>0</v>
      </c>
      <c r="W185" s="36">
        <v>0</v>
      </c>
      <c r="X185" s="36">
        <v>0</v>
      </c>
      <c r="Y185" s="36">
        <v>0</v>
      </c>
      <c r="Z185" s="36">
        <v>0</v>
      </c>
      <c r="AA185" s="36">
        <v>0</v>
      </c>
      <c r="AB185" s="36">
        <v>0</v>
      </c>
      <c r="AC185" s="36">
        <v>0</v>
      </c>
      <c r="AD185" s="36">
        <v>0</v>
      </c>
      <c r="AE185" s="36">
        <v>0</v>
      </c>
      <c r="AF185" s="36">
        <v>0</v>
      </c>
      <c r="AG185" s="36">
        <v>0</v>
      </c>
      <c r="AH185" s="36">
        <v>0</v>
      </c>
      <c r="AI185" s="36">
        <v>0</v>
      </c>
      <c r="AJ185" s="36">
        <v>0</v>
      </c>
      <c r="AK185" s="36">
        <v>0</v>
      </c>
      <c r="AL185" s="36">
        <v>0</v>
      </c>
      <c r="AM185" s="36">
        <v>0</v>
      </c>
      <c r="AN185" s="36">
        <v>0</v>
      </c>
      <c r="AO185" s="36">
        <v>0</v>
      </c>
      <c r="AP185" s="36">
        <v>0</v>
      </c>
      <c r="AQ185" s="36">
        <v>0</v>
      </c>
      <c r="AR185" s="36">
        <v>0</v>
      </c>
      <c r="AS185" s="36">
        <v>0</v>
      </c>
      <c r="AT185" s="36">
        <v>0</v>
      </c>
      <c r="AU185" s="36">
        <v>0</v>
      </c>
      <c r="AV185" s="36">
        <v>0</v>
      </c>
      <c r="AW185" s="36">
        <v>0</v>
      </c>
      <c r="AX185" s="36">
        <v>0</v>
      </c>
      <c r="AY185" s="36">
        <v>0</v>
      </c>
      <c r="AZ185" s="36">
        <v>0</v>
      </c>
      <c r="BA185" s="36">
        <v>0</v>
      </c>
      <c r="BB185" s="36">
        <v>0</v>
      </c>
      <c r="BC185" s="36">
        <v>0</v>
      </c>
      <c r="BD185" s="36">
        <v>0</v>
      </c>
      <c r="BE185" s="36">
        <v>0</v>
      </c>
      <c r="BF185" s="36">
        <v>0</v>
      </c>
      <c r="BG185" s="36">
        <v>0</v>
      </c>
      <c r="BH185" s="36">
        <v>0</v>
      </c>
      <c r="BI185" s="36">
        <v>0</v>
      </c>
      <c r="BJ185" s="36">
        <v>0</v>
      </c>
      <c r="BK185" s="36">
        <v>0</v>
      </c>
      <c r="BL185" s="36">
        <v>0</v>
      </c>
      <c r="BM185" s="36">
        <v>0</v>
      </c>
      <c r="BN185" s="36">
        <v>0</v>
      </c>
      <c r="BO185" s="36">
        <v>0</v>
      </c>
      <c r="BP185" s="36">
        <v>0</v>
      </c>
      <c r="BQ185" s="36">
        <v>0</v>
      </c>
      <c r="BR185" s="36"/>
      <c r="BS185" s="36"/>
      <c r="BT185" s="36"/>
      <c r="BU185" s="36">
        <v>0</v>
      </c>
      <c r="BV185" s="36">
        <v>0</v>
      </c>
      <c r="BW185" s="36">
        <v>0</v>
      </c>
      <c r="BX185" s="36">
        <v>0</v>
      </c>
      <c r="BY185" s="36">
        <v>0</v>
      </c>
      <c r="BZ185" s="36">
        <v>0</v>
      </c>
      <c r="CA185" s="36">
        <v>0</v>
      </c>
      <c r="CB185" s="36">
        <v>0</v>
      </c>
      <c r="CC185" s="36">
        <v>0</v>
      </c>
      <c r="CD185" s="36">
        <v>0</v>
      </c>
      <c r="CE185" s="36">
        <v>0</v>
      </c>
      <c r="CF185" s="36">
        <v>0</v>
      </c>
      <c r="CG185" s="36">
        <v>0</v>
      </c>
      <c r="CH185" s="36">
        <v>0</v>
      </c>
      <c r="CI185" s="36">
        <v>0</v>
      </c>
      <c r="CJ185" s="36">
        <v>0</v>
      </c>
      <c r="CK185" s="36">
        <v>0</v>
      </c>
    </row>
    <row r="186" spans="1:89" ht="20.100000000000001" customHeight="1">
      <c r="A186" s="96"/>
      <c r="B186" s="97">
        <v>5</v>
      </c>
      <c r="C186" s="102" t="s">
        <v>11</v>
      </c>
      <c r="D186" s="103" t="s">
        <v>134</v>
      </c>
      <c r="E186" s="36">
        <v>0</v>
      </c>
      <c r="F186" s="36">
        <v>0</v>
      </c>
      <c r="G186" s="36">
        <v>0</v>
      </c>
      <c r="H186" s="36">
        <v>0</v>
      </c>
      <c r="I186" s="36">
        <v>0</v>
      </c>
      <c r="J186" s="36">
        <v>0</v>
      </c>
      <c r="K186" s="36">
        <v>0</v>
      </c>
      <c r="L186" s="36">
        <v>0</v>
      </c>
      <c r="M186" s="36">
        <v>0</v>
      </c>
      <c r="N186" s="36">
        <v>0</v>
      </c>
      <c r="O186" s="36">
        <v>0</v>
      </c>
      <c r="P186" s="36">
        <v>0</v>
      </c>
      <c r="Q186" s="36">
        <v>0</v>
      </c>
      <c r="R186" s="36">
        <v>0</v>
      </c>
      <c r="S186" s="36">
        <v>0</v>
      </c>
      <c r="T186" s="36">
        <v>0</v>
      </c>
      <c r="U186" s="36">
        <v>0</v>
      </c>
      <c r="V186" s="36">
        <v>0</v>
      </c>
      <c r="W186" s="36">
        <v>0</v>
      </c>
      <c r="X186" s="36">
        <v>0</v>
      </c>
      <c r="Y186" s="36">
        <v>0</v>
      </c>
      <c r="Z186" s="36">
        <v>0</v>
      </c>
      <c r="AA186" s="36">
        <v>0</v>
      </c>
      <c r="AB186" s="36">
        <v>0</v>
      </c>
      <c r="AC186" s="36">
        <v>0</v>
      </c>
      <c r="AD186" s="36">
        <v>0</v>
      </c>
      <c r="AE186" s="36">
        <v>0</v>
      </c>
      <c r="AF186" s="36">
        <v>0</v>
      </c>
      <c r="AG186" s="36">
        <v>0</v>
      </c>
      <c r="AH186" s="36">
        <v>0</v>
      </c>
      <c r="AI186" s="36">
        <v>0</v>
      </c>
      <c r="AJ186" s="36">
        <v>0</v>
      </c>
      <c r="AK186" s="36">
        <v>0</v>
      </c>
      <c r="AL186" s="36">
        <v>0</v>
      </c>
      <c r="AM186" s="36">
        <v>0</v>
      </c>
      <c r="AN186" s="36">
        <v>0</v>
      </c>
      <c r="AO186" s="36">
        <v>0</v>
      </c>
      <c r="AP186" s="36">
        <v>0</v>
      </c>
      <c r="AQ186" s="36">
        <v>0</v>
      </c>
      <c r="AR186" s="36">
        <v>0</v>
      </c>
      <c r="AS186" s="36">
        <v>0</v>
      </c>
      <c r="AT186" s="36">
        <v>0</v>
      </c>
      <c r="AU186" s="36">
        <v>0</v>
      </c>
      <c r="AV186" s="36">
        <v>0</v>
      </c>
      <c r="AW186" s="36">
        <v>0</v>
      </c>
      <c r="AX186" s="36">
        <v>0</v>
      </c>
      <c r="AY186" s="36">
        <v>0</v>
      </c>
      <c r="AZ186" s="36">
        <v>0</v>
      </c>
      <c r="BA186" s="36">
        <v>0</v>
      </c>
      <c r="BB186" s="36">
        <v>0</v>
      </c>
      <c r="BC186" s="36">
        <v>0</v>
      </c>
      <c r="BD186" s="36">
        <v>0</v>
      </c>
      <c r="BE186" s="36">
        <v>0</v>
      </c>
      <c r="BF186" s="36">
        <v>0</v>
      </c>
      <c r="BG186" s="36">
        <v>0</v>
      </c>
      <c r="BH186" s="36">
        <v>0</v>
      </c>
      <c r="BI186" s="36">
        <v>0</v>
      </c>
      <c r="BJ186" s="36">
        <v>0</v>
      </c>
      <c r="BK186" s="36">
        <v>0</v>
      </c>
      <c r="BL186" s="36">
        <v>0</v>
      </c>
      <c r="BM186" s="36">
        <v>0</v>
      </c>
      <c r="BN186" s="36">
        <v>0</v>
      </c>
      <c r="BO186" s="36">
        <v>0</v>
      </c>
      <c r="BP186" s="36">
        <v>0</v>
      </c>
      <c r="BQ186" s="36">
        <v>0</v>
      </c>
      <c r="BR186" s="36"/>
      <c r="BS186" s="36"/>
      <c r="BT186" s="36"/>
      <c r="BU186" s="36">
        <v>0</v>
      </c>
      <c r="BV186" s="36">
        <v>0</v>
      </c>
      <c r="BW186" s="36">
        <v>0</v>
      </c>
      <c r="BX186" s="36">
        <v>0</v>
      </c>
      <c r="BY186" s="36">
        <v>0</v>
      </c>
      <c r="BZ186" s="36">
        <v>0</v>
      </c>
      <c r="CA186" s="36">
        <v>0</v>
      </c>
      <c r="CB186" s="36">
        <v>0</v>
      </c>
      <c r="CC186" s="36">
        <v>0</v>
      </c>
      <c r="CD186" s="36">
        <v>0</v>
      </c>
      <c r="CE186" s="36">
        <v>0</v>
      </c>
      <c r="CF186" s="36">
        <v>0</v>
      </c>
      <c r="CG186" s="36">
        <v>0</v>
      </c>
      <c r="CH186" s="36">
        <v>0</v>
      </c>
      <c r="CI186" s="36">
        <v>0</v>
      </c>
      <c r="CJ186" s="36">
        <v>0</v>
      </c>
      <c r="CK186" s="36">
        <v>0</v>
      </c>
    </row>
    <row r="187" spans="1:89" ht="20.25" customHeight="1">
      <c r="A187" s="96"/>
      <c r="B187" s="104"/>
      <c r="C187" s="100" t="s">
        <v>109</v>
      </c>
      <c r="D187" s="101" t="s">
        <v>135</v>
      </c>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v>39263.543164244191</v>
      </c>
      <c r="BR187" s="36">
        <v>44566.226093470555</v>
      </c>
      <c r="BS187" s="36">
        <v>46823.913935714838</v>
      </c>
      <c r="BT187" s="36">
        <v>53153.997095349114</v>
      </c>
      <c r="BU187" s="36">
        <v>0</v>
      </c>
      <c r="BV187" s="36">
        <v>0</v>
      </c>
      <c r="BW187" s="36">
        <v>0</v>
      </c>
      <c r="BX187" s="36">
        <v>0</v>
      </c>
      <c r="BY187" s="36">
        <v>0</v>
      </c>
      <c r="BZ187" s="36">
        <v>0</v>
      </c>
      <c r="CA187" s="36">
        <v>0</v>
      </c>
      <c r="CB187" s="36">
        <v>0</v>
      </c>
      <c r="CC187" s="36">
        <v>0</v>
      </c>
      <c r="CD187" s="36">
        <v>0</v>
      </c>
      <c r="CE187" s="36">
        <v>0</v>
      </c>
      <c r="CF187" s="36">
        <v>0</v>
      </c>
      <c r="CG187" s="36">
        <v>0</v>
      </c>
      <c r="CH187" s="36">
        <v>0</v>
      </c>
      <c r="CI187" s="36">
        <v>0</v>
      </c>
      <c r="CJ187" s="36">
        <v>0</v>
      </c>
      <c r="CK187" s="36">
        <v>0</v>
      </c>
    </row>
    <row r="188" spans="1:89" s="3" customFormat="1" ht="20.100000000000001" customHeight="1">
      <c r="A188" s="92" t="s">
        <v>48</v>
      </c>
      <c r="B188" s="93"/>
      <c r="C188" s="105" t="s">
        <v>34</v>
      </c>
      <c r="D188" s="106" t="s">
        <v>151</v>
      </c>
      <c r="E188" s="32">
        <v>0</v>
      </c>
      <c r="F188" s="32">
        <v>0</v>
      </c>
      <c r="G188" s="32">
        <v>0</v>
      </c>
      <c r="H188" s="32">
        <v>0</v>
      </c>
      <c r="I188" s="32">
        <v>0</v>
      </c>
      <c r="J188" s="32">
        <v>0</v>
      </c>
      <c r="K188" s="32">
        <v>0</v>
      </c>
      <c r="L188" s="32">
        <v>0</v>
      </c>
      <c r="M188" s="32">
        <v>0</v>
      </c>
      <c r="N188" s="32">
        <v>0</v>
      </c>
      <c r="O188" s="32">
        <v>0</v>
      </c>
      <c r="P188" s="32">
        <v>0</v>
      </c>
      <c r="Q188" s="32">
        <v>0</v>
      </c>
      <c r="R188" s="32">
        <v>0</v>
      </c>
      <c r="S188" s="32">
        <v>0</v>
      </c>
      <c r="T188" s="32">
        <v>0</v>
      </c>
      <c r="U188" s="32">
        <v>0</v>
      </c>
      <c r="V188" s="32">
        <v>0</v>
      </c>
      <c r="W188" s="32">
        <v>0</v>
      </c>
      <c r="X188" s="32">
        <v>0</v>
      </c>
      <c r="Y188" s="32">
        <v>0</v>
      </c>
      <c r="Z188" s="32">
        <v>0</v>
      </c>
      <c r="AA188" s="32">
        <v>0</v>
      </c>
      <c r="AB188" s="32">
        <v>0</v>
      </c>
      <c r="AC188" s="32">
        <v>0</v>
      </c>
      <c r="AD188" s="32">
        <v>0</v>
      </c>
      <c r="AE188" s="32">
        <v>0</v>
      </c>
      <c r="AF188" s="32">
        <v>0</v>
      </c>
      <c r="AG188" s="32">
        <v>0</v>
      </c>
      <c r="AH188" s="32">
        <v>0</v>
      </c>
      <c r="AI188" s="32">
        <v>0</v>
      </c>
      <c r="AJ188" s="32">
        <v>0</v>
      </c>
      <c r="AK188" s="32">
        <v>0</v>
      </c>
      <c r="AL188" s="32">
        <v>0</v>
      </c>
      <c r="AM188" s="32">
        <v>3427.5630964799998</v>
      </c>
      <c r="AN188" s="32">
        <v>1638.1980900000001</v>
      </c>
      <c r="AO188" s="32">
        <v>2061.3811129491996</v>
      </c>
      <c r="AP188" s="32">
        <v>1230.5162439999999</v>
      </c>
      <c r="AQ188" s="32">
        <v>4610.6039009999995</v>
      </c>
      <c r="AR188" s="32">
        <v>2376.7620101199996</v>
      </c>
      <c r="AS188" s="32">
        <v>4347.9183604799991</v>
      </c>
      <c r="AT188" s="32">
        <v>10170.63944472</v>
      </c>
      <c r="AU188" s="32">
        <v>7418.7923678400002</v>
      </c>
      <c r="AV188" s="32">
        <v>20587.30652871</v>
      </c>
      <c r="AW188" s="32">
        <v>9318.3731907499969</v>
      </c>
      <c r="AX188" s="32">
        <v>6619.0443242300007</v>
      </c>
      <c r="AY188" s="32">
        <v>24125.672390429998</v>
      </c>
      <c r="AZ188" s="32">
        <v>11287.046490772</v>
      </c>
      <c r="BA188" s="32">
        <v>5272.9167312299996</v>
      </c>
      <c r="BB188" s="32">
        <v>9945.2619652599988</v>
      </c>
      <c r="BC188" s="32">
        <v>7260.5733154899999</v>
      </c>
      <c r="BD188" s="32">
        <v>4371.970921770001</v>
      </c>
      <c r="BE188" s="32">
        <v>4346.3347930599994</v>
      </c>
      <c r="BF188" s="32">
        <v>11517.621635480002</v>
      </c>
      <c r="BG188" s="32">
        <v>7006.7945121200009</v>
      </c>
      <c r="BH188" s="32">
        <v>7875.8579807999995</v>
      </c>
      <c r="BI188" s="32">
        <v>5232.1423055540008</v>
      </c>
      <c r="BJ188" s="32">
        <v>7209.7141944920004</v>
      </c>
      <c r="BK188" s="32">
        <v>7794.5778122720012</v>
      </c>
      <c r="BL188" s="32">
        <v>2510.5778736780003</v>
      </c>
      <c r="BM188" s="32">
        <v>2961.38445</v>
      </c>
      <c r="BN188" s="32">
        <v>7112.0268336760009</v>
      </c>
      <c r="BO188" s="32">
        <v>6798.8699323259998</v>
      </c>
      <c r="BP188" s="32">
        <v>6289.8305371850001</v>
      </c>
      <c r="BQ188" s="32">
        <v>4680.5013110159998</v>
      </c>
      <c r="BR188" s="32">
        <v>11746.622735487999</v>
      </c>
      <c r="BS188" s="32">
        <v>13365.77375347797</v>
      </c>
      <c r="BT188" s="32">
        <v>23766.267771869996</v>
      </c>
      <c r="BU188" s="32">
        <v>3341.8390088400001</v>
      </c>
      <c r="BV188" s="32">
        <v>12616.961871150001</v>
      </c>
      <c r="BW188" s="32">
        <v>4754.2728443400001</v>
      </c>
      <c r="BX188" s="32">
        <v>13956.70574867</v>
      </c>
      <c r="BY188" s="32">
        <v>12913.82220411</v>
      </c>
      <c r="BZ188" s="32">
        <v>57120.362638699997</v>
      </c>
      <c r="CA188" s="32">
        <v>35368.360611429998</v>
      </c>
      <c r="CB188" s="32">
        <v>11524.515315119999</v>
      </c>
      <c r="CC188" s="32">
        <v>11203.47960572</v>
      </c>
      <c r="CD188" s="32">
        <v>26824.100548580001</v>
      </c>
      <c r="CE188" s="32">
        <v>5418.5459780000001</v>
      </c>
      <c r="CF188" s="32">
        <v>2076.2187287699999</v>
      </c>
      <c r="CG188" s="32">
        <v>5934.6481654199997</v>
      </c>
      <c r="CH188" s="32">
        <v>10920.436137430001</v>
      </c>
      <c r="CI188" s="32">
        <v>6887.4584483300005</v>
      </c>
      <c r="CJ188" s="32">
        <v>9351.9169392399999</v>
      </c>
      <c r="CK188" s="32">
        <v>11763.404655549997</v>
      </c>
    </row>
    <row r="189" spans="1:89" ht="20.100000000000001" customHeight="1">
      <c r="A189" s="96"/>
      <c r="B189" s="97">
        <v>1</v>
      </c>
      <c r="C189" s="98" t="s">
        <v>1</v>
      </c>
      <c r="D189" s="99" t="s">
        <v>127</v>
      </c>
      <c r="E189" s="30">
        <v>0</v>
      </c>
      <c r="F189" s="30">
        <v>0</v>
      </c>
      <c r="G189" s="30">
        <v>0</v>
      </c>
      <c r="H189" s="30">
        <v>0</v>
      </c>
      <c r="I189" s="30">
        <v>0</v>
      </c>
      <c r="J189" s="30">
        <v>0</v>
      </c>
      <c r="K189" s="30">
        <v>0</v>
      </c>
      <c r="L189" s="30">
        <v>0</v>
      </c>
      <c r="M189" s="30">
        <v>0</v>
      </c>
      <c r="N189" s="30">
        <v>0</v>
      </c>
      <c r="O189" s="30">
        <v>0</v>
      </c>
      <c r="P189" s="30">
        <v>0</v>
      </c>
      <c r="Q189" s="30">
        <v>0</v>
      </c>
      <c r="R189" s="30">
        <v>0</v>
      </c>
      <c r="S189" s="30">
        <v>0</v>
      </c>
      <c r="T189" s="30">
        <v>0</v>
      </c>
      <c r="U189" s="30">
        <v>0</v>
      </c>
      <c r="V189" s="30">
        <v>0</v>
      </c>
      <c r="W189" s="30">
        <v>0</v>
      </c>
      <c r="X189" s="30">
        <v>0</v>
      </c>
      <c r="Y189" s="30">
        <v>0</v>
      </c>
      <c r="Z189" s="30">
        <v>0</v>
      </c>
      <c r="AA189" s="30">
        <v>0</v>
      </c>
      <c r="AB189" s="30">
        <v>0</v>
      </c>
      <c r="AC189" s="30">
        <v>0</v>
      </c>
      <c r="AD189" s="30">
        <v>0</v>
      </c>
      <c r="AE189" s="30">
        <v>0</v>
      </c>
      <c r="AF189" s="30">
        <v>0</v>
      </c>
      <c r="AG189" s="30">
        <v>0</v>
      </c>
      <c r="AH189" s="30">
        <v>0</v>
      </c>
      <c r="AI189" s="30">
        <v>0</v>
      </c>
      <c r="AJ189" s="30">
        <v>0</v>
      </c>
      <c r="AK189" s="30">
        <v>0</v>
      </c>
      <c r="AL189" s="30">
        <v>0</v>
      </c>
      <c r="AM189" s="30">
        <v>3427.5630964799998</v>
      </c>
      <c r="AN189" s="30">
        <v>1638.1980900000001</v>
      </c>
      <c r="AO189" s="30">
        <v>2061.3811129491996</v>
      </c>
      <c r="AP189" s="30">
        <v>1230.5162439999999</v>
      </c>
      <c r="AQ189" s="30">
        <v>4610.6039009999995</v>
      </c>
      <c r="AR189" s="30">
        <v>2376.7620101199996</v>
      </c>
      <c r="AS189" s="30">
        <v>4347.9183604799991</v>
      </c>
      <c r="AT189" s="30">
        <v>10170.63944472</v>
      </c>
      <c r="AU189" s="30">
        <v>7418.7923678400002</v>
      </c>
      <c r="AV189" s="30">
        <v>20587.30652871</v>
      </c>
      <c r="AW189" s="30">
        <v>9318.3731907499969</v>
      </c>
      <c r="AX189" s="30">
        <v>6619.0443242300007</v>
      </c>
      <c r="AY189" s="30">
        <v>24125.672390429998</v>
      </c>
      <c r="AZ189" s="30">
        <v>11287.046490772</v>
      </c>
      <c r="BA189" s="30">
        <v>5272.9167312299996</v>
      </c>
      <c r="BB189" s="30">
        <v>9945.2619652599988</v>
      </c>
      <c r="BC189" s="30">
        <v>7260.5733154899999</v>
      </c>
      <c r="BD189" s="30">
        <v>4371.970921770001</v>
      </c>
      <c r="BE189" s="30">
        <v>4346.3347930599994</v>
      </c>
      <c r="BF189" s="30">
        <v>11517.621635480002</v>
      </c>
      <c r="BG189" s="30">
        <v>7006.7945121200009</v>
      </c>
      <c r="BH189" s="30">
        <v>7875.8579807999995</v>
      </c>
      <c r="BI189" s="30">
        <v>5232.1423055540008</v>
      </c>
      <c r="BJ189" s="30">
        <v>7209.7141944920004</v>
      </c>
      <c r="BK189" s="30">
        <v>7794.5778122720012</v>
      </c>
      <c r="BL189" s="30">
        <v>2510.5778736780003</v>
      </c>
      <c r="BM189" s="30">
        <v>2961.38445</v>
      </c>
      <c r="BN189" s="30">
        <v>7112.0268336760009</v>
      </c>
      <c r="BO189" s="30">
        <v>6798.8699323259998</v>
      </c>
      <c r="BP189" s="30">
        <v>6289.8305371850001</v>
      </c>
      <c r="BQ189" s="30">
        <v>4680.5013110159998</v>
      </c>
      <c r="BR189" s="30">
        <v>11746.622735487999</v>
      </c>
      <c r="BS189" s="30">
        <v>13365.77375347797</v>
      </c>
      <c r="BT189" s="30">
        <v>23766.267771869996</v>
      </c>
      <c r="BU189" s="30">
        <v>3341.8390088400001</v>
      </c>
      <c r="BV189" s="30">
        <v>12616.961871150001</v>
      </c>
      <c r="BW189" s="30">
        <v>4754.2728443400001</v>
      </c>
      <c r="BX189" s="30">
        <v>13956.70574867</v>
      </c>
      <c r="BY189" s="30">
        <v>12913.82220411</v>
      </c>
      <c r="BZ189" s="30">
        <v>57120.362638699997</v>
      </c>
      <c r="CA189" s="30">
        <v>35368.360611429998</v>
      </c>
      <c r="CB189" s="30">
        <v>11524.515315119999</v>
      </c>
      <c r="CC189" s="30">
        <v>11203.47960572</v>
      </c>
      <c r="CD189" s="30">
        <v>26824.100548580001</v>
      </c>
      <c r="CE189" s="30">
        <v>5418.5459780000001</v>
      </c>
      <c r="CF189" s="30">
        <v>2076.2187287699999</v>
      </c>
      <c r="CG189" s="30">
        <v>5934.6481654199997</v>
      </c>
      <c r="CH189" s="30">
        <v>10920.436137430001</v>
      </c>
      <c r="CI189" s="30">
        <v>6887.4584483300005</v>
      </c>
      <c r="CJ189" s="30">
        <v>9351.9169392399999</v>
      </c>
      <c r="CK189" s="30">
        <v>11763.404655549997</v>
      </c>
    </row>
    <row r="190" spans="1:89" ht="20.100000000000001" customHeight="1">
      <c r="A190" s="96"/>
      <c r="B190" s="97" t="s">
        <v>2</v>
      </c>
      <c r="C190" s="100" t="s">
        <v>3</v>
      </c>
      <c r="D190" s="101" t="s">
        <v>128</v>
      </c>
      <c r="E190" s="30">
        <v>0</v>
      </c>
      <c r="F190" s="30">
        <v>0</v>
      </c>
      <c r="G190" s="30">
        <v>0</v>
      </c>
      <c r="H190" s="30">
        <v>0</v>
      </c>
      <c r="I190" s="30">
        <v>0</v>
      </c>
      <c r="J190" s="30">
        <v>0</v>
      </c>
      <c r="K190" s="30">
        <v>0</v>
      </c>
      <c r="L190" s="30">
        <v>0</v>
      </c>
      <c r="M190" s="30">
        <v>0</v>
      </c>
      <c r="N190" s="30">
        <v>0</v>
      </c>
      <c r="O190" s="30">
        <v>0</v>
      </c>
      <c r="P190" s="30">
        <v>0</v>
      </c>
      <c r="Q190" s="30">
        <v>0</v>
      </c>
      <c r="R190" s="30">
        <v>0</v>
      </c>
      <c r="S190" s="30">
        <v>0</v>
      </c>
      <c r="T190" s="30">
        <v>0</v>
      </c>
      <c r="U190" s="30">
        <v>0</v>
      </c>
      <c r="V190" s="30">
        <v>0</v>
      </c>
      <c r="W190" s="30">
        <v>0</v>
      </c>
      <c r="X190" s="30">
        <v>0</v>
      </c>
      <c r="Y190" s="30">
        <v>0</v>
      </c>
      <c r="Z190" s="30">
        <v>0</v>
      </c>
      <c r="AA190" s="30">
        <v>0</v>
      </c>
      <c r="AB190" s="30">
        <v>0</v>
      </c>
      <c r="AC190" s="30">
        <v>0</v>
      </c>
      <c r="AD190" s="30">
        <v>0</v>
      </c>
      <c r="AE190" s="30">
        <v>0</v>
      </c>
      <c r="AF190" s="30">
        <v>0</v>
      </c>
      <c r="AG190" s="30">
        <v>0</v>
      </c>
      <c r="AH190" s="30">
        <v>0</v>
      </c>
      <c r="AI190" s="30">
        <v>0</v>
      </c>
      <c r="AJ190" s="30">
        <v>0</v>
      </c>
      <c r="AK190" s="30">
        <v>0</v>
      </c>
      <c r="AL190" s="30">
        <v>0</v>
      </c>
      <c r="AM190" s="30">
        <v>940.31277900000009</v>
      </c>
      <c r="AN190" s="30">
        <v>286.94806</v>
      </c>
      <c r="AO190" s="30">
        <v>1383.0021820995</v>
      </c>
      <c r="AP190" s="30">
        <v>621.23385000000007</v>
      </c>
      <c r="AQ190" s="30">
        <v>722.10000099999991</v>
      </c>
      <c r="AR190" s="30">
        <v>777.05561291999993</v>
      </c>
      <c r="AS190" s="30">
        <v>1373.1791294799998</v>
      </c>
      <c r="AT190" s="30">
        <v>3421.2946039200001</v>
      </c>
      <c r="AU190" s="30">
        <v>2059.0373866899999</v>
      </c>
      <c r="AV190" s="30">
        <v>4553.6690029200008</v>
      </c>
      <c r="AW190" s="30">
        <v>1561.7729692</v>
      </c>
      <c r="AX190" s="30">
        <v>1615.2445896500001</v>
      </c>
      <c r="AY190" s="30">
        <v>4252.9446291999993</v>
      </c>
      <c r="AZ190" s="30">
        <v>3517.83742635</v>
      </c>
      <c r="BA190" s="30">
        <v>2579.3282444000001</v>
      </c>
      <c r="BB190" s="30">
        <v>2637.4073881199997</v>
      </c>
      <c r="BC190" s="30">
        <v>3648.7053014200001</v>
      </c>
      <c r="BD190" s="30">
        <v>2560.0125478099999</v>
      </c>
      <c r="BE190" s="30">
        <v>2085.50075917</v>
      </c>
      <c r="BF190" s="30">
        <v>7783.9405983300003</v>
      </c>
      <c r="BG190" s="30">
        <v>3696.9631756500007</v>
      </c>
      <c r="BH190" s="30">
        <v>352.05972473000003</v>
      </c>
      <c r="BI190" s="30">
        <v>116.662256</v>
      </c>
      <c r="BJ190" s="30">
        <v>2100.2112000000002</v>
      </c>
      <c r="BK190" s="30">
        <v>585.70916499999998</v>
      </c>
      <c r="BL190" s="30">
        <v>446.23872369999998</v>
      </c>
      <c r="BM190" s="30">
        <v>633.1807</v>
      </c>
      <c r="BN190" s="30">
        <v>184.72628800000001</v>
      </c>
      <c r="BO190" s="30">
        <v>1009.31883</v>
      </c>
      <c r="BP190" s="30">
        <v>152.14146658999999</v>
      </c>
      <c r="BQ190" s="30">
        <v>271.13059999999996</v>
      </c>
      <c r="BR190" s="30">
        <v>2030.8381199999999</v>
      </c>
      <c r="BS190" s="30">
        <v>2846.4352828999999</v>
      </c>
      <c r="BT190" s="30">
        <v>19281.393699999997</v>
      </c>
      <c r="BU190" s="30">
        <v>1390.510655</v>
      </c>
      <c r="BV190" s="30">
        <v>3216.59127115</v>
      </c>
      <c r="BW190" s="30">
        <v>1180.0196355</v>
      </c>
      <c r="BX190" s="30">
        <v>5421.4815113999994</v>
      </c>
      <c r="BY190" s="30">
        <v>1308.64550411</v>
      </c>
      <c r="BZ190" s="30">
        <v>3776.9826578899997</v>
      </c>
      <c r="CA190" s="30">
        <v>887.17076999999983</v>
      </c>
      <c r="CB190" s="30">
        <v>234.19125</v>
      </c>
      <c r="CC190" s="30">
        <v>690.87980400000004</v>
      </c>
      <c r="CD190" s="30">
        <v>1914.1272206600001</v>
      </c>
      <c r="CE190" s="30">
        <v>899.4960779999999</v>
      </c>
      <c r="CF190" s="30">
        <v>263.68622900000003</v>
      </c>
      <c r="CG190" s="30">
        <v>4901.4362654199995</v>
      </c>
      <c r="CH190" s="30">
        <v>5555.5947189999997</v>
      </c>
      <c r="CI190" s="30">
        <v>1079.98019396</v>
      </c>
      <c r="CJ190" s="30">
        <v>1207.2376701600001</v>
      </c>
      <c r="CK190" s="30">
        <v>1494.0551</v>
      </c>
    </row>
    <row r="191" spans="1:89" ht="20.100000000000001" customHeight="1">
      <c r="A191" s="96"/>
      <c r="B191" s="97" t="s">
        <v>4</v>
      </c>
      <c r="C191" s="100" t="s">
        <v>5</v>
      </c>
      <c r="D191" s="101" t="s">
        <v>129</v>
      </c>
      <c r="E191" s="30">
        <v>0</v>
      </c>
      <c r="F191" s="30">
        <v>0</v>
      </c>
      <c r="G191" s="30">
        <v>0</v>
      </c>
      <c r="H191" s="30">
        <v>0</v>
      </c>
      <c r="I191" s="30">
        <v>0</v>
      </c>
      <c r="J191" s="30">
        <v>0</v>
      </c>
      <c r="K191" s="30">
        <v>0</v>
      </c>
      <c r="L191" s="30">
        <v>0</v>
      </c>
      <c r="M191" s="30">
        <v>0</v>
      </c>
      <c r="N191" s="30">
        <v>0</v>
      </c>
      <c r="O191" s="30">
        <v>0</v>
      </c>
      <c r="P191" s="30">
        <v>0</v>
      </c>
      <c r="Q191" s="30">
        <v>0</v>
      </c>
      <c r="R191" s="30">
        <v>0</v>
      </c>
      <c r="S191" s="30">
        <v>0</v>
      </c>
      <c r="T191" s="30">
        <v>0</v>
      </c>
      <c r="U191" s="30">
        <v>0</v>
      </c>
      <c r="V191" s="30">
        <v>0</v>
      </c>
      <c r="W191" s="30">
        <v>0</v>
      </c>
      <c r="X191" s="30">
        <v>0</v>
      </c>
      <c r="Y191" s="30">
        <v>0</v>
      </c>
      <c r="Z191" s="30">
        <v>0</v>
      </c>
      <c r="AA191" s="30">
        <v>0</v>
      </c>
      <c r="AB191" s="30">
        <v>0</v>
      </c>
      <c r="AC191" s="30">
        <v>0</v>
      </c>
      <c r="AD191" s="30">
        <v>0</v>
      </c>
      <c r="AE191" s="30">
        <v>0</v>
      </c>
      <c r="AF191" s="30">
        <v>0</v>
      </c>
      <c r="AG191" s="30">
        <v>0</v>
      </c>
      <c r="AH191" s="30">
        <v>0</v>
      </c>
      <c r="AI191" s="30">
        <v>0</v>
      </c>
      <c r="AJ191" s="30">
        <v>0</v>
      </c>
      <c r="AK191" s="30">
        <v>0</v>
      </c>
      <c r="AL191" s="30">
        <v>0</v>
      </c>
      <c r="AM191" s="30">
        <v>1458.5702161099998</v>
      </c>
      <c r="AN191" s="30">
        <v>1219.7247299999999</v>
      </c>
      <c r="AO191" s="30">
        <v>617.15675090249999</v>
      </c>
      <c r="AP191" s="30">
        <v>519.80174399999999</v>
      </c>
      <c r="AQ191" s="30">
        <v>323.47890000000001</v>
      </c>
      <c r="AR191" s="30">
        <v>1518.3063972000002</v>
      </c>
      <c r="AS191" s="30">
        <v>2944.7392309999996</v>
      </c>
      <c r="AT191" s="30">
        <v>6365.3948408000006</v>
      </c>
      <c r="AU191" s="30">
        <v>4372.1911811500004</v>
      </c>
      <c r="AV191" s="30">
        <v>14865.06520979</v>
      </c>
      <c r="AW191" s="30">
        <v>7411.0758255499977</v>
      </c>
      <c r="AX191" s="30">
        <v>4832.2997345799995</v>
      </c>
      <c r="AY191" s="30">
        <v>14351.507866180002</v>
      </c>
      <c r="AZ191" s="30">
        <v>6328.4323594219995</v>
      </c>
      <c r="BA191" s="30">
        <v>2529.6884868299999</v>
      </c>
      <c r="BB191" s="30">
        <v>4011.2229440699998</v>
      </c>
      <c r="BC191" s="30">
        <v>3288.1429576900005</v>
      </c>
      <c r="BD191" s="30">
        <v>1751.9583739600005</v>
      </c>
      <c r="BE191" s="30">
        <v>2171.7440338899996</v>
      </c>
      <c r="BF191" s="30">
        <v>3334.6757371499993</v>
      </c>
      <c r="BG191" s="30">
        <v>2617.6989364700003</v>
      </c>
      <c r="BH191" s="30">
        <v>2764.5352839100001</v>
      </c>
      <c r="BI191" s="30">
        <v>1740.99597279</v>
      </c>
      <c r="BJ191" s="30">
        <v>1803.4532929600002</v>
      </c>
      <c r="BK191" s="30">
        <v>2511.9469520000002</v>
      </c>
      <c r="BL191" s="30">
        <v>1328.0037682400002</v>
      </c>
      <c r="BM191" s="30">
        <v>2078.7075</v>
      </c>
      <c r="BN191" s="30">
        <v>1030.2098494200002</v>
      </c>
      <c r="BO191" s="30">
        <v>715.57190000000003</v>
      </c>
      <c r="BP191" s="30">
        <v>2340.0296000000003</v>
      </c>
      <c r="BQ191" s="30">
        <v>1201.555689</v>
      </c>
      <c r="BR191" s="30">
        <v>4281.3365999999996</v>
      </c>
      <c r="BS191" s="30">
        <v>7581.14456380097</v>
      </c>
      <c r="BT191" s="30">
        <v>2687.64807187</v>
      </c>
      <c r="BU191" s="30">
        <v>1801.73573384</v>
      </c>
      <c r="BV191" s="30">
        <v>8641.8705999999984</v>
      </c>
      <c r="BW191" s="30">
        <v>3154.5223588400004</v>
      </c>
      <c r="BX191" s="30">
        <v>4392.5846872700004</v>
      </c>
      <c r="BY191" s="30">
        <v>11199.27565</v>
      </c>
      <c r="BZ191" s="30">
        <v>11220.153980809999</v>
      </c>
      <c r="CA191" s="30">
        <v>9540.6030601499988</v>
      </c>
      <c r="CB191" s="30">
        <v>6075.10772576</v>
      </c>
      <c r="CC191" s="30">
        <v>2522.59980172</v>
      </c>
      <c r="CD191" s="30">
        <v>7176.8835199999994</v>
      </c>
      <c r="CE191" s="30">
        <v>3082.4499000000001</v>
      </c>
      <c r="CF191" s="30">
        <v>900.76949977000004</v>
      </c>
      <c r="CG191" s="30">
        <v>1033.2118999999998</v>
      </c>
      <c r="CH191" s="30">
        <v>3806.4414184300003</v>
      </c>
      <c r="CI191" s="30">
        <v>3821.1782543700001</v>
      </c>
      <c r="CJ191" s="30">
        <v>1162.45226908</v>
      </c>
      <c r="CK191" s="30">
        <v>6952.3026865299998</v>
      </c>
    </row>
    <row r="192" spans="1:89" ht="20.100000000000001" customHeight="1">
      <c r="A192" s="96"/>
      <c r="B192" s="97" t="s">
        <v>6</v>
      </c>
      <c r="C192" s="100" t="s">
        <v>7</v>
      </c>
      <c r="D192" s="101" t="s">
        <v>130</v>
      </c>
      <c r="E192" s="30">
        <v>0</v>
      </c>
      <c r="F192" s="30">
        <v>0</v>
      </c>
      <c r="G192" s="30">
        <v>0</v>
      </c>
      <c r="H192" s="30">
        <v>0</v>
      </c>
      <c r="I192" s="30">
        <v>0</v>
      </c>
      <c r="J192" s="30">
        <v>0</v>
      </c>
      <c r="K192" s="30">
        <v>0</v>
      </c>
      <c r="L192" s="30">
        <v>0</v>
      </c>
      <c r="M192" s="30">
        <v>0</v>
      </c>
      <c r="N192" s="30">
        <v>0</v>
      </c>
      <c r="O192" s="30">
        <v>0</v>
      </c>
      <c r="P192" s="30">
        <v>0</v>
      </c>
      <c r="Q192" s="30">
        <v>0</v>
      </c>
      <c r="R192" s="30">
        <v>0</v>
      </c>
      <c r="S192" s="30">
        <v>0</v>
      </c>
      <c r="T192" s="30">
        <v>0</v>
      </c>
      <c r="U192" s="30">
        <v>0</v>
      </c>
      <c r="V192" s="30">
        <v>0</v>
      </c>
      <c r="W192" s="30">
        <v>0</v>
      </c>
      <c r="X192" s="30">
        <v>0</v>
      </c>
      <c r="Y192" s="30">
        <v>0</v>
      </c>
      <c r="Z192" s="30">
        <v>0</v>
      </c>
      <c r="AA192" s="30">
        <v>0</v>
      </c>
      <c r="AB192" s="30">
        <v>0</v>
      </c>
      <c r="AC192" s="30">
        <v>0</v>
      </c>
      <c r="AD192" s="30">
        <v>0</v>
      </c>
      <c r="AE192" s="30">
        <v>0</v>
      </c>
      <c r="AF192" s="30">
        <v>0</v>
      </c>
      <c r="AG192" s="30">
        <v>0</v>
      </c>
      <c r="AH192" s="30">
        <v>0</v>
      </c>
      <c r="AI192" s="30">
        <v>0</v>
      </c>
      <c r="AJ192" s="30">
        <v>0</v>
      </c>
      <c r="AK192" s="30">
        <v>0</v>
      </c>
      <c r="AL192" s="30">
        <v>0</v>
      </c>
      <c r="AM192" s="30">
        <v>1028.6801013699999</v>
      </c>
      <c r="AN192" s="30">
        <v>131.52529999999999</v>
      </c>
      <c r="AO192" s="30">
        <v>61.222179947199997</v>
      </c>
      <c r="AP192" s="30">
        <v>89.480649999999997</v>
      </c>
      <c r="AQ192" s="30">
        <v>3565.0250000000001</v>
      </c>
      <c r="AR192" s="30">
        <v>81.400000000000006</v>
      </c>
      <c r="AS192" s="30">
        <v>30</v>
      </c>
      <c r="AT192" s="30">
        <v>383.95</v>
      </c>
      <c r="AU192" s="30">
        <v>987.56380000000001</v>
      </c>
      <c r="AV192" s="30">
        <v>1168.572316</v>
      </c>
      <c r="AW192" s="30">
        <v>345.52439600000002</v>
      </c>
      <c r="AX192" s="30">
        <v>171.5</v>
      </c>
      <c r="AY192" s="30">
        <v>5521.2198950500006</v>
      </c>
      <c r="AZ192" s="30">
        <v>1440.776705</v>
      </c>
      <c r="BA192" s="30">
        <v>163.9</v>
      </c>
      <c r="BB192" s="30">
        <v>3296.6316330699997</v>
      </c>
      <c r="BC192" s="30">
        <v>323.72505638000001</v>
      </c>
      <c r="BD192" s="30">
        <v>60</v>
      </c>
      <c r="BE192" s="30">
        <v>89.09</v>
      </c>
      <c r="BF192" s="30">
        <v>399.00529999999998</v>
      </c>
      <c r="BG192" s="30">
        <v>692.13240000000008</v>
      </c>
      <c r="BH192" s="30">
        <v>4759.2629721599997</v>
      </c>
      <c r="BI192" s="30">
        <v>3374.4840767640003</v>
      </c>
      <c r="BJ192" s="30">
        <v>3306.0497015319997</v>
      </c>
      <c r="BK192" s="30">
        <v>4696.9216952720008</v>
      </c>
      <c r="BL192" s="30">
        <v>736.33538173800014</v>
      </c>
      <c r="BM192" s="30">
        <v>249.49625</v>
      </c>
      <c r="BN192" s="30">
        <v>5897.0906962560002</v>
      </c>
      <c r="BO192" s="30">
        <v>5073.9792023259997</v>
      </c>
      <c r="BP192" s="30">
        <v>3797.6594705949997</v>
      </c>
      <c r="BQ192" s="30">
        <v>3207.8150220160001</v>
      </c>
      <c r="BR192" s="30">
        <v>5434.4480154879984</v>
      </c>
      <c r="BS192" s="30">
        <v>2938.1939067769999</v>
      </c>
      <c r="BT192" s="30">
        <v>1797.2260000000001</v>
      </c>
      <c r="BU192" s="30">
        <v>149.59261999999998</v>
      </c>
      <c r="BV192" s="30">
        <v>758.5</v>
      </c>
      <c r="BW192" s="30">
        <v>419.73084999999992</v>
      </c>
      <c r="BX192" s="30">
        <v>4142.6395499999999</v>
      </c>
      <c r="BY192" s="30">
        <v>405.90105</v>
      </c>
      <c r="BZ192" s="30">
        <v>42123.225999999995</v>
      </c>
      <c r="CA192" s="30">
        <v>24940.586781279999</v>
      </c>
      <c r="CB192" s="30">
        <v>5215.2163393600003</v>
      </c>
      <c r="CC192" s="30">
        <v>7990</v>
      </c>
      <c r="CD192" s="30">
        <v>17733.089807919998</v>
      </c>
      <c r="CE192" s="30">
        <v>1436.6</v>
      </c>
      <c r="CF192" s="30">
        <v>911.76300000000003</v>
      </c>
      <c r="CG192" s="30">
        <v>0</v>
      </c>
      <c r="CH192" s="30">
        <v>1558.4</v>
      </c>
      <c r="CI192" s="30">
        <v>1986.3</v>
      </c>
      <c r="CJ192" s="30">
        <v>6982.2269999999999</v>
      </c>
      <c r="CK192" s="30">
        <v>3317.0468690199996</v>
      </c>
    </row>
    <row r="193" spans="1:89" ht="20.100000000000001" customHeight="1">
      <c r="A193" s="96"/>
      <c r="B193" s="97">
        <v>2</v>
      </c>
      <c r="C193" s="102" t="s">
        <v>8</v>
      </c>
      <c r="D193" s="103" t="s">
        <v>131</v>
      </c>
      <c r="E193" s="36">
        <v>0</v>
      </c>
      <c r="F193" s="36">
        <v>0</v>
      </c>
      <c r="G193" s="36">
        <v>0</v>
      </c>
      <c r="H193" s="36">
        <v>0</v>
      </c>
      <c r="I193" s="36">
        <v>0</v>
      </c>
      <c r="J193" s="36">
        <v>0</v>
      </c>
      <c r="K193" s="36">
        <v>0</v>
      </c>
      <c r="L193" s="36">
        <v>0</v>
      </c>
      <c r="M193" s="36">
        <v>0</v>
      </c>
      <c r="N193" s="36">
        <v>0</v>
      </c>
      <c r="O193" s="36">
        <v>0</v>
      </c>
      <c r="P193" s="36">
        <v>0</v>
      </c>
      <c r="Q193" s="36">
        <v>0</v>
      </c>
      <c r="R193" s="36">
        <v>0</v>
      </c>
      <c r="S193" s="36">
        <v>0</v>
      </c>
      <c r="T193" s="36">
        <v>0</v>
      </c>
      <c r="U193" s="36">
        <v>0</v>
      </c>
      <c r="V193" s="36">
        <v>0</v>
      </c>
      <c r="W193" s="36">
        <v>0</v>
      </c>
      <c r="X193" s="36">
        <v>0</v>
      </c>
      <c r="Y193" s="36">
        <v>0</v>
      </c>
      <c r="Z193" s="36">
        <v>0</v>
      </c>
      <c r="AA193" s="36">
        <v>0</v>
      </c>
      <c r="AB193" s="36">
        <v>0</v>
      </c>
      <c r="AC193" s="36">
        <v>0</v>
      </c>
      <c r="AD193" s="36">
        <v>0</v>
      </c>
      <c r="AE193" s="36">
        <v>0</v>
      </c>
      <c r="AF193" s="36">
        <v>0</v>
      </c>
      <c r="AG193" s="36">
        <v>0</v>
      </c>
      <c r="AH193" s="36">
        <v>0</v>
      </c>
      <c r="AI193" s="36">
        <v>0</v>
      </c>
      <c r="AJ193" s="36">
        <v>0</v>
      </c>
      <c r="AK193" s="36">
        <v>0</v>
      </c>
      <c r="AL193" s="36">
        <v>0</v>
      </c>
      <c r="AM193" s="36">
        <v>0</v>
      </c>
      <c r="AN193" s="36">
        <v>0</v>
      </c>
      <c r="AO193" s="36">
        <v>0</v>
      </c>
      <c r="AP193" s="36">
        <v>0</v>
      </c>
      <c r="AQ193" s="36">
        <v>0</v>
      </c>
      <c r="AR193" s="36">
        <v>0</v>
      </c>
      <c r="AS193" s="36">
        <v>0</v>
      </c>
      <c r="AT193" s="36">
        <v>0</v>
      </c>
      <c r="AU193" s="36">
        <v>0</v>
      </c>
      <c r="AV193" s="36">
        <v>0</v>
      </c>
      <c r="AW193" s="36">
        <v>0</v>
      </c>
      <c r="AX193" s="36">
        <v>0</v>
      </c>
      <c r="AY193" s="36">
        <v>0</v>
      </c>
      <c r="AZ193" s="36">
        <v>0</v>
      </c>
      <c r="BA193" s="36">
        <v>0</v>
      </c>
      <c r="BB193" s="36">
        <v>0</v>
      </c>
      <c r="BC193" s="36">
        <v>0</v>
      </c>
      <c r="BD193" s="36">
        <v>0</v>
      </c>
      <c r="BE193" s="36" t="s">
        <v>54</v>
      </c>
      <c r="BF193" s="36">
        <v>0</v>
      </c>
      <c r="BG193" s="36">
        <v>0</v>
      </c>
      <c r="BH193" s="36">
        <v>0</v>
      </c>
      <c r="BI193" s="36">
        <v>0</v>
      </c>
      <c r="BJ193" s="36">
        <v>0</v>
      </c>
      <c r="BK193" s="36">
        <v>0</v>
      </c>
      <c r="BL193" s="36">
        <v>0</v>
      </c>
      <c r="BM193" s="36">
        <v>0</v>
      </c>
      <c r="BN193" s="36">
        <v>0</v>
      </c>
      <c r="BO193" s="36">
        <v>0</v>
      </c>
      <c r="BP193" s="36">
        <v>0</v>
      </c>
      <c r="BQ193" s="36">
        <v>0</v>
      </c>
      <c r="BR193" s="36"/>
      <c r="BS193" s="36"/>
      <c r="BT193" s="36"/>
      <c r="BU193" s="36">
        <v>0</v>
      </c>
      <c r="BV193" s="36">
        <v>0</v>
      </c>
      <c r="BW193" s="36">
        <v>0</v>
      </c>
      <c r="BX193" s="36">
        <v>0</v>
      </c>
      <c r="BY193" s="36">
        <v>0</v>
      </c>
      <c r="BZ193" s="36">
        <v>0</v>
      </c>
      <c r="CA193" s="36">
        <v>0</v>
      </c>
      <c r="CB193" s="36">
        <v>0</v>
      </c>
      <c r="CC193" s="36">
        <v>0</v>
      </c>
      <c r="CD193" s="36">
        <v>0</v>
      </c>
      <c r="CE193" s="36">
        <v>0</v>
      </c>
      <c r="CF193" s="36">
        <v>0</v>
      </c>
      <c r="CG193" s="36">
        <v>0</v>
      </c>
      <c r="CH193" s="36">
        <v>0</v>
      </c>
      <c r="CI193" s="36">
        <v>0</v>
      </c>
      <c r="CJ193" s="36">
        <v>0</v>
      </c>
      <c r="CK193" s="36">
        <v>0</v>
      </c>
    </row>
    <row r="194" spans="1:89" ht="20.100000000000001" customHeight="1">
      <c r="A194" s="96"/>
      <c r="B194" s="97">
        <v>3</v>
      </c>
      <c r="C194" s="102" t="s">
        <v>9</v>
      </c>
      <c r="D194" s="103" t="s">
        <v>132</v>
      </c>
      <c r="E194" s="36">
        <v>0</v>
      </c>
      <c r="F194" s="36">
        <v>0</v>
      </c>
      <c r="G194" s="36">
        <v>0</v>
      </c>
      <c r="H194" s="36">
        <v>0</v>
      </c>
      <c r="I194" s="36">
        <v>0</v>
      </c>
      <c r="J194" s="36">
        <v>0</v>
      </c>
      <c r="K194" s="36">
        <v>0</v>
      </c>
      <c r="L194" s="36">
        <v>0</v>
      </c>
      <c r="M194" s="36">
        <v>0</v>
      </c>
      <c r="N194" s="36">
        <v>0</v>
      </c>
      <c r="O194" s="36">
        <v>0</v>
      </c>
      <c r="P194" s="36">
        <v>0</v>
      </c>
      <c r="Q194" s="36">
        <v>0</v>
      </c>
      <c r="R194" s="36">
        <v>0</v>
      </c>
      <c r="S194" s="36">
        <v>0</v>
      </c>
      <c r="T194" s="36">
        <v>0</v>
      </c>
      <c r="U194" s="36">
        <v>0</v>
      </c>
      <c r="V194" s="36">
        <v>0</v>
      </c>
      <c r="W194" s="36">
        <v>0</v>
      </c>
      <c r="X194" s="36">
        <v>0</v>
      </c>
      <c r="Y194" s="36">
        <v>0</v>
      </c>
      <c r="Z194" s="36">
        <v>0</v>
      </c>
      <c r="AA194" s="36">
        <v>0</v>
      </c>
      <c r="AB194" s="36">
        <v>0</v>
      </c>
      <c r="AC194" s="36">
        <v>0</v>
      </c>
      <c r="AD194" s="36">
        <v>0</v>
      </c>
      <c r="AE194" s="36">
        <v>0</v>
      </c>
      <c r="AF194" s="36">
        <v>0</v>
      </c>
      <c r="AG194" s="36">
        <v>0</v>
      </c>
      <c r="AH194" s="36">
        <v>0</v>
      </c>
      <c r="AI194" s="36">
        <v>0</v>
      </c>
      <c r="AJ194" s="36">
        <v>0</v>
      </c>
      <c r="AK194" s="36">
        <v>0</v>
      </c>
      <c r="AL194" s="36">
        <v>0</v>
      </c>
      <c r="AM194" s="36">
        <v>0</v>
      </c>
      <c r="AN194" s="36">
        <v>0</v>
      </c>
      <c r="AO194" s="36">
        <v>0</v>
      </c>
      <c r="AP194" s="36">
        <v>0</v>
      </c>
      <c r="AQ194" s="36">
        <v>0</v>
      </c>
      <c r="AR194" s="36">
        <v>0</v>
      </c>
      <c r="AS194" s="36">
        <v>0</v>
      </c>
      <c r="AT194" s="36">
        <v>0</v>
      </c>
      <c r="AU194" s="36">
        <v>0</v>
      </c>
      <c r="AV194" s="36">
        <v>0</v>
      </c>
      <c r="AW194" s="36">
        <v>0</v>
      </c>
      <c r="AX194" s="36">
        <v>0</v>
      </c>
      <c r="AY194" s="36">
        <v>0</v>
      </c>
      <c r="AZ194" s="36">
        <v>0</v>
      </c>
      <c r="BA194" s="36">
        <v>0</v>
      </c>
      <c r="BB194" s="36">
        <v>0</v>
      </c>
      <c r="BC194" s="36">
        <v>0</v>
      </c>
      <c r="BD194" s="36">
        <v>0</v>
      </c>
      <c r="BE194" s="36">
        <v>0</v>
      </c>
      <c r="BF194" s="36">
        <v>0</v>
      </c>
      <c r="BG194" s="36">
        <v>0</v>
      </c>
      <c r="BH194" s="36">
        <v>0</v>
      </c>
      <c r="BI194" s="36">
        <v>0</v>
      </c>
      <c r="BJ194" s="36">
        <v>0</v>
      </c>
      <c r="BK194" s="36">
        <v>0</v>
      </c>
      <c r="BL194" s="36">
        <v>0</v>
      </c>
      <c r="BM194" s="36">
        <v>0</v>
      </c>
      <c r="BN194" s="36">
        <v>0</v>
      </c>
      <c r="BO194" s="36">
        <v>0</v>
      </c>
      <c r="BP194" s="36">
        <v>0</v>
      </c>
      <c r="BQ194" s="36">
        <v>0</v>
      </c>
      <c r="BR194" s="36"/>
      <c r="BS194" s="36"/>
      <c r="BT194" s="36"/>
      <c r="BU194" s="36">
        <v>0</v>
      </c>
      <c r="BV194" s="36">
        <v>0</v>
      </c>
      <c r="BW194" s="36">
        <v>0</v>
      </c>
      <c r="BX194" s="36">
        <v>0</v>
      </c>
      <c r="BY194" s="36">
        <v>0</v>
      </c>
      <c r="BZ194" s="36">
        <v>0</v>
      </c>
      <c r="CA194" s="36">
        <v>0</v>
      </c>
      <c r="CB194" s="36">
        <v>0</v>
      </c>
      <c r="CC194" s="36">
        <v>0</v>
      </c>
      <c r="CD194" s="36">
        <v>0</v>
      </c>
      <c r="CE194" s="36">
        <v>0</v>
      </c>
      <c r="CF194" s="36">
        <v>0</v>
      </c>
      <c r="CG194" s="36">
        <v>0</v>
      </c>
      <c r="CH194" s="36">
        <v>0</v>
      </c>
      <c r="CI194" s="36">
        <v>0</v>
      </c>
      <c r="CJ194" s="36">
        <v>0</v>
      </c>
      <c r="CK194" s="36">
        <v>0</v>
      </c>
    </row>
    <row r="195" spans="1:89" ht="20.100000000000001" customHeight="1">
      <c r="A195" s="96"/>
      <c r="B195" s="97">
        <v>4</v>
      </c>
      <c r="C195" s="102" t="s">
        <v>10</v>
      </c>
      <c r="D195" s="103" t="s">
        <v>133</v>
      </c>
      <c r="E195" s="36">
        <v>0</v>
      </c>
      <c r="F195" s="36">
        <v>0</v>
      </c>
      <c r="G195" s="36">
        <v>0</v>
      </c>
      <c r="H195" s="36">
        <v>0</v>
      </c>
      <c r="I195" s="36">
        <v>0</v>
      </c>
      <c r="J195" s="36">
        <v>0</v>
      </c>
      <c r="K195" s="36">
        <v>0</v>
      </c>
      <c r="L195" s="36">
        <v>0</v>
      </c>
      <c r="M195" s="36">
        <v>0</v>
      </c>
      <c r="N195" s="36">
        <v>0</v>
      </c>
      <c r="O195" s="36">
        <v>0</v>
      </c>
      <c r="P195" s="36">
        <v>0</v>
      </c>
      <c r="Q195" s="36">
        <v>0</v>
      </c>
      <c r="R195" s="36">
        <v>0</v>
      </c>
      <c r="S195" s="36">
        <v>0</v>
      </c>
      <c r="T195" s="36">
        <v>0</v>
      </c>
      <c r="U195" s="36">
        <v>0</v>
      </c>
      <c r="V195" s="36">
        <v>0</v>
      </c>
      <c r="W195" s="36">
        <v>0</v>
      </c>
      <c r="X195" s="36">
        <v>0</v>
      </c>
      <c r="Y195" s="36">
        <v>0</v>
      </c>
      <c r="Z195" s="36">
        <v>0</v>
      </c>
      <c r="AA195" s="36">
        <v>0</v>
      </c>
      <c r="AB195" s="36">
        <v>0</v>
      </c>
      <c r="AC195" s="36">
        <v>0</v>
      </c>
      <c r="AD195" s="36">
        <v>0</v>
      </c>
      <c r="AE195" s="36">
        <v>0</v>
      </c>
      <c r="AF195" s="36">
        <v>0</v>
      </c>
      <c r="AG195" s="36">
        <v>0</v>
      </c>
      <c r="AH195" s="36">
        <v>0</v>
      </c>
      <c r="AI195" s="36">
        <v>0</v>
      </c>
      <c r="AJ195" s="36">
        <v>0</v>
      </c>
      <c r="AK195" s="36">
        <v>0</v>
      </c>
      <c r="AL195" s="36">
        <v>0</v>
      </c>
      <c r="AM195" s="36">
        <v>0</v>
      </c>
      <c r="AN195" s="36">
        <v>0</v>
      </c>
      <c r="AO195" s="36">
        <v>0</v>
      </c>
      <c r="AP195" s="36">
        <v>0</v>
      </c>
      <c r="AQ195" s="36">
        <v>0</v>
      </c>
      <c r="AR195" s="36">
        <v>0</v>
      </c>
      <c r="AS195" s="36">
        <v>0</v>
      </c>
      <c r="AT195" s="36">
        <v>0</v>
      </c>
      <c r="AU195" s="36">
        <v>0</v>
      </c>
      <c r="AV195" s="36">
        <v>0</v>
      </c>
      <c r="AW195" s="36">
        <v>0</v>
      </c>
      <c r="AX195" s="36">
        <v>0</v>
      </c>
      <c r="AY195" s="36">
        <v>0</v>
      </c>
      <c r="AZ195" s="36">
        <v>0</v>
      </c>
      <c r="BA195" s="36">
        <v>0</v>
      </c>
      <c r="BB195" s="36">
        <v>0</v>
      </c>
      <c r="BC195" s="36">
        <v>0</v>
      </c>
      <c r="BD195" s="36">
        <v>0</v>
      </c>
      <c r="BE195" s="36">
        <v>0</v>
      </c>
      <c r="BF195" s="36">
        <v>0</v>
      </c>
      <c r="BG195" s="36">
        <v>0</v>
      </c>
      <c r="BH195" s="36">
        <v>0</v>
      </c>
      <c r="BI195" s="36">
        <v>0</v>
      </c>
      <c r="BJ195" s="36">
        <v>0</v>
      </c>
      <c r="BK195" s="36">
        <v>0</v>
      </c>
      <c r="BL195" s="36">
        <v>0</v>
      </c>
      <c r="BM195" s="36">
        <v>0</v>
      </c>
      <c r="BN195" s="36">
        <v>0</v>
      </c>
      <c r="BO195" s="36">
        <v>0</v>
      </c>
      <c r="BP195" s="36">
        <v>0</v>
      </c>
      <c r="BQ195" s="36">
        <v>0</v>
      </c>
      <c r="BR195" s="36"/>
      <c r="BS195" s="36"/>
      <c r="BT195" s="36"/>
      <c r="BU195" s="36">
        <v>0</v>
      </c>
      <c r="BV195" s="36">
        <v>0</v>
      </c>
      <c r="BW195" s="36">
        <v>0</v>
      </c>
      <c r="BX195" s="36">
        <v>0</v>
      </c>
      <c r="BY195" s="36">
        <v>0</v>
      </c>
      <c r="BZ195" s="36">
        <v>0</v>
      </c>
      <c r="CA195" s="36">
        <v>0</v>
      </c>
      <c r="CB195" s="36">
        <v>0</v>
      </c>
      <c r="CC195" s="36">
        <v>0</v>
      </c>
      <c r="CD195" s="36">
        <v>0</v>
      </c>
      <c r="CE195" s="36">
        <v>0</v>
      </c>
      <c r="CF195" s="36">
        <v>0</v>
      </c>
      <c r="CG195" s="36">
        <v>0</v>
      </c>
      <c r="CH195" s="36">
        <v>0</v>
      </c>
      <c r="CI195" s="36">
        <v>0</v>
      </c>
      <c r="CJ195" s="36">
        <v>0</v>
      </c>
      <c r="CK195" s="36">
        <v>0</v>
      </c>
    </row>
    <row r="196" spans="1:89" ht="20.100000000000001" customHeight="1">
      <c r="A196" s="96"/>
      <c r="B196" s="97">
        <v>5</v>
      </c>
      <c r="C196" s="102" t="s">
        <v>11</v>
      </c>
      <c r="D196" s="103" t="s">
        <v>134</v>
      </c>
      <c r="E196" s="36">
        <v>0</v>
      </c>
      <c r="F196" s="36">
        <v>0</v>
      </c>
      <c r="G196" s="36">
        <v>0</v>
      </c>
      <c r="H196" s="36">
        <v>0</v>
      </c>
      <c r="I196" s="36">
        <v>0</v>
      </c>
      <c r="J196" s="36">
        <v>0</v>
      </c>
      <c r="K196" s="36">
        <v>0</v>
      </c>
      <c r="L196" s="36">
        <v>0</v>
      </c>
      <c r="M196" s="36">
        <v>0</v>
      </c>
      <c r="N196" s="36">
        <v>0</v>
      </c>
      <c r="O196" s="36">
        <v>0</v>
      </c>
      <c r="P196" s="36">
        <v>0</v>
      </c>
      <c r="Q196" s="36">
        <v>0</v>
      </c>
      <c r="R196" s="36">
        <v>0</v>
      </c>
      <c r="S196" s="36">
        <v>0</v>
      </c>
      <c r="T196" s="36">
        <v>0</v>
      </c>
      <c r="U196" s="36">
        <v>0</v>
      </c>
      <c r="V196" s="36">
        <v>0</v>
      </c>
      <c r="W196" s="36">
        <v>0</v>
      </c>
      <c r="X196" s="36">
        <v>0</v>
      </c>
      <c r="Y196" s="36">
        <v>0</v>
      </c>
      <c r="Z196" s="36">
        <v>0</v>
      </c>
      <c r="AA196" s="36">
        <v>0</v>
      </c>
      <c r="AB196" s="36">
        <v>0</v>
      </c>
      <c r="AC196" s="36">
        <v>0</v>
      </c>
      <c r="AD196" s="36">
        <v>0</v>
      </c>
      <c r="AE196" s="36">
        <v>0</v>
      </c>
      <c r="AF196" s="36">
        <v>0</v>
      </c>
      <c r="AG196" s="36">
        <v>0</v>
      </c>
      <c r="AH196" s="36">
        <v>0</v>
      </c>
      <c r="AI196" s="36">
        <v>0</v>
      </c>
      <c r="AJ196" s="36">
        <v>0</v>
      </c>
      <c r="AK196" s="36">
        <v>0</v>
      </c>
      <c r="AL196" s="36">
        <v>0</v>
      </c>
      <c r="AM196" s="36">
        <v>0</v>
      </c>
      <c r="AN196" s="36">
        <v>0</v>
      </c>
      <c r="AO196" s="36">
        <v>0</v>
      </c>
      <c r="AP196" s="36">
        <v>0</v>
      </c>
      <c r="AQ196" s="36">
        <v>0</v>
      </c>
      <c r="AR196" s="36">
        <v>0</v>
      </c>
      <c r="AS196" s="36">
        <v>0</v>
      </c>
      <c r="AT196" s="36">
        <v>0</v>
      </c>
      <c r="AU196" s="36">
        <v>0</v>
      </c>
      <c r="AV196" s="36">
        <v>0</v>
      </c>
      <c r="AW196" s="36">
        <v>0</v>
      </c>
      <c r="AX196" s="36">
        <v>0</v>
      </c>
      <c r="AY196" s="36">
        <v>0</v>
      </c>
      <c r="AZ196" s="36">
        <v>0</v>
      </c>
      <c r="BA196" s="36">
        <v>0</v>
      </c>
      <c r="BB196" s="36">
        <v>0</v>
      </c>
      <c r="BC196" s="36">
        <v>0</v>
      </c>
      <c r="BD196" s="36">
        <v>0</v>
      </c>
      <c r="BE196" s="36">
        <v>0</v>
      </c>
      <c r="BF196" s="36">
        <v>0</v>
      </c>
      <c r="BG196" s="36">
        <v>0</v>
      </c>
      <c r="BH196" s="36">
        <v>0</v>
      </c>
      <c r="BI196" s="36">
        <v>0</v>
      </c>
      <c r="BJ196" s="36">
        <v>0</v>
      </c>
      <c r="BK196" s="36">
        <v>0</v>
      </c>
      <c r="BL196" s="36">
        <v>0</v>
      </c>
      <c r="BM196" s="36">
        <v>0</v>
      </c>
      <c r="BN196" s="36">
        <v>0</v>
      </c>
      <c r="BO196" s="36">
        <v>0</v>
      </c>
      <c r="BP196" s="36">
        <v>0</v>
      </c>
      <c r="BQ196" s="36">
        <v>0</v>
      </c>
      <c r="BR196" s="36"/>
      <c r="BS196" s="36"/>
      <c r="BT196" s="36"/>
      <c r="BU196" s="36">
        <v>0</v>
      </c>
      <c r="BV196" s="36">
        <v>0</v>
      </c>
      <c r="BW196" s="36">
        <v>0</v>
      </c>
      <c r="BX196" s="36">
        <v>0</v>
      </c>
      <c r="BY196" s="36">
        <v>0</v>
      </c>
      <c r="BZ196" s="36">
        <v>0</v>
      </c>
      <c r="CA196" s="36">
        <v>0</v>
      </c>
      <c r="CB196" s="36">
        <v>0</v>
      </c>
      <c r="CC196" s="36">
        <v>0</v>
      </c>
      <c r="CD196" s="36">
        <v>0</v>
      </c>
      <c r="CE196" s="36">
        <v>0</v>
      </c>
      <c r="CF196" s="36">
        <v>0</v>
      </c>
      <c r="CG196" s="36">
        <v>0</v>
      </c>
      <c r="CH196" s="36">
        <v>0</v>
      </c>
      <c r="CI196" s="36">
        <v>0</v>
      </c>
      <c r="CJ196" s="36">
        <v>0</v>
      </c>
      <c r="CK196" s="36">
        <v>0</v>
      </c>
    </row>
    <row r="197" spans="1:89" ht="20.25" customHeight="1">
      <c r="A197" s="96"/>
      <c r="B197" s="104"/>
      <c r="C197" s="100" t="s">
        <v>109</v>
      </c>
      <c r="D197" s="101" t="s">
        <v>135</v>
      </c>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v>39263.543164244191</v>
      </c>
      <c r="BR197" s="36">
        <v>44566.226093470555</v>
      </c>
      <c r="BS197" s="36">
        <v>46823.913935714838</v>
      </c>
      <c r="BT197" s="36">
        <v>53153.997095349114</v>
      </c>
      <c r="BU197" s="36">
        <v>0</v>
      </c>
      <c r="BV197" s="36">
        <v>0</v>
      </c>
      <c r="BW197" s="36">
        <v>0</v>
      </c>
      <c r="BX197" s="36">
        <v>0</v>
      </c>
      <c r="BY197" s="36">
        <v>0</v>
      </c>
      <c r="BZ197" s="36">
        <v>0</v>
      </c>
      <c r="CA197" s="36">
        <v>0</v>
      </c>
      <c r="CB197" s="36">
        <v>0</v>
      </c>
      <c r="CC197" s="36">
        <v>0</v>
      </c>
      <c r="CD197" s="36">
        <v>0</v>
      </c>
      <c r="CE197" s="36">
        <v>0</v>
      </c>
      <c r="CF197" s="36">
        <v>0</v>
      </c>
      <c r="CG197" s="36">
        <v>0</v>
      </c>
      <c r="CH197" s="36">
        <v>0</v>
      </c>
      <c r="CI197" s="36">
        <v>0</v>
      </c>
      <c r="CJ197" s="36">
        <v>0</v>
      </c>
      <c r="CK197" s="36">
        <v>0</v>
      </c>
    </row>
    <row r="198" spans="1:89" s="3" customFormat="1" ht="20.100000000000001" customHeight="1">
      <c r="A198" s="92" t="s">
        <v>49</v>
      </c>
      <c r="B198" s="93"/>
      <c r="C198" s="105" t="s">
        <v>35</v>
      </c>
      <c r="D198" s="106" t="s">
        <v>152</v>
      </c>
      <c r="E198" s="32">
        <v>0</v>
      </c>
      <c r="F198" s="32">
        <v>62</v>
      </c>
      <c r="G198" s="32">
        <v>129.5</v>
      </c>
      <c r="H198" s="32">
        <v>0</v>
      </c>
      <c r="I198" s="32">
        <v>70</v>
      </c>
      <c r="J198" s="32">
        <v>46.997990000000001</v>
      </c>
      <c r="K198" s="32">
        <v>527.4</v>
      </c>
      <c r="L198" s="32">
        <v>40304.553500000002</v>
      </c>
      <c r="M198" s="32">
        <v>376.43</v>
      </c>
      <c r="N198" s="32">
        <v>375.01499999999999</v>
      </c>
      <c r="O198" s="32">
        <v>532.36962800000003</v>
      </c>
      <c r="P198" s="32">
        <v>354.52</v>
      </c>
      <c r="Q198" s="32">
        <v>711.03599999999994</v>
      </c>
      <c r="R198" s="32">
        <v>755.23822999999993</v>
      </c>
      <c r="S198" s="32">
        <v>816.95500000000004</v>
      </c>
      <c r="T198" s="32">
        <v>630.96637999999996</v>
      </c>
      <c r="U198" s="32">
        <v>1139.2813769999998</v>
      </c>
      <c r="V198" s="32">
        <v>1376.76199</v>
      </c>
      <c r="W198" s="32">
        <v>2524.9634599999999</v>
      </c>
      <c r="X198" s="32">
        <v>1535.2601179999999</v>
      </c>
      <c r="Y198" s="32">
        <v>1133.30431</v>
      </c>
      <c r="Z198" s="32">
        <v>1674.3908430000001</v>
      </c>
      <c r="AA198" s="32">
        <v>2191.4815468000002</v>
      </c>
      <c r="AB198" s="32">
        <v>950.06453199999999</v>
      </c>
      <c r="AC198" s="32">
        <v>2831.2982999999999</v>
      </c>
      <c r="AD198" s="32">
        <v>3861.163998</v>
      </c>
      <c r="AE198" s="32">
        <v>3216.0907741200003</v>
      </c>
      <c r="AF198" s="32">
        <v>3285.4004045190336</v>
      </c>
      <c r="AG198" s="32">
        <v>4286.6162835200003</v>
      </c>
      <c r="AH198" s="32">
        <v>5763.8871182800003</v>
      </c>
      <c r="AI198" s="32">
        <v>3896.5604297890336</v>
      </c>
      <c r="AJ198" s="32">
        <v>4296.0248921510902</v>
      </c>
      <c r="AK198" s="32">
        <v>9025.0450150982779</v>
      </c>
      <c r="AL198" s="32">
        <v>6516.9863836200884</v>
      </c>
      <c r="AM198" s="32">
        <v>11163.848434042298</v>
      </c>
      <c r="AN198" s="32">
        <v>1898.7215608124</v>
      </c>
      <c r="AO198" s="32">
        <v>2342.1915969050997</v>
      </c>
      <c r="AP198" s="32">
        <v>2808.5278840010001</v>
      </c>
      <c r="AQ198" s="32">
        <v>2980.4101050886002</v>
      </c>
      <c r="AR198" s="32">
        <v>4461.6550839679003</v>
      </c>
      <c r="AS198" s="32">
        <v>4152.5199314407992</v>
      </c>
      <c r="AT198" s="32">
        <v>8583.9863753456011</v>
      </c>
      <c r="AU198" s="32">
        <v>4518.9800602700006</v>
      </c>
      <c r="AV198" s="32">
        <v>13236.985659310001</v>
      </c>
      <c r="AW198" s="32">
        <v>6361.5967648699998</v>
      </c>
      <c r="AX198" s="32">
        <v>8704.1333022899998</v>
      </c>
      <c r="AY198" s="32">
        <v>11596.6118909</v>
      </c>
      <c r="AZ198" s="32">
        <v>8698.8714859200009</v>
      </c>
      <c r="BA198" s="32">
        <v>6898.9705556500003</v>
      </c>
      <c r="BB198" s="32">
        <v>9451.11660768</v>
      </c>
      <c r="BC198" s="32">
        <v>9926.9493869899998</v>
      </c>
      <c r="BD198" s="32">
        <v>8785.9109140600012</v>
      </c>
      <c r="BE198" s="32">
        <v>11475.23823556</v>
      </c>
      <c r="BF198" s="32">
        <v>14441.411407969998</v>
      </c>
      <c r="BG198" s="32">
        <v>18099.508030171</v>
      </c>
      <c r="BH198" s="32">
        <v>16294.464587798699</v>
      </c>
      <c r="BI198" s="32">
        <v>7203.4699295546998</v>
      </c>
      <c r="BJ198" s="32">
        <v>9489.7694257278017</v>
      </c>
      <c r="BK198" s="32">
        <v>6556.53656237</v>
      </c>
      <c r="BL198" s="32">
        <v>8348.7676119200005</v>
      </c>
      <c r="BM198" s="32">
        <v>5004.8549132500002</v>
      </c>
      <c r="BN198" s="32">
        <v>6972.5021918589991</v>
      </c>
      <c r="BO198" s="32">
        <v>11557.773904804</v>
      </c>
      <c r="BP198" s="32">
        <v>16636.77760361</v>
      </c>
      <c r="BQ198" s="32">
        <v>4122.4373409709997</v>
      </c>
      <c r="BR198" s="32">
        <v>20581.368201284</v>
      </c>
      <c r="BS198" s="32">
        <v>6230.810434125</v>
      </c>
      <c r="BT198" s="32">
        <v>8569.4902950819996</v>
      </c>
      <c r="BU198" s="32">
        <v>4353.0958027120005</v>
      </c>
      <c r="BV198" s="32">
        <v>27260.207856039</v>
      </c>
      <c r="BW198" s="32">
        <v>12884.666848429999</v>
      </c>
      <c r="BX198" s="32">
        <v>13240.810122359999</v>
      </c>
      <c r="BY198" s="32">
        <v>10936.461475009999</v>
      </c>
      <c r="BZ198" s="32">
        <v>30492.363008970002</v>
      </c>
      <c r="CA198" s="32">
        <v>23417.622898590002</v>
      </c>
      <c r="CB198" s="32">
        <v>25606.157066</v>
      </c>
      <c r="CC198" s="32">
        <v>13984.439774409999</v>
      </c>
      <c r="CD198" s="32">
        <v>29829.535235739997</v>
      </c>
      <c r="CE198" s="32">
        <v>20669.524195329999</v>
      </c>
      <c r="CF198" s="32">
        <v>14368.27678842</v>
      </c>
      <c r="CG198" s="32">
        <v>15234.171620769999</v>
      </c>
      <c r="CH198" s="32">
        <v>19635.887561629999</v>
      </c>
      <c r="CI198" s="32">
        <v>12320.316439440001</v>
      </c>
      <c r="CJ198" s="32">
        <v>12039.620570879999</v>
      </c>
      <c r="CK198" s="32">
        <v>25135.57990741</v>
      </c>
    </row>
    <row r="199" spans="1:89" ht="20.100000000000001" customHeight="1">
      <c r="A199" s="96"/>
      <c r="B199" s="97">
        <v>1</v>
      </c>
      <c r="C199" s="98" t="s">
        <v>1</v>
      </c>
      <c r="D199" s="99" t="s">
        <v>127</v>
      </c>
      <c r="E199" s="30">
        <v>0</v>
      </c>
      <c r="F199" s="30">
        <v>62</v>
      </c>
      <c r="G199" s="30">
        <v>129.5</v>
      </c>
      <c r="H199" s="30">
        <v>0</v>
      </c>
      <c r="I199" s="30">
        <v>70</v>
      </c>
      <c r="J199" s="30">
        <v>46.997990000000001</v>
      </c>
      <c r="K199" s="30">
        <v>527.4</v>
      </c>
      <c r="L199" s="30">
        <v>40304.553500000002</v>
      </c>
      <c r="M199" s="30">
        <v>376.43</v>
      </c>
      <c r="N199" s="30">
        <v>375.01499999999999</v>
      </c>
      <c r="O199" s="30">
        <v>532.36962800000003</v>
      </c>
      <c r="P199" s="30">
        <v>354.52</v>
      </c>
      <c r="Q199" s="30">
        <v>711.03599999999994</v>
      </c>
      <c r="R199" s="30">
        <v>755.23822999999993</v>
      </c>
      <c r="S199" s="30">
        <v>816.95500000000004</v>
      </c>
      <c r="T199" s="30">
        <v>630.96637999999996</v>
      </c>
      <c r="U199" s="30">
        <v>1139.2813769999998</v>
      </c>
      <c r="V199" s="30">
        <v>1376.76199</v>
      </c>
      <c r="W199" s="30">
        <v>2524.9634599999999</v>
      </c>
      <c r="X199" s="30">
        <v>1535.2601179999999</v>
      </c>
      <c r="Y199" s="30">
        <v>1133.30431</v>
      </c>
      <c r="Z199" s="30">
        <v>1674.3908430000001</v>
      </c>
      <c r="AA199" s="30">
        <v>2191.4815468000002</v>
      </c>
      <c r="AB199" s="30">
        <v>950.06453199999999</v>
      </c>
      <c r="AC199" s="30">
        <v>2831.2982999999999</v>
      </c>
      <c r="AD199" s="30">
        <v>3861.163998</v>
      </c>
      <c r="AE199" s="30">
        <v>3216.0907741200003</v>
      </c>
      <c r="AF199" s="30">
        <v>3285.4004045190336</v>
      </c>
      <c r="AG199" s="30">
        <v>4286.6162835200003</v>
      </c>
      <c r="AH199" s="30">
        <v>5763.8871182800003</v>
      </c>
      <c r="AI199" s="30">
        <v>3896.5604297890336</v>
      </c>
      <c r="AJ199" s="30">
        <v>4296.0248921510902</v>
      </c>
      <c r="AK199" s="30">
        <v>9025.0450150982779</v>
      </c>
      <c r="AL199" s="30">
        <v>6516.9863836200884</v>
      </c>
      <c r="AM199" s="30">
        <v>11163.848434042298</v>
      </c>
      <c r="AN199" s="30">
        <v>1898.7215608124</v>
      </c>
      <c r="AO199" s="30">
        <v>2342.1915969050997</v>
      </c>
      <c r="AP199" s="30">
        <v>2808.5278840010001</v>
      </c>
      <c r="AQ199" s="30">
        <v>2980.4101050886002</v>
      </c>
      <c r="AR199" s="30">
        <v>4461.6550839679003</v>
      </c>
      <c r="AS199" s="30">
        <v>4152.5199314407992</v>
      </c>
      <c r="AT199" s="30">
        <v>8583.9863753456011</v>
      </c>
      <c r="AU199" s="30">
        <v>4518.9800602700006</v>
      </c>
      <c r="AV199" s="30">
        <v>13236.985659310001</v>
      </c>
      <c r="AW199" s="30">
        <v>6361.5967648699998</v>
      </c>
      <c r="AX199" s="30">
        <v>8704.1333022899998</v>
      </c>
      <c r="AY199" s="30">
        <v>11596.6118909</v>
      </c>
      <c r="AZ199" s="30">
        <v>8698.8714859200009</v>
      </c>
      <c r="BA199" s="30">
        <v>6898.9705556500003</v>
      </c>
      <c r="BB199" s="30">
        <v>9451.11660768</v>
      </c>
      <c r="BC199" s="30">
        <v>9926.9493869899998</v>
      </c>
      <c r="BD199" s="30">
        <v>8785.9109140600012</v>
      </c>
      <c r="BE199" s="30">
        <v>11475.23823556</v>
      </c>
      <c r="BF199" s="30">
        <v>14441.411407969998</v>
      </c>
      <c r="BG199" s="30">
        <v>18099.508030171</v>
      </c>
      <c r="BH199" s="30">
        <v>16294.464587798699</v>
      </c>
      <c r="BI199" s="30">
        <v>7203.4699295546998</v>
      </c>
      <c r="BJ199" s="30">
        <v>9489.7694257278017</v>
      </c>
      <c r="BK199" s="30">
        <v>6556.53656237</v>
      </c>
      <c r="BL199" s="30">
        <v>8348.7676119200005</v>
      </c>
      <c r="BM199" s="30">
        <v>5004.8549132500002</v>
      </c>
      <c r="BN199" s="30">
        <v>6972.5021918589991</v>
      </c>
      <c r="BO199" s="30">
        <v>11557.773904804</v>
      </c>
      <c r="BP199" s="30">
        <v>16636.77760361</v>
      </c>
      <c r="BQ199" s="30">
        <v>4122.4373409709997</v>
      </c>
      <c r="BR199" s="30">
        <v>20581.368201284</v>
      </c>
      <c r="BS199" s="30">
        <v>6230.810434125</v>
      </c>
      <c r="BT199" s="30">
        <v>8569.4902950819996</v>
      </c>
      <c r="BU199" s="30">
        <v>4353.0958027120005</v>
      </c>
      <c r="BV199" s="30">
        <v>27260.207856039</v>
      </c>
      <c r="BW199" s="30">
        <v>12884.666848429999</v>
      </c>
      <c r="BX199" s="30">
        <v>13240.810122359999</v>
      </c>
      <c r="BY199" s="30">
        <v>10936.461475009999</v>
      </c>
      <c r="BZ199" s="30">
        <v>30492.363008970002</v>
      </c>
      <c r="CA199" s="30">
        <v>23417.622898590002</v>
      </c>
      <c r="CB199" s="30">
        <v>25606.157066</v>
      </c>
      <c r="CC199" s="30">
        <v>13984.439774409999</v>
      </c>
      <c r="CD199" s="30">
        <v>29829.535235739997</v>
      </c>
      <c r="CE199" s="30">
        <v>20669.524195329999</v>
      </c>
      <c r="CF199" s="30">
        <v>14368.27678842</v>
      </c>
      <c r="CG199" s="30">
        <v>15234.171620769999</v>
      </c>
      <c r="CH199" s="30">
        <v>19635.887561629999</v>
      </c>
      <c r="CI199" s="30">
        <v>12320.316439440001</v>
      </c>
      <c r="CJ199" s="30">
        <v>12039.620570879999</v>
      </c>
      <c r="CK199" s="30">
        <v>25135.57990741</v>
      </c>
    </row>
    <row r="200" spans="1:89" ht="20.100000000000001" customHeight="1">
      <c r="A200" s="96"/>
      <c r="B200" s="97" t="s">
        <v>2</v>
      </c>
      <c r="C200" s="100" t="s">
        <v>3</v>
      </c>
      <c r="D200" s="101" t="s">
        <v>128</v>
      </c>
      <c r="E200" s="30">
        <v>0</v>
      </c>
      <c r="F200" s="30">
        <v>62</v>
      </c>
      <c r="G200" s="30">
        <v>129.5</v>
      </c>
      <c r="H200" s="30">
        <v>0</v>
      </c>
      <c r="I200" s="30">
        <v>70</v>
      </c>
      <c r="J200" s="30">
        <v>46.997990000000001</v>
      </c>
      <c r="K200" s="30">
        <v>177.4</v>
      </c>
      <c r="L200" s="30">
        <v>39846.998500000002</v>
      </c>
      <c r="M200" s="30">
        <v>373.43</v>
      </c>
      <c r="N200" s="30">
        <v>262.21499999999997</v>
      </c>
      <c r="O200" s="30">
        <v>524.96962800000006</v>
      </c>
      <c r="P200" s="30">
        <v>354.52</v>
      </c>
      <c r="Q200" s="30">
        <v>428.536</v>
      </c>
      <c r="R200" s="30">
        <v>713.06322999999998</v>
      </c>
      <c r="S200" s="30">
        <v>808.95500000000004</v>
      </c>
      <c r="T200" s="30">
        <v>613.46637999999996</v>
      </c>
      <c r="U200" s="30">
        <v>968.67100000000005</v>
      </c>
      <c r="V200" s="30">
        <v>1068.1319900000001</v>
      </c>
      <c r="W200" s="30">
        <v>1549.46246</v>
      </c>
      <c r="X200" s="30">
        <v>1223.660118</v>
      </c>
      <c r="Y200" s="30">
        <v>1084.30431</v>
      </c>
      <c r="Z200" s="30">
        <v>1521.2990119999999</v>
      </c>
      <c r="AA200" s="30">
        <v>924.7135438900001</v>
      </c>
      <c r="AB200" s="30">
        <v>613.92939000000001</v>
      </c>
      <c r="AC200" s="30">
        <v>2388.8297000000002</v>
      </c>
      <c r="AD200" s="30">
        <v>2559.1537080000003</v>
      </c>
      <c r="AE200" s="30">
        <v>1559.54177574</v>
      </c>
      <c r="AF200" s="30">
        <v>1935.9914462952052</v>
      </c>
      <c r="AG200" s="30">
        <v>1167.6275889999999</v>
      </c>
      <c r="AH200" s="30">
        <v>2438.42008773</v>
      </c>
      <c r="AI200" s="30">
        <v>1828.5538150073612</v>
      </c>
      <c r="AJ200" s="30">
        <v>881.363055881077</v>
      </c>
      <c r="AK200" s="30">
        <v>1634.0948123459193</v>
      </c>
      <c r="AL200" s="30">
        <v>2330.6874041152423</v>
      </c>
      <c r="AM200" s="30">
        <v>2971.5931388947988</v>
      </c>
      <c r="AN200" s="30">
        <v>420.71989529519999</v>
      </c>
      <c r="AO200" s="30">
        <v>1080.5624002145</v>
      </c>
      <c r="AP200" s="30">
        <v>1126.9057265196</v>
      </c>
      <c r="AQ200" s="30">
        <v>763.99080146999995</v>
      </c>
      <c r="AR200" s="30">
        <v>465.06326244850004</v>
      </c>
      <c r="AS200" s="30">
        <v>1602.4841699507999</v>
      </c>
      <c r="AT200" s="30">
        <v>1941.2553516856001</v>
      </c>
      <c r="AU200" s="30">
        <v>1001.0096589999999</v>
      </c>
      <c r="AV200" s="30">
        <v>1921.05953535</v>
      </c>
      <c r="AW200" s="30">
        <v>275.34030213</v>
      </c>
      <c r="AX200" s="30">
        <v>1499.49911791</v>
      </c>
      <c r="AY200" s="30">
        <v>1109.73474616</v>
      </c>
      <c r="AZ200" s="30">
        <v>2154.2790905100001</v>
      </c>
      <c r="BA200" s="30">
        <v>3621.4324476800002</v>
      </c>
      <c r="BB200" s="30">
        <v>3651.12889494</v>
      </c>
      <c r="BC200" s="30">
        <v>2605.7659528800004</v>
      </c>
      <c r="BD200" s="30">
        <v>2683.8884271899997</v>
      </c>
      <c r="BE200" s="30">
        <v>915.06287916999986</v>
      </c>
      <c r="BF200" s="30">
        <v>1065.13536148</v>
      </c>
      <c r="BG200" s="30">
        <v>3936.6756151909995</v>
      </c>
      <c r="BH200" s="30">
        <v>2703.2156281345001</v>
      </c>
      <c r="BI200" s="30">
        <v>2531.3857170046995</v>
      </c>
      <c r="BJ200" s="30">
        <v>2414.6101987488</v>
      </c>
      <c r="BK200" s="30">
        <v>1311.5426499999999</v>
      </c>
      <c r="BL200" s="30">
        <v>1979.422</v>
      </c>
      <c r="BM200" s="30">
        <v>540.01354200000003</v>
      </c>
      <c r="BN200" s="30">
        <v>1199.1912218589998</v>
      </c>
      <c r="BO200" s="30">
        <v>947.69758324400004</v>
      </c>
      <c r="BP200" s="30">
        <v>283.02199999999999</v>
      </c>
      <c r="BQ200" s="30">
        <v>353.93072697099996</v>
      </c>
      <c r="BR200" s="30">
        <v>13000.326098284</v>
      </c>
      <c r="BS200" s="30">
        <v>807.22383412500005</v>
      </c>
      <c r="BT200" s="30">
        <v>2669.2657226920001</v>
      </c>
      <c r="BU200" s="30">
        <v>830.11469014200009</v>
      </c>
      <c r="BV200" s="30">
        <v>13795.806152649</v>
      </c>
      <c r="BW200" s="30">
        <v>416.80805799999996</v>
      </c>
      <c r="BX200" s="30">
        <v>1631.060935</v>
      </c>
      <c r="BY200" s="30">
        <v>807.81638299999997</v>
      </c>
      <c r="BZ200" s="30">
        <v>314.131801</v>
      </c>
      <c r="CA200" s="30">
        <v>2099.8503088500001</v>
      </c>
      <c r="CB200" s="30">
        <v>418.52029999999996</v>
      </c>
      <c r="CC200" s="30">
        <v>387.82794840999998</v>
      </c>
      <c r="CD200" s="30">
        <v>1548.3935233500001</v>
      </c>
      <c r="CE200" s="30">
        <v>5156.5001000000002</v>
      </c>
      <c r="CF200" s="30">
        <v>3518.6412629899996</v>
      </c>
      <c r="CG200" s="30">
        <v>3078.09500845</v>
      </c>
      <c r="CH200" s="30">
        <v>2231.27827987</v>
      </c>
      <c r="CI200" s="30">
        <v>2147.13797393</v>
      </c>
      <c r="CJ200" s="30">
        <v>4297.1000000000004</v>
      </c>
      <c r="CK200" s="30">
        <v>5721.2167055699992</v>
      </c>
    </row>
    <row r="201" spans="1:89" ht="19.5" customHeight="1">
      <c r="A201" s="96"/>
      <c r="B201" s="97" t="s">
        <v>4</v>
      </c>
      <c r="C201" s="100" t="s">
        <v>5</v>
      </c>
      <c r="D201" s="101" t="s">
        <v>129</v>
      </c>
      <c r="E201" s="30">
        <v>0</v>
      </c>
      <c r="F201" s="30">
        <v>0</v>
      </c>
      <c r="G201" s="30">
        <v>0</v>
      </c>
      <c r="H201" s="30">
        <v>0</v>
      </c>
      <c r="I201" s="30">
        <v>0</v>
      </c>
      <c r="J201" s="30">
        <v>0</v>
      </c>
      <c r="K201" s="30">
        <v>0</v>
      </c>
      <c r="L201" s="30">
        <v>457.55500000000001</v>
      </c>
      <c r="M201" s="30">
        <v>3</v>
      </c>
      <c r="N201" s="30">
        <v>112.8</v>
      </c>
      <c r="O201" s="30">
        <v>7.4</v>
      </c>
      <c r="P201" s="30">
        <v>0</v>
      </c>
      <c r="Q201" s="30">
        <v>128.6</v>
      </c>
      <c r="R201" s="30">
        <v>25.09</v>
      </c>
      <c r="S201" s="30">
        <v>8</v>
      </c>
      <c r="T201" s="30">
        <v>17.5</v>
      </c>
      <c r="U201" s="30">
        <v>133.30000000000001</v>
      </c>
      <c r="V201" s="30">
        <v>232.13</v>
      </c>
      <c r="W201" s="30">
        <v>975.50099999999998</v>
      </c>
      <c r="X201" s="30">
        <v>276</v>
      </c>
      <c r="Y201" s="30">
        <v>19</v>
      </c>
      <c r="Z201" s="30">
        <v>140.07139999999998</v>
      </c>
      <c r="AA201" s="30">
        <v>1253.7199779100001</v>
      </c>
      <c r="AB201" s="30">
        <v>326.976</v>
      </c>
      <c r="AC201" s="30">
        <v>442.46859999999998</v>
      </c>
      <c r="AD201" s="30">
        <v>1302.0102899999999</v>
      </c>
      <c r="AE201" s="30">
        <v>1642.9053293699999</v>
      </c>
      <c r="AF201" s="30">
        <v>1347.5839782931077</v>
      </c>
      <c r="AG201" s="30">
        <v>3068.9886945199996</v>
      </c>
      <c r="AH201" s="30">
        <v>2329.4670305500003</v>
      </c>
      <c r="AI201" s="30">
        <v>1773.0826147816729</v>
      </c>
      <c r="AJ201" s="30">
        <v>2496.8338362700119</v>
      </c>
      <c r="AK201" s="30">
        <v>5413.7336087516587</v>
      </c>
      <c r="AL201" s="30">
        <v>3568.9984154248459</v>
      </c>
      <c r="AM201" s="30">
        <v>6692.3754568274999</v>
      </c>
      <c r="AN201" s="30">
        <v>435.96999051720007</v>
      </c>
      <c r="AO201" s="30">
        <v>1187.559330903</v>
      </c>
      <c r="AP201" s="30">
        <v>1654.6221574813999</v>
      </c>
      <c r="AQ201" s="30">
        <v>1932.6292436186</v>
      </c>
      <c r="AR201" s="30">
        <v>3582.4015575193998</v>
      </c>
      <c r="AS201" s="30">
        <v>2522.5357614899995</v>
      </c>
      <c r="AT201" s="30">
        <v>5713.2230236600008</v>
      </c>
      <c r="AU201" s="30">
        <v>2877.16364303</v>
      </c>
      <c r="AV201" s="30">
        <v>10258.121534620002</v>
      </c>
      <c r="AW201" s="30">
        <v>5635.26940362</v>
      </c>
      <c r="AX201" s="30">
        <v>7074.6019376200011</v>
      </c>
      <c r="AY201" s="30">
        <v>7854.4947497699995</v>
      </c>
      <c r="AZ201" s="30">
        <v>4447.3208957799998</v>
      </c>
      <c r="BA201" s="30">
        <v>2368.5188093699999</v>
      </c>
      <c r="BB201" s="30">
        <v>4601.6791212099997</v>
      </c>
      <c r="BC201" s="30">
        <v>4509.6630603600006</v>
      </c>
      <c r="BD201" s="30">
        <v>4936.98071454</v>
      </c>
      <c r="BE201" s="30">
        <v>9885.3871639299996</v>
      </c>
      <c r="BF201" s="30">
        <v>11766.892731229998</v>
      </c>
      <c r="BG201" s="30">
        <v>12415.618820980002</v>
      </c>
      <c r="BH201" s="30">
        <v>4674.651716469999</v>
      </c>
      <c r="BI201" s="30">
        <v>4171.6325468599998</v>
      </c>
      <c r="BJ201" s="30">
        <v>6375.9040090590006</v>
      </c>
      <c r="BK201" s="30">
        <v>4090.9939123700001</v>
      </c>
      <c r="BL201" s="30">
        <v>5472.2256119200001</v>
      </c>
      <c r="BM201" s="30">
        <v>3172.5828872500001</v>
      </c>
      <c r="BN201" s="30">
        <v>3182.4293700000003</v>
      </c>
      <c r="BO201" s="30">
        <v>9500.7502037699996</v>
      </c>
      <c r="BP201" s="30">
        <v>14789.075603610001</v>
      </c>
      <c r="BQ201" s="30">
        <v>3021.5566140000001</v>
      </c>
      <c r="BR201" s="30">
        <v>4987.4261030000007</v>
      </c>
      <c r="BS201" s="30">
        <v>4785.3886000000002</v>
      </c>
      <c r="BT201" s="30">
        <v>3187.72457239</v>
      </c>
      <c r="BU201" s="30">
        <v>3307.1811125700001</v>
      </c>
      <c r="BV201" s="30">
        <v>10600.90437527</v>
      </c>
      <c r="BW201" s="30">
        <v>10407.63420332</v>
      </c>
      <c r="BX201" s="30">
        <v>9992.7491873599993</v>
      </c>
      <c r="BY201" s="30">
        <v>7067.74509201</v>
      </c>
      <c r="BZ201" s="30">
        <v>19015.012207969998</v>
      </c>
      <c r="CA201" s="30">
        <v>10353.16</v>
      </c>
      <c r="CB201" s="30">
        <v>12818.207512999998</v>
      </c>
      <c r="CC201" s="30">
        <v>3430.411826</v>
      </c>
      <c r="CD201" s="30">
        <v>17196.041712390001</v>
      </c>
      <c r="CE201" s="30">
        <v>10297.09409533</v>
      </c>
      <c r="CF201" s="30">
        <v>7050.9355254299999</v>
      </c>
      <c r="CG201" s="30">
        <v>9269.5966123199996</v>
      </c>
      <c r="CH201" s="30">
        <v>9907.0868817599985</v>
      </c>
      <c r="CI201" s="30">
        <v>5745.6664655099994</v>
      </c>
      <c r="CJ201" s="30">
        <v>4983.1307664900005</v>
      </c>
      <c r="CK201" s="30">
        <v>14573.759110340001</v>
      </c>
    </row>
    <row r="202" spans="1:89" ht="20.100000000000001" customHeight="1">
      <c r="A202" s="96"/>
      <c r="B202" s="97" t="s">
        <v>6</v>
      </c>
      <c r="C202" s="100" t="s">
        <v>7</v>
      </c>
      <c r="D202" s="101" t="s">
        <v>130</v>
      </c>
      <c r="E202" s="30">
        <v>0</v>
      </c>
      <c r="F202" s="30">
        <v>0</v>
      </c>
      <c r="G202" s="30">
        <v>0</v>
      </c>
      <c r="H202" s="30">
        <v>0</v>
      </c>
      <c r="I202" s="30">
        <v>0</v>
      </c>
      <c r="J202" s="30">
        <v>0</v>
      </c>
      <c r="K202" s="30">
        <v>350</v>
      </c>
      <c r="L202" s="30">
        <v>0</v>
      </c>
      <c r="M202" s="30">
        <v>0</v>
      </c>
      <c r="N202" s="30">
        <v>0</v>
      </c>
      <c r="O202" s="30">
        <v>0</v>
      </c>
      <c r="P202" s="30">
        <v>0</v>
      </c>
      <c r="Q202" s="30">
        <v>153.9</v>
      </c>
      <c r="R202" s="30">
        <v>17.085000000000001</v>
      </c>
      <c r="S202" s="30">
        <v>0</v>
      </c>
      <c r="T202" s="30">
        <v>0</v>
      </c>
      <c r="U202" s="30">
        <v>37.310377000000003</v>
      </c>
      <c r="V202" s="30">
        <v>76.5</v>
      </c>
      <c r="W202" s="30">
        <v>0</v>
      </c>
      <c r="X202" s="30">
        <v>35.6</v>
      </c>
      <c r="Y202" s="30">
        <v>30</v>
      </c>
      <c r="Z202" s="30">
        <v>13.020431</v>
      </c>
      <c r="AA202" s="30">
        <v>13.048024999999999</v>
      </c>
      <c r="AB202" s="30">
        <v>9.1591419999999992</v>
      </c>
      <c r="AC202" s="30">
        <v>0</v>
      </c>
      <c r="AD202" s="30">
        <v>0</v>
      </c>
      <c r="AE202" s="30">
        <v>13.64366901</v>
      </c>
      <c r="AF202" s="30">
        <v>1.8249799307212666</v>
      </c>
      <c r="AG202" s="30">
        <v>50</v>
      </c>
      <c r="AH202" s="30">
        <v>996</v>
      </c>
      <c r="AI202" s="30">
        <v>294.92399999999998</v>
      </c>
      <c r="AJ202" s="30">
        <v>917.82799999999997</v>
      </c>
      <c r="AK202" s="30">
        <v>1977.2165940006998</v>
      </c>
      <c r="AL202" s="30">
        <v>617.30056407999996</v>
      </c>
      <c r="AM202" s="30">
        <v>1499.8798383200001</v>
      </c>
      <c r="AN202" s="30">
        <v>1042.031675</v>
      </c>
      <c r="AO202" s="30">
        <v>74.069865787599696</v>
      </c>
      <c r="AP202" s="30">
        <v>27</v>
      </c>
      <c r="AQ202" s="30">
        <v>283.79005999999998</v>
      </c>
      <c r="AR202" s="30">
        <v>414.19026399999996</v>
      </c>
      <c r="AS202" s="30">
        <v>27.5</v>
      </c>
      <c r="AT202" s="30">
        <v>929.50800000000004</v>
      </c>
      <c r="AU202" s="30">
        <v>640.80675824000002</v>
      </c>
      <c r="AV202" s="30">
        <v>1057.8045893399999</v>
      </c>
      <c r="AW202" s="30">
        <v>450.98705911999997</v>
      </c>
      <c r="AX202" s="30">
        <v>130.03224676000002</v>
      </c>
      <c r="AY202" s="30">
        <v>2632.3823949700004</v>
      </c>
      <c r="AZ202" s="30">
        <v>2097.2714996300001</v>
      </c>
      <c r="BA202" s="30">
        <v>909.01929860000007</v>
      </c>
      <c r="BB202" s="30">
        <v>1198.3085915300001</v>
      </c>
      <c r="BC202" s="30">
        <v>2811.5203737500001</v>
      </c>
      <c r="BD202" s="30">
        <v>1165.04177233</v>
      </c>
      <c r="BE202" s="30">
        <v>674.78819246</v>
      </c>
      <c r="BF202" s="30">
        <v>1609.38331526</v>
      </c>
      <c r="BG202" s="30">
        <v>1747.2135940000001</v>
      </c>
      <c r="BH202" s="30">
        <v>8916.5972431941991</v>
      </c>
      <c r="BI202" s="30">
        <v>500.45166568999997</v>
      </c>
      <c r="BJ202" s="30">
        <v>699.25521791999995</v>
      </c>
      <c r="BK202" s="30">
        <v>1154</v>
      </c>
      <c r="BL202" s="30">
        <v>897.12</v>
      </c>
      <c r="BM202" s="30">
        <v>1292.2584840000002</v>
      </c>
      <c r="BN202" s="30">
        <v>2590.8816000000002</v>
      </c>
      <c r="BO202" s="30">
        <v>1109.3261177900001</v>
      </c>
      <c r="BP202" s="30">
        <v>1564.68</v>
      </c>
      <c r="BQ202" s="30">
        <v>746.95</v>
      </c>
      <c r="BR202" s="30">
        <v>2593.616</v>
      </c>
      <c r="BS202" s="30">
        <v>638.19799999999998</v>
      </c>
      <c r="BT202" s="30">
        <v>2712.5</v>
      </c>
      <c r="BU202" s="30">
        <v>215.8</v>
      </c>
      <c r="BV202" s="30">
        <v>2863.49732812</v>
      </c>
      <c r="BW202" s="30">
        <v>2060.2245871099999</v>
      </c>
      <c r="BX202" s="30">
        <v>1617</v>
      </c>
      <c r="BY202" s="30">
        <v>3060.9</v>
      </c>
      <c r="BZ202" s="30">
        <v>11163.219000000001</v>
      </c>
      <c r="CA202" s="30">
        <v>10964.61258974</v>
      </c>
      <c r="CB202" s="30">
        <v>12369.429252999998</v>
      </c>
      <c r="CC202" s="30">
        <v>10166.200000000001</v>
      </c>
      <c r="CD202" s="30">
        <v>11085.1</v>
      </c>
      <c r="CE202" s="30">
        <v>5215.93</v>
      </c>
      <c r="CF202" s="30">
        <v>3798.7</v>
      </c>
      <c r="CG202" s="30">
        <v>2886.48</v>
      </c>
      <c r="CH202" s="30">
        <v>7497.5223999999998</v>
      </c>
      <c r="CI202" s="30">
        <v>4427.5119999999997</v>
      </c>
      <c r="CJ202" s="30">
        <v>2759.3898043899999</v>
      </c>
      <c r="CK202" s="30">
        <v>4840.6040914999994</v>
      </c>
    </row>
    <row r="203" spans="1:89" ht="20.100000000000001" customHeight="1">
      <c r="A203" s="96"/>
      <c r="B203" s="97">
        <v>2</v>
      </c>
      <c r="C203" s="102" t="s">
        <v>8</v>
      </c>
      <c r="D203" s="103" t="s">
        <v>131</v>
      </c>
      <c r="E203" s="36">
        <v>0</v>
      </c>
      <c r="F203" s="36">
        <v>0</v>
      </c>
      <c r="G203" s="36">
        <v>0</v>
      </c>
      <c r="H203" s="36">
        <v>0</v>
      </c>
      <c r="I203" s="36">
        <v>0</v>
      </c>
      <c r="J203" s="36">
        <v>0</v>
      </c>
      <c r="K203" s="36">
        <v>0</v>
      </c>
      <c r="L203" s="36">
        <v>0</v>
      </c>
      <c r="M203" s="36">
        <v>0</v>
      </c>
      <c r="N203" s="36">
        <v>0</v>
      </c>
      <c r="O203" s="36">
        <v>0</v>
      </c>
      <c r="P203" s="36">
        <v>0</v>
      </c>
      <c r="Q203" s="36">
        <v>0</v>
      </c>
      <c r="R203" s="36">
        <v>0</v>
      </c>
      <c r="S203" s="36">
        <v>0</v>
      </c>
      <c r="T203" s="36">
        <v>0</v>
      </c>
      <c r="U203" s="36">
        <v>0</v>
      </c>
      <c r="V203" s="36">
        <v>0</v>
      </c>
      <c r="W203" s="36">
        <v>0</v>
      </c>
      <c r="X203" s="36">
        <v>0</v>
      </c>
      <c r="Y203" s="36">
        <v>0</v>
      </c>
      <c r="Z203" s="36">
        <v>0</v>
      </c>
      <c r="AA203" s="36">
        <v>0</v>
      </c>
      <c r="AB203" s="36">
        <v>0</v>
      </c>
      <c r="AC203" s="36">
        <v>0</v>
      </c>
      <c r="AD203" s="36">
        <v>0</v>
      </c>
      <c r="AE203" s="36">
        <v>0</v>
      </c>
      <c r="AF203" s="36">
        <v>0</v>
      </c>
      <c r="AG203" s="36">
        <v>0</v>
      </c>
      <c r="AH203" s="36">
        <v>0</v>
      </c>
      <c r="AI203" s="36">
        <v>0</v>
      </c>
      <c r="AJ203" s="36">
        <v>0</v>
      </c>
      <c r="AK203" s="36">
        <v>0</v>
      </c>
      <c r="AL203" s="36">
        <v>0</v>
      </c>
      <c r="AM203" s="36">
        <v>0</v>
      </c>
      <c r="AN203" s="36">
        <v>0</v>
      </c>
      <c r="AO203" s="36">
        <v>0</v>
      </c>
      <c r="AP203" s="36">
        <v>0</v>
      </c>
      <c r="AQ203" s="36">
        <v>0</v>
      </c>
      <c r="AR203" s="36">
        <v>0</v>
      </c>
      <c r="AS203" s="36">
        <v>0</v>
      </c>
      <c r="AT203" s="36">
        <v>0</v>
      </c>
      <c r="AU203" s="36">
        <v>0</v>
      </c>
      <c r="AV203" s="36">
        <v>0</v>
      </c>
      <c r="AW203" s="36">
        <v>0</v>
      </c>
      <c r="AX203" s="36">
        <v>0</v>
      </c>
      <c r="AY203" s="36">
        <v>0</v>
      </c>
      <c r="AZ203" s="36">
        <v>0</v>
      </c>
      <c r="BA203" s="36">
        <v>0</v>
      </c>
      <c r="BB203" s="36">
        <v>0</v>
      </c>
      <c r="BC203" s="36">
        <v>0</v>
      </c>
      <c r="BD203" s="36">
        <v>0</v>
      </c>
      <c r="BE203" s="36" t="s">
        <v>54</v>
      </c>
      <c r="BF203" s="36">
        <v>0</v>
      </c>
      <c r="BG203" s="36">
        <v>0</v>
      </c>
      <c r="BH203" s="36">
        <v>0</v>
      </c>
      <c r="BI203" s="36">
        <v>0</v>
      </c>
      <c r="BJ203" s="36">
        <v>0</v>
      </c>
      <c r="BK203" s="36">
        <v>0</v>
      </c>
      <c r="BL203" s="36">
        <v>0</v>
      </c>
      <c r="BM203" s="36">
        <v>0</v>
      </c>
      <c r="BN203" s="36">
        <v>0</v>
      </c>
      <c r="BO203" s="36">
        <v>0</v>
      </c>
      <c r="BP203" s="36">
        <v>0</v>
      </c>
      <c r="BQ203" s="36">
        <v>0</v>
      </c>
      <c r="BR203" s="36"/>
      <c r="BS203" s="36"/>
      <c r="BT203" s="36"/>
      <c r="BU203" s="36">
        <v>0</v>
      </c>
      <c r="BV203" s="36">
        <v>0</v>
      </c>
      <c r="BW203" s="36">
        <v>0</v>
      </c>
      <c r="BX203" s="36">
        <v>0</v>
      </c>
      <c r="BY203" s="36">
        <v>0</v>
      </c>
      <c r="BZ203" s="36">
        <v>0</v>
      </c>
      <c r="CA203" s="36">
        <v>0</v>
      </c>
      <c r="CB203" s="36">
        <v>0</v>
      </c>
      <c r="CC203" s="36">
        <v>0</v>
      </c>
      <c r="CD203" s="36">
        <v>0</v>
      </c>
      <c r="CE203" s="36">
        <v>0</v>
      </c>
      <c r="CF203" s="36">
        <v>0</v>
      </c>
      <c r="CG203" s="36">
        <v>0</v>
      </c>
      <c r="CH203" s="36">
        <v>0</v>
      </c>
      <c r="CI203" s="36">
        <v>0</v>
      </c>
      <c r="CJ203" s="36">
        <v>0</v>
      </c>
      <c r="CK203" s="36">
        <v>0</v>
      </c>
    </row>
    <row r="204" spans="1:89" ht="20.100000000000001" customHeight="1">
      <c r="A204" s="96"/>
      <c r="B204" s="97">
        <v>3</v>
      </c>
      <c r="C204" s="102" t="s">
        <v>9</v>
      </c>
      <c r="D204" s="103" t="s">
        <v>132</v>
      </c>
      <c r="E204" s="36">
        <v>0</v>
      </c>
      <c r="F204" s="36">
        <v>0</v>
      </c>
      <c r="G204" s="36">
        <v>0</v>
      </c>
      <c r="H204" s="36">
        <v>0</v>
      </c>
      <c r="I204" s="36">
        <v>0</v>
      </c>
      <c r="J204" s="36">
        <v>0</v>
      </c>
      <c r="K204" s="36">
        <v>0</v>
      </c>
      <c r="L204" s="36">
        <v>0</v>
      </c>
      <c r="M204" s="36">
        <v>0</v>
      </c>
      <c r="N204" s="36">
        <v>0</v>
      </c>
      <c r="O204" s="36">
        <v>0</v>
      </c>
      <c r="P204" s="36">
        <v>0</v>
      </c>
      <c r="Q204" s="36">
        <v>0</v>
      </c>
      <c r="R204" s="36">
        <v>0</v>
      </c>
      <c r="S204" s="36">
        <v>0</v>
      </c>
      <c r="T204" s="36">
        <v>0</v>
      </c>
      <c r="U204" s="36">
        <v>0</v>
      </c>
      <c r="V204" s="36">
        <v>0</v>
      </c>
      <c r="W204" s="36">
        <v>0</v>
      </c>
      <c r="X204" s="36">
        <v>0</v>
      </c>
      <c r="Y204" s="36">
        <v>0</v>
      </c>
      <c r="Z204" s="36">
        <v>0</v>
      </c>
      <c r="AA204" s="36">
        <v>0</v>
      </c>
      <c r="AB204" s="36">
        <v>0</v>
      </c>
      <c r="AC204" s="36">
        <v>0</v>
      </c>
      <c r="AD204" s="36">
        <v>0</v>
      </c>
      <c r="AE204" s="36">
        <v>0</v>
      </c>
      <c r="AF204" s="36">
        <v>0</v>
      </c>
      <c r="AG204" s="36">
        <v>0</v>
      </c>
      <c r="AH204" s="36">
        <v>0</v>
      </c>
      <c r="AI204" s="36">
        <v>0</v>
      </c>
      <c r="AJ204" s="36">
        <v>0</v>
      </c>
      <c r="AK204" s="36">
        <v>0</v>
      </c>
      <c r="AL204" s="36">
        <v>0</v>
      </c>
      <c r="AM204" s="36">
        <v>0</v>
      </c>
      <c r="AN204" s="36">
        <v>0</v>
      </c>
      <c r="AO204" s="36">
        <v>0</v>
      </c>
      <c r="AP204" s="36">
        <v>0</v>
      </c>
      <c r="AQ204" s="36">
        <v>0</v>
      </c>
      <c r="AR204" s="36">
        <v>0</v>
      </c>
      <c r="AS204" s="36">
        <v>0</v>
      </c>
      <c r="AT204" s="36">
        <v>0</v>
      </c>
      <c r="AU204" s="36">
        <v>0</v>
      </c>
      <c r="AV204" s="36">
        <v>0</v>
      </c>
      <c r="AW204" s="36">
        <v>0</v>
      </c>
      <c r="AX204" s="36">
        <v>0</v>
      </c>
      <c r="AY204" s="36">
        <v>0</v>
      </c>
      <c r="AZ204" s="36">
        <v>0</v>
      </c>
      <c r="BA204" s="36">
        <v>0</v>
      </c>
      <c r="BB204" s="36">
        <v>0</v>
      </c>
      <c r="BC204" s="36">
        <v>0</v>
      </c>
      <c r="BD204" s="36">
        <v>0</v>
      </c>
      <c r="BE204" s="36">
        <v>0</v>
      </c>
      <c r="BF204" s="36">
        <v>0</v>
      </c>
      <c r="BG204" s="36">
        <v>0</v>
      </c>
      <c r="BH204" s="36">
        <v>0</v>
      </c>
      <c r="BI204" s="36">
        <v>0</v>
      </c>
      <c r="BJ204" s="36">
        <v>0</v>
      </c>
      <c r="BK204" s="36">
        <v>0</v>
      </c>
      <c r="BL204" s="36">
        <v>0</v>
      </c>
      <c r="BM204" s="36">
        <v>0</v>
      </c>
      <c r="BN204" s="36">
        <v>0</v>
      </c>
      <c r="BO204" s="36">
        <v>0</v>
      </c>
      <c r="BP204" s="36">
        <v>0</v>
      </c>
      <c r="BQ204" s="36">
        <v>0</v>
      </c>
      <c r="BR204" s="36"/>
      <c r="BS204" s="36"/>
      <c r="BT204" s="36"/>
      <c r="BU204" s="36">
        <v>0</v>
      </c>
      <c r="BV204" s="36">
        <v>0</v>
      </c>
      <c r="BW204" s="36">
        <v>0</v>
      </c>
      <c r="BX204" s="36">
        <v>0</v>
      </c>
      <c r="BY204" s="36">
        <v>0</v>
      </c>
      <c r="BZ204" s="36">
        <v>0</v>
      </c>
      <c r="CA204" s="36">
        <v>0</v>
      </c>
      <c r="CB204" s="36">
        <v>0</v>
      </c>
      <c r="CC204" s="36">
        <v>0</v>
      </c>
      <c r="CD204" s="36">
        <v>0</v>
      </c>
      <c r="CE204" s="36">
        <v>0</v>
      </c>
      <c r="CF204" s="36">
        <v>0</v>
      </c>
      <c r="CG204" s="36">
        <v>0</v>
      </c>
      <c r="CH204" s="36">
        <v>0</v>
      </c>
      <c r="CI204" s="36">
        <v>0</v>
      </c>
      <c r="CJ204" s="36">
        <v>0</v>
      </c>
      <c r="CK204" s="36">
        <v>0</v>
      </c>
    </row>
    <row r="205" spans="1:89" ht="20.100000000000001" customHeight="1">
      <c r="A205" s="96"/>
      <c r="B205" s="97">
        <v>4</v>
      </c>
      <c r="C205" s="102" t="s">
        <v>10</v>
      </c>
      <c r="D205" s="103" t="s">
        <v>133</v>
      </c>
      <c r="E205" s="36">
        <v>0</v>
      </c>
      <c r="F205" s="36">
        <v>0</v>
      </c>
      <c r="G205" s="36">
        <v>0</v>
      </c>
      <c r="H205" s="36">
        <v>0</v>
      </c>
      <c r="I205" s="36">
        <v>0</v>
      </c>
      <c r="J205" s="36">
        <v>0</v>
      </c>
      <c r="K205" s="36">
        <v>0</v>
      </c>
      <c r="L205" s="36">
        <v>0</v>
      </c>
      <c r="M205" s="36">
        <v>0</v>
      </c>
      <c r="N205" s="36">
        <v>0</v>
      </c>
      <c r="O205" s="36">
        <v>0</v>
      </c>
      <c r="P205" s="36">
        <v>0</v>
      </c>
      <c r="Q205" s="36">
        <v>0</v>
      </c>
      <c r="R205" s="36">
        <v>0</v>
      </c>
      <c r="S205" s="36">
        <v>0</v>
      </c>
      <c r="T205" s="36">
        <v>0</v>
      </c>
      <c r="U205" s="36">
        <v>0</v>
      </c>
      <c r="V205" s="36">
        <v>0</v>
      </c>
      <c r="W205" s="36">
        <v>0</v>
      </c>
      <c r="X205" s="36">
        <v>0</v>
      </c>
      <c r="Y205" s="36">
        <v>0</v>
      </c>
      <c r="Z205" s="36">
        <v>0</v>
      </c>
      <c r="AA205" s="36">
        <v>0</v>
      </c>
      <c r="AB205" s="36">
        <v>0</v>
      </c>
      <c r="AC205" s="36">
        <v>0</v>
      </c>
      <c r="AD205" s="36">
        <v>0</v>
      </c>
      <c r="AE205" s="36">
        <v>0</v>
      </c>
      <c r="AF205" s="36">
        <v>0</v>
      </c>
      <c r="AG205" s="36">
        <v>0</v>
      </c>
      <c r="AH205" s="36">
        <v>0</v>
      </c>
      <c r="AI205" s="36">
        <v>0</v>
      </c>
      <c r="AJ205" s="36">
        <v>0</v>
      </c>
      <c r="AK205" s="36">
        <v>0</v>
      </c>
      <c r="AL205" s="36">
        <v>0</v>
      </c>
      <c r="AM205" s="36">
        <v>0</v>
      </c>
      <c r="AN205" s="36">
        <v>0</v>
      </c>
      <c r="AO205" s="36">
        <v>0</v>
      </c>
      <c r="AP205" s="36">
        <v>0</v>
      </c>
      <c r="AQ205" s="36">
        <v>0</v>
      </c>
      <c r="AR205" s="36">
        <v>0</v>
      </c>
      <c r="AS205" s="36">
        <v>0</v>
      </c>
      <c r="AT205" s="36">
        <v>0</v>
      </c>
      <c r="AU205" s="36">
        <v>0</v>
      </c>
      <c r="AV205" s="36">
        <v>0</v>
      </c>
      <c r="AW205" s="36">
        <v>0</v>
      </c>
      <c r="AX205" s="36">
        <v>0</v>
      </c>
      <c r="AY205" s="36">
        <v>0</v>
      </c>
      <c r="AZ205" s="36">
        <v>0</v>
      </c>
      <c r="BA205" s="36">
        <v>0</v>
      </c>
      <c r="BB205" s="36">
        <v>0</v>
      </c>
      <c r="BC205" s="36">
        <v>0</v>
      </c>
      <c r="BD205" s="36">
        <v>0</v>
      </c>
      <c r="BE205" s="36">
        <v>0</v>
      </c>
      <c r="BF205" s="36">
        <v>0</v>
      </c>
      <c r="BG205" s="36">
        <v>0</v>
      </c>
      <c r="BH205" s="36">
        <v>0</v>
      </c>
      <c r="BI205" s="36">
        <v>0</v>
      </c>
      <c r="BJ205" s="36">
        <v>0</v>
      </c>
      <c r="BK205" s="36">
        <v>0</v>
      </c>
      <c r="BL205" s="36">
        <v>0</v>
      </c>
      <c r="BM205" s="36">
        <v>0</v>
      </c>
      <c r="BN205" s="36">
        <v>0</v>
      </c>
      <c r="BO205" s="36">
        <v>0</v>
      </c>
      <c r="BP205" s="36">
        <v>0</v>
      </c>
      <c r="BQ205" s="36">
        <v>0</v>
      </c>
      <c r="BR205" s="36"/>
      <c r="BS205" s="36"/>
      <c r="BT205" s="36"/>
      <c r="BU205" s="36">
        <v>0</v>
      </c>
      <c r="BV205" s="36">
        <v>0</v>
      </c>
      <c r="BW205" s="36">
        <v>0</v>
      </c>
      <c r="BX205" s="36">
        <v>0</v>
      </c>
      <c r="BY205" s="36">
        <v>0</v>
      </c>
      <c r="BZ205" s="36">
        <v>0</v>
      </c>
      <c r="CA205" s="36">
        <v>0</v>
      </c>
      <c r="CB205" s="36">
        <v>0</v>
      </c>
      <c r="CC205" s="36">
        <v>0</v>
      </c>
      <c r="CD205" s="36">
        <v>0</v>
      </c>
      <c r="CE205" s="36">
        <v>0</v>
      </c>
      <c r="CF205" s="36">
        <v>0</v>
      </c>
      <c r="CG205" s="36">
        <v>0</v>
      </c>
      <c r="CH205" s="36">
        <v>0</v>
      </c>
      <c r="CI205" s="36">
        <v>0</v>
      </c>
      <c r="CJ205" s="36">
        <v>0</v>
      </c>
      <c r="CK205" s="36">
        <v>0</v>
      </c>
    </row>
    <row r="206" spans="1:89" ht="20.100000000000001" customHeight="1">
      <c r="A206" s="96"/>
      <c r="B206" s="97">
        <v>5</v>
      </c>
      <c r="C206" s="102" t="s">
        <v>11</v>
      </c>
      <c r="D206" s="103" t="s">
        <v>134</v>
      </c>
      <c r="E206" s="36">
        <v>0</v>
      </c>
      <c r="F206" s="36">
        <v>0</v>
      </c>
      <c r="G206" s="36">
        <v>0</v>
      </c>
      <c r="H206" s="36">
        <v>0</v>
      </c>
      <c r="I206" s="36">
        <v>0</v>
      </c>
      <c r="J206" s="36">
        <v>0</v>
      </c>
      <c r="K206" s="36">
        <v>0</v>
      </c>
      <c r="L206" s="36">
        <v>0</v>
      </c>
      <c r="M206" s="36">
        <v>0</v>
      </c>
      <c r="N206" s="36">
        <v>0</v>
      </c>
      <c r="O206" s="36">
        <v>0</v>
      </c>
      <c r="P206" s="36">
        <v>0</v>
      </c>
      <c r="Q206" s="36">
        <v>0</v>
      </c>
      <c r="R206" s="36">
        <v>0</v>
      </c>
      <c r="S206" s="36">
        <v>0</v>
      </c>
      <c r="T206" s="36">
        <v>0</v>
      </c>
      <c r="U206" s="36">
        <v>0</v>
      </c>
      <c r="V206" s="36">
        <v>0</v>
      </c>
      <c r="W206" s="36">
        <v>0</v>
      </c>
      <c r="X206" s="36">
        <v>0</v>
      </c>
      <c r="Y206" s="36">
        <v>0</v>
      </c>
      <c r="Z206" s="36">
        <v>0</v>
      </c>
      <c r="AA206" s="36">
        <v>0</v>
      </c>
      <c r="AB206" s="36">
        <v>0</v>
      </c>
      <c r="AC206" s="36">
        <v>0</v>
      </c>
      <c r="AD206" s="36">
        <v>0</v>
      </c>
      <c r="AE206" s="36">
        <v>0</v>
      </c>
      <c r="AF206" s="36">
        <v>0</v>
      </c>
      <c r="AG206" s="36">
        <v>0</v>
      </c>
      <c r="AH206" s="36">
        <v>0</v>
      </c>
      <c r="AI206" s="36">
        <v>0</v>
      </c>
      <c r="AJ206" s="36">
        <v>0</v>
      </c>
      <c r="AK206" s="36">
        <v>0</v>
      </c>
      <c r="AL206" s="36">
        <v>0</v>
      </c>
      <c r="AM206" s="36">
        <v>0</v>
      </c>
      <c r="AN206" s="36">
        <v>0</v>
      </c>
      <c r="AO206" s="36">
        <v>0</v>
      </c>
      <c r="AP206" s="36">
        <v>0</v>
      </c>
      <c r="AQ206" s="36">
        <v>0</v>
      </c>
      <c r="AR206" s="36">
        <v>0</v>
      </c>
      <c r="AS206" s="36">
        <v>0</v>
      </c>
      <c r="AT206" s="36">
        <v>0</v>
      </c>
      <c r="AU206" s="36">
        <v>0</v>
      </c>
      <c r="AV206" s="36">
        <v>0</v>
      </c>
      <c r="AW206" s="36">
        <v>0</v>
      </c>
      <c r="AX206" s="36">
        <v>0</v>
      </c>
      <c r="AY206" s="36">
        <v>0</v>
      </c>
      <c r="AZ206" s="36">
        <v>0</v>
      </c>
      <c r="BA206" s="36">
        <v>0</v>
      </c>
      <c r="BB206" s="36">
        <v>0</v>
      </c>
      <c r="BC206" s="36">
        <v>0</v>
      </c>
      <c r="BD206" s="36">
        <v>0</v>
      </c>
      <c r="BE206" s="36">
        <v>0</v>
      </c>
      <c r="BF206" s="36">
        <v>0</v>
      </c>
      <c r="BG206" s="36">
        <v>0</v>
      </c>
      <c r="BH206" s="36">
        <v>0</v>
      </c>
      <c r="BI206" s="36">
        <v>0</v>
      </c>
      <c r="BJ206" s="36">
        <v>0</v>
      </c>
      <c r="BK206" s="36">
        <v>0</v>
      </c>
      <c r="BL206" s="36">
        <v>0</v>
      </c>
      <c r="BM206" s="36">
        <v>0</v>
      </c>
      <c r="BN206" s="36">
        <v>0</v>
      </c>
      <c r="BO206" s="36">
        <v>0</v>
      </c>
      <c r="BP206" s="36">
        <v>0</v>
      </c>
      <c r="BQ206" s="36">
        <v>0</v>
      </c>
      <c r="BR206" s="36"/>
      <c r="BS206" s="36"/>
      <c r="BT206" s="36"/>
      <c r="BU206" s="36">
        <v>0</v>
      </c>
      <c r="BV206" s="36">
        <v>0</v>
      </c>
      <c r="BW206" s="36">
        <v>0</v>
      </c>
      <c r="BX206" s="36">
        <v>0</v>
      </c>
      <c r="BY206" s="36">
        <v>0</v>
      </c>
      <c r="BZ206" s="36">
        <v>0</v>
      </c>
      <c r="CA206" s="36">
        <v>0</v>
      </c>
      <c r="CB206" s="36">
        <v>0</v>
      </c>
      <c r="CC206" s="36">
        <v>0</v>
      </c>
      <c r="CD206" s="36">
        <v>0</v>
      </c>
      <c r="CE206" s="36">
        <v>0</v>
      </c>
      <c r="CF206" s="36">
        <v>0</v>
      </c>
      <c r="CG206" s="36">
        <v>0</v>
      </c>
      <c r="CH206" s="36">
        <v>0</v>
      </c>
      <c r="CI206" s="36">
        <v>0</v>
      </c>
      <c r="CJ206" s="36">
        <v>0</v>
      </c>
      <c r="CK206" s="36">
        <v>0</v>
      </c>
    </row>
    <row r="207" spans="1:89" ht="20.25" customHeight="1">
      <c r="A207" s="96"/>
      <c r="B207" s="104"/>
      <c r="C207" s="100" t="s">
        <v>109</v>
      </c>
      <c r="D207" s="101" t="s">
        <v>135</v>
      </c>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v>39263.543164244191</v>
      </c>
      <c r="BR207" s="36">
        <v>44566.226093470555</v>
      </c>
      <c r="BS207" s="36">
        <v>46823.913935714838</v>
      </c>
      <c r="BT207" s="36">
        <v>53153.997095349114</v>
      </c>
      <c r="BU207" s="36">
        <v>0</v>
      </c>
      <c r="BV207" s="36">
        <v>0</v>
      </c>
      <c r="BW207" s="36">
        <v>0</v>
      </c>
      <c r="BX207" s="36">
        <v>0</v>
      </c>
      <c r="BY207" s="36">
        <v>0</v>
      </c>
      <c r="BZ207" s="36">
        <v>0</v>
      </c>
      <c r="CA207" s="36">
        <v>0</v>
      </c>
      <c r="CB207" s="36">
        <v>0</v>
      </c>
      <c r="CC207" s="36">
        <v>0</v>
      </c>
      <c r="CD207" s="36">
        <v>0</v>
      </c>
      <c r="CE207" s="36">
        <v>0</v>
      </c>
      <c r="CF207" s="36">
        <v>0</v>
      </c>
      <c r="CG207" s="36">
        <v>0</v>
      </c>
      <c r="CH207" s="36">
        <v>0</v>
      </c>
      <c r="CI207" s="36">
        <v>0</v>
      </c>
      <c r="CJ207" s="36">
        <v>0</v>
      </c>
      <c r="CK207" s="36">
        <v>0</v>
      </c>
    </row>
    <row r="208" spans="1:89" s="3" customFormat="1" ht="20.100000000000001" customHeight="1">
      <c r="A208" s="92" t="s">
        <v>50</v>
      </c>
      <c r="B208" s="93"/>
      <c r="C208" s="105" t="s">
        <v>14</v>
      </c>
      <c r="D208" s="106" t="s">
        <v>153</v>
      </c>
      <c r="E208" s="32">
        <v>0</v>
      </c>
      <c r="F208" s="32">
        <v>0</v>
      </c>
      <c r="G208" s="32">
        <v>0</v>
      </c>
      <c r="H208" s="32">
        <v>0</v>
      </c>
      <c r="I208" s="32">
        <v>0</v>
      </c>
      <c r="J208" s="32">
        <v>0</v>
      </c>
      <c r="K208" s="32">
        <v>0</v>
      </c>
      <c r="L208" s="32">
        <v>0</v>
      </c>
      <c r="M208" s="32">
        <v>12132.193651000001</v>
      </c>
      <c r="N208" s="32">
        <v>8671.7102450000002</v>
      </c>
      <c r="O208" s="32">
        <v>18340.683889999997</v>
      </c>
      <c r="P208" s="32">
        <v>26572.9882836</v>
      </c>
      <c r="Q208" s="32">
        <v>34748.772604000005</v>
      </c>
      <c r="R208" s="32">
        <v>35052.799015000011</v>
      </c>
      <c r="S208" s="32">
        <v>37911.659101999998</v>
      </c>
      <c r="T208" s="32">
        <v>43171.939258699989</v>
      </c>
      <c r="U208" s="32">
        <v>53354.956798690007</v>
      </c>
      <c r="V208" s="32">
        <v>48322.018840180004</v>
      </c>
      <c r="W208" s="32">
        <v>33582.169226531201</v>
      </c>
      <c r="X208" s="32">
        <v>48550.749675480001</v>
      </c>
      <c r="Y208" s="32">
        <v>52294.177650819991</v>
      </c>
      <c r="Z208" s="32">
        <v>49698.318963730009</v>
      </c>
      <c r="AA208" s="32">
        <v>75476.178039030012</v>
      </c>
      <c r="AB208" s="32">
        <v>87805.085817090003</v>
      </c>
      <c r="AC208" s="32">
        <v>98638.402911040044</v>
      </c>
      <c r="AD208" s="32">
        <v>95401.411054900003</v>
      </c>
      <c r="AE208" s="32">
        <v>101507.29865429999</v>
      </c>
      <c r="AF208" s="32">
        <v>107826.44027885563</v>
      </c>
      <c r="AG208" s="32">
        <v>124649.19044127001</v>
      </c>
      <c r="AH208" s="32">
        <v>156117.518676968</v>
      </c>
      <c r="AI208" s="32">
        <v>170852.94376585379</v>
      </c>
      <c r="AJ208" s="32">
        <v>222765.47143737</v>
      </c>
      <c r="AK208" s="32">
        <v>203164.28279047241</v>
      </c>
      <c r="AL208" s="32">
        <v>274739.0286112671</v>
      </c>
      <c r="AM208" s="32">
        <v>303432.71315558994</v>
      </c>
      <c r="AN208" s="32">
        <v>151493.61492998039</v>
      </c>
      <c r="AO208" s="32">
        <v>145977.73880971235</v>
      </c>
      <c r="AP208" s="32">
        <v>228420.9405304018</v>
      </c>
      <c r="AQ208" s="32">
        <v>235360.00645901679</v>
      </c>
      <c r="AR208" s="32">
        <v>204248.03417447026</v>
      </c>
      <c r="AS208" s="32">
        <v>192709.40914730285</v>
      </c>
      <c r="AT208" s="32">
        <v>241641.44157379676</v>
      </c>
      <c r="AU208" s="32">
        <v>286441.82518520177</v>
      </c>
      <c r="AV208" s="32">
        <v>323660.11503287498</v>
      </c>
      <c r="AW208" s="32">
        <v>482951.30228547554</v>
      </c>
      <c r="AX208" s="32">
        <v>575277.60819540953</v>
      </c>
      <c r="AY208" s="32">
        <v>495237.26054345543</v>
      </c>
      <c r="AZ208" s="32">
        <v>500409.33034695138</v>
      </c>
      <c r="BA208" s="32">
        <v>440845.82939168339</v>
      </c>
      <c r="BB208" s="32">
        <v>682991.63019407622</v>
      </c>
      <c r="BC208" s="32">
        <v>771725.05195126915</v>
      </c>
      <c r="BD208" s="32">
        <v>582476.07513981895</v>
      </c>
      <c r="BE208" s="32">
        <v>696582.03554232256</v>
      </c>
      <c r="BF208" s="32">
        <v>946735.65775168792</v>
      </c>
      <c r="BG208" s="32">
        <v>1063703.6046533084</v>
      </c>
      <c r="BH208" s="32">
        <v>868919.93318468367</v>
      </c>
      <c r="BI208" s="32">
        <v>860863.61790227122</v>
      </c>
      <c r="BJ208" s="32">
        <v>1139086.0887244185</v>
      </c>
      <c r="BK208" s="32">
        <v>1058002.655008551</v>
      </c>
      <c r="BL208" s="32">
        <v>957249.96385689743</v>
      </c>
      <c r="BM208" s="32">
        <v>934894.97172576538</v>
      </c>
      <c r="BN208" s="32">
        <v>1013767.2583563869</v>
      </c>
      <c r="BO208" s="32">
        <v>982007.50751929963</v>
      </c>
      <c r="BP208" s="32">
        <v>806279.04181682132</v>
      </c>
      <c r="BQ208" s="32">
        <v>1101937.9594447976</v>
      </c>
      <c r="BR208" s="32">
        <v>1215459.1979621144</v>
      </c>
      <c r="BS208" s="32">
        <v>1234838.6258247425</v>
      </c>
      <c r="BT208" s="32">
        <v>1432705.5556251677</v>
      </c>
      <c r="BU208" s="32">
        <v>1484945.7267529513</v>
      </c>
      <c r="BV208" s="32">
        <v>1708056.8396839197</v>
      </c>
      <c r="BW208" s="32">
        <v>1709325.8904490271</v>
      </c>
      <c r="BX208" s="32">
        <v>1676133.1942079172</v>
      </c>
      <c r="BY208" s="32">
        <v>1959856.609731792</v>
      </c>
      <c r="BZ208" s="32">
        <v>2407663.1145199719</v>
      </c>
      <c r="CA208" s="32">
        <v>2421023.5209742682</v>
      </c>
      <c r="CB208" s="32">
        <v>3375465.1081968923</v>
      </c>
      <c r="CC208" s="32">
        <v>1821565.3562336692</v>
      </c>
      <c r="CD208" s="32">
        <v>2054712.7456575301</v>
      </c>
      <c r="CE208" s="32">
        <v>1836133.1134625925</v>
      </c>
      <c r="CF208" s="32">
        <v>1945999.0443667797</v>
      </c>
      <c r="CG208" s="32">
        <v>1651455.8346875659</v>
      </c>
      <c r="CH208" s="32">
        <v>1964549.0925080716</v>
      </c>
      <c r="CI208" s="32">
        <v>1949167.9001974412</v>
      </c>
      <c r="CJ208" s="32">
        <v>1479597.2816708086</v>
      </c>
      <c r="CK208" s="32">
        <v>2009138.4047113303</v>
      </c>
    </row>
    <row r="209" spans="1:255" ht="20.100000000000001" customHeight="1">
      <c r="A209" s="96"/>
      <c r="B209" s="97">
        <v>1</v>
      </c>
      <c r="C209" s="98" t="s">
        <v>1</v>
      </c>
      <c r="D209" s="99" t="s">
        <v>127</v>
      </c>
      <c r="E209" s="30">
        <v>0</v>
      </c>
      <c r="F209" s="30">
        <v>0</v>
      </c>
      <c r="G209" s="30">
        <v>0</v>
      </c>
      <c r="H209" s="30">
        <v>0</v>
      </c>
      <c r="I209" s="30">
        <v>0</v>
      </c>
      <c r="J209" s="30">
        <v>0</v>
      </c>
      <c r="K209" s="30">
        <v>0</v>
      </c>
      <c r="L209" s="30">
        <v>0</v>
      </c>
      <c r="M209" s="30">
        <v>12132.193651000001</v>
      </c>
      <c r="N209" s="30">
        <v>8671.7102450000002</v>
      </c>
      <c r="O209" s="30">
        <v>18340.683889999997</v>
      </c>
      <c r="P209" s="30">
        <v>26572.9882836</v>
      </c>
      <c r="Q209" s="30">
        <v>34748.772604000005</v>
      </c>
      <c r="R209" s="30">
        <v>35052.799015000011</v>
      </c>
      <c r="S209" s="30">
        <v>37911.659101999998</v>
      </c>
      <c r="T209" s="30">
        <v>43171.939258699989</v>
      </c>
      <c r="U209" s="30">
        <v>53354.956798690007</v>
      </c>
      <c r="V209" s="30">
        <v>48322.018840180004</v>
      </c>
      <c r="W209" s="30">
        <v>33582.169226531201</v>
      </c>
      <c r="X209" s="30">
        <v>48550.749675480001</v>
      </c>
      <c r="Y209" s="30">
        <v>52294.177650819991</v>
      </c>
      <c r="Z209" s="30">
        <v>49698.318963730009</v>
      </c>
      <c r="AA209" s="30">
        <v>75476.178039030012</v>
      </c>
      <c r="AB209" s="30">
        <v>87805.085817090003</v>
      </c>
      <c r="AC209" s="30">
        <v>98638.402911040044</v>
      </c>
      <c r="AD209" s="30">
        <v>95401.411054900003</v>
      </c>
      <c r="AE209" s="30">
        <v>101507.29865429999</v>
      </c>
      <c r="AF209" s="30">
        <v>107826.44027885563</v>
      </c>
      <c r="AG209" s="30">
        <v>124649.19044127001</v>
      </c>
      <c r="AH209" s="30">
        <v>156117.518676968</v>
      </c>
      <c r="AI209" s="30">
        <v>170852.94376585379</v>
      </c>
      <c r="AJ209" s="30">
        <v>222765.47143737</v>
      </c>
      <c r="AK209" s="30">
        <v>203164.28279047241</v>
      </c>
      <c r="AL209" s="30">
        <v>274739.0286112671</v>
      </c>
      <c r="AM209" s="30">
        <v>303432.71315558994</v>
      </c>
      <c r="AN209" s="30">
        <v>151493.61492998039</v>
      </c>
      <c r="AO209" s="30">
        <v>145977.73880971235</v>
      </c>
      <c r="AP209" s="30">
        <v>228420.9405304018</v>
      </c>
      <c r="AQ209" s="30">
        <v>235360.00645901679</v>
      </c>
      <c r="AR209" s="30">
        <v>204248.03417447026</v>
      </c>
      <c r="AS209" s="30">
        <v>192709.40914730285</v>
      </c>
      <c r="AT209" s="30">
        <v>241641.44157379676</v>
      </c>
      <c r="AU209" s="30">
        <v>286441.82518520177</v>
      </c>
      <c r="AV209" s="30">
        <v>323660.11503287498</v>
      </c>
      <c r="AW209" s="30">
        <v>482951.30228547554</v>
      </c>
      <c r="AX209" s="30">
        <v>575277.60819540953</v>
      </c>
      <c r="AY209" s="30">
        <v>495237.26054345543</v>
      </c>
      <c r="AZ209" s="30">
        <v>500409.33034695138</v>
      </c>
      <c r="BA209" s="30">
        <v>440845.82939168339</v>
      </c>
      <c r="BB209" s="30">
        <v>682991.63019407622</v>
      </c>
      <c r="BC209" s="30">
        <v>771725.05195126915</v>
      </c>
      <c r="BD209" s="30">
        <v>582476.07513981895</v>
      </c>
      <c r="BE209" s="30">
        <v>696582.03554232256</v>
      </c>
      <c r="BF209" s="30">
        <v>946735.65775168792</v>
      </c>
      <c r="BG209" s="30">
        <v>1063703.6046533084</v>
      </c>
      <c r="BH209" s="30">
        <v>868919.93318468367</v>
      </c>
      <c r="BI209" s="30">
        <v>860863.61790227122</v>
      </c>
      <c r="BJ209" s="30">
        <v>1139086.0887244185</v>
      </c>
      <c r="BK209" s="30">
        <v>1058002.655008551</v>
      </c>
      <c r="BL209" s="30">
        <v>957249.96385689743</v>
      </c>
      <c r="BM209" s="30">
        <v>934894.97172576538</v>
      </c>
      <c r="BN209" s="30">
        <v>1013767.2583563869</v>
      </c>
      <c r="BO209" s="30">
        <v>982007.50751929963</v>
      </c>
      <c r="BP209" s="30">
        <v>806279.04181682132</v>
      </c>
      <c r="BQ209" s="30">
        <v>1101937.9594447976</v>
      </c>
      <c r="BR209" s="30">
        <v>1215459.1979621144</v>
      </c>
      <c r="BS209" s="30">
        <v>1234838.6258247425</v>
      </c>
      <c r="BT209" s="30">
        <v>1432705.5556251677</v>
      </c>
      <c r="BU209" s="30">
        <v>1484945.7267529513</v>
      </c>
      <c r="BV209" s="30">
        <v>1708056.8396839197</v>
      </c>
      <c r="BW209" s="30">
        <v>1709325.8904490271</v>
      </c>
      <c r="BX209" s="30">
        <v>1676133.1942079172</v>
      </c>
      <c r="BY209" s="30">
        <v>1959856.609731792</v>
      </c>
      <c r="BZ209" s="30">
        <v>2407663.1145199719</v>
      </c>
      <c r="CA209" s="30">
        <v>2421023.5209742682</v>
      </c>
      <c r="CB209" s="30">
        <v>3375465.1081968923</v>
      </c>
      <c r="CC209" s="30">
        <v>1821565.3562336692</v>
      </c>
      <c r="CD209" s="30">
        <v>2054712.7456575301</v>
      </c>
      <c r="CE209" s="30">
        <v>1836133.1134625925</v>
      </c>
      <c r="CF209" s="30">
        <v>1945999.0443667797</v>
      </c>
      <c r="CG209" s="30">
        <v>1651455.8346875659</v>
      </c>
      <c r="CH209" s="30">
        <v>1964549.0925080716</v>
      </c>
      <c r="CI209" s="30">
        <v>1949167.9001974412</v>
      </c>
      <c r="CJ209" s="30">
        <v>1479597.2816708086</v>
      </c>
      <c r="CK209" s="30">
        <v>2009138.4047113303</v>
      </c>
    </row>
    <row r="210" spans="1:255" ht="20.100000000000001" customHeight="1">
      <c r="A210" s="96"/>
      <c r="B210" s="97" t="s">
        <v>2</v>
      </c>
      <c r="C210" s="100" t="s">
        <v>3</v>
      </c>
      <c r="D210" s="101" t="s">
        <v>128</v>
      </c>
      <c r="E210" s="30">
        <v>0</v>
      </c>
      <c r="F210" s="30">
        <v>0</v>
      </c>
      <c r="G210" s="30">
        <v>0</v>
      </c>
      <c r="H210" s="30">
        <v>0</v>
      </c>
      <c r="I210" s="30">
        <v>0</v>
      </c>
      <c r="J210" s="30">
        <v>0</v>
      </c>
      <c r="K210" s="30">
        <v>0</v>
      </c>
      <c r="L210" s="30">
        <v>0</v>
      </c>
      <c r="M210" s="30">
        <v>12070.548651000001</v>
      </c>
      <c r="N210" s="30">
        <v>8600.4202450000012</v>
      </c>
      <c r="O210" s="30">
        <v>17949.248889999999</v>
      </c>
      <c r="P210" s="30">
        <v>25919.047113599998</v>
      </c>
      <c r="Q210" s="30">
        <v>33983.003164000002</v>
      </c>
      <c r="R210" s="30">
        <v>32591.900625000002</v>
      </c>
      <c r="S210" s="30">
        <v>35661.032767999997</v>
      </c>
      <c r="T210" s="30">
        <v>38629.580398699996</v>
      </c>
      <c r="U210" s="30">
        <v>49577.233090670008</v>
      </c>
      <c r="V210" s="30">
        <v>44939.795668180006</v>
      </c>
      <c r="W210" s="30">
        <v>32098.373531531197</v>
      </c>
      <c r="X210" s="30">
        <v>44446.690165479995</v>
      </c>
      <c r="Y210" s="30">
        <v>48136.504562819995</v>
      </c>
      <c r="Z210" s="30">
        <v>41144.729278290004</v>
      </c>
      <c r="AA210" s="30">
        <v>67873.914910089996</v>
      </c>
      <c r="AB210" s="30">
        <v>76288.622774560004</v>
      </c>
      <c r="AC210" s="30">
        <v>85543.166698900008</v>
      </c>
      <c r="AD210" s="30">
        <v>74787.453271630002</v>
      </c>
      <c r="AE210" s="30">
        <v>70715.210676570001</v>
      </c>
      <c r="AF210" s="30">
        <v>82028.935276755787</v>
      </c>
      <c r="AG210" s="30">
        <v>91051.46918883</v>
      </c>
      <c r="AH210" s="30">
        <v>100553.02286769701</v>
      </c>
      <c r="AI210" s="30">
        <v>97931.939272452524</v>
      </c>
      <c r="AJ210" s="30">
        <v>125178.99980970781</v>
      </c>
      <c r="AK210" s="30">
        <v>92324.379217302907</v>
      </c>
      <c r="AL210" s="30">
        <v>157963.3187565862</v>
      </c>
      <c r="AM210" s="30">
        <v>199106.80408482265</v>
      </c>
      <c r="AN210" s="30">
        <v>88262.923142145155</v>
      </c>
      <c r="AO210" s="30">
        <v>131438.67652803066</v>
      </c>
      <c r="AP210" s="30">
        <v>116501.60600914661</v>
      </c>
      <c r="AQ210" s="30">
        <v>134328.03604201259</v>
      </c>
      <c r="AR210" s="30">
        <v>141743.70664862313</v>
      </c>
      <c r="AS210" s="30">
        <v>133689.3418237677</v>
      </c>
      <c r="AT210" s="30">
        <v>131616.79915886771</v>
      </c>
      <c r="AU210" s="30">
        <v>147957.45700355488</v>
      </c>
      <c r="AV210" s="30">
        <v>204373.34550522786</v>
      </c>
      <c r="AW210" s="30">
        <v>194269.42927043102</v>
      </c>
      <c r="AX210" s="30">
        <v>247085.88779779646</v>
      </c>
      <c r="AY210" s="30">
        <v>220469.17181856328</v>
      </c>
      <c r="AZ210" s="30">
        <v>216446.16487781357</v>
      </c>
      <c r="BA210" s="30">
        <v>227768.51481494031</v>
      </c>
      <c r="BB210" s="30">
        <v>337479.76370034303</v>
      </c>
      <c r="BC210" s="30">
        <v>369476.09814756876</v>
      </c>
      <c r="BD210" s="30">
        <v>286532.42221505882</v>
      </c>
      <c r="BE210" s="30">
        <v>317067.05393143435</v>
      </c>
      <c r="BF210" s="30">
        <v>363908.25067757838</v>
      </c>
      <c r="BG210" s="30">
        <v>447608.07284302294</v>
      </c>
      <c r="BH210" s="30">
        <v>380122.41122175852</v>
      </c>
      <c r="BI210" s="30">
        <v>440324.96858035814</v>
      </c>
      <c r="BJ210" s="30">
        <v>532067.83096050483</v>
      </c>
      <c r="BK210" s="30">
        <v>508234.91339227546</v>
      </c>
      <c r="BL210" s="30">
        <v>515841.43207043858</v>
      </c>
      <c r="BM210" s="30">
        <v>528699.84399339382</v>
      </c>
      <c r="BN210" s="30">
        <v>635786.85109641228</v>
      </c>
      <c r="BO210" s="30">
        <v>568671.18111799925</v>
      </c>
      <c r="BP210" s="30">
        <v>450027.70388208609</v>
      </c>
      <c r="BQ210" s="30">
        <v>548870.00519309239</v>
      </c>
      <c r="BR210" s="30">
        <v>693733.43506906973</v>
      </c>
      <c r="BS210" s="30">
        <v>669176.26082043676</v>
      </c>
      <c r="BT210" s="30">
        <v>828304.99668224179</v>
      </c>
      <c r="BU210" s="30">
        <v>804726.01450827019</v>
      </c>
      <c r="BV210" s="30">
        <v>883281.00455888407</v>
      </c>
      <c r="BW210" s="30">
        <v>857720.95255487692</v>
      </c>
      <c r="BX210" s="30">
        <v>901520.51631853543</v>
      </c>
      <c r="BY210" s="30">
        <v>974399.52774927521</v>
      </c>
      <c r="BZ210" s="30">
        <v>1199168.6891723964</v>
      </c>
      <c r="CA210" s="30">
        <v>1192083.8707181984</v>
      </c>
      <c r="CB210" s="30">
        <v>1403243.0654398366</v>
      </c>
      <c r="CC210" s="30">
        <v>1107652.917111706</v>
      </c>
      <c r="CD210" s="30">
        <v>1201599.5541767313</v>
      </c>
      <c r="CE210" s="30">
        <v>1084401.8163489276</v>
      </c>
      <c r="CF210" s="30">
        <v>1197992.8514667791</v>
      </c>
      <c r="CG210" s="30">
        <v>1021371.5229592642</v>
      </c>
      <c r="CH210" s="30">
        <v>1109257.9561238755</v>
      </c>
      <c r="CI210" s="30">
        <v>947550.63333808724</v>
      </c>
      <c r="CJ210" s="30">
        <v>765819.16826740571</v>
      </c>
      <c r="CK210" s="30">
        <v>1091045.7226480648</v>
      </c>
    </row>
    <row r="211" spans="1:255" ht="20.100000000000001" customHeight="1">
      <c r="A211" s="96"/>
      <c r="B211" s="97" t="s">
        <v>4</v>
      </c>
      <c r="C211" s="100" t="s">
        <v>5</v>
      </c>
      <c r="D211" s="101" t="s">
        <v>129</v>
      </c>
      <c r="E211" s="30">
        <v>0</v>
      </c>
      <c r="F211" s="30">
        <v>0</v>
      </c>
      <c r="G211" s="30">
        <v>0</v>
      </c>
      <c r="H211" s="30">
        <v>0</v>
      </c>
      <c r="I211" s="30">
        <v>0</v>
      </c>
      <c r="J211" s="30">
        <v>0</v>
      </c>
      <c r="K211" s="30">
        <v>0</v>
      </c>
      <c r="L211" s="30">
        <v>0</v>
      </c>
      <c r="M211" s="30">
        <v>61.645000000000003</v>
      </c>
      <c r="N211" s="30">
        <v>71.290000000000006</v>
      </c>
      <c r="O211" s="30">
        <v>201.04499999999999</v>
      </c>
      <c r="P211" s="30">
        <v>653.94117000000006</v>
      </c>
      <c r="Q211" s="30">
        <v>765.26943999999992</v>
      </c>
      <c r="R211" s="30">
        <v>2022.2983899999999</v>
      </c>
      <c r="S211" s="30">
        <v>1248.9326099999998</v>
      </c>
      <c r="T211" s="30">
        <v>2466.0220600000002</v>
      </c>
      <c r="U211" s="30">
        <v>3304.4737080199998</v>
      </c>
      <c r="V211" s="30">
        <v>2284.1694219999999</v>
      </c>
      <c r="W211" s="30">
        <v>718.24186499999996</v>
      </c>
      <c r="X211" s="30">
        <v>2029.9660800000001</v>
      </c>
      <c r="Y211" s="30">
        <v>2485.9780879999998</v>
      </c>
      <c r="Z211" s="30">
        <v>6365.8054764399994</v>
      </c>
      <c r="AA211" s="30">
        <v>4702.4022489100007</v>
      </c>
      <c r="AB211" s="30">
        <v>7468.8741880000007</v>
      </c>
      <c r="AC211" s="30">
        <v>5672.6852331400005</v>
      </c>
      <c r="AD211" s="30">
        <v>13554.711337359999</v>
      </c>
      <c r="AE211" s="30">
        <v>24232.434480709999</v>
      </c>
      <c r="AF211" s="30">
        <v>19618.645490178315</v>
      </c>
      <c r="AG211" s="30">
        <v>26175.853287049998</v>
      </c>
      <c r="AH211" s="30">
        <v>34742.671435731005</v>
      </c>
      <c r="AI211" s="30">
        <v>41183.543221781969</v>
      </c>
      <c r="AJ211" s="30">
        <v>47354.790886893221</v>
      </c>
      <c r="AK211" s="30">
        <v>57130.659343695399</v>
      </c>
      <c r="AL211" s="30">
        <v>73494.779974845587</v>
      </c>
      <c r="AM211" s="30">
        <v>92199.702140695983</v>
      </c>
      <c r="AN211" s="30">
        <v>34888.236756378239</v>
      </c>
      <c r="AO211" s="30">
        <v>12390.019379951702</v>
      </c>
      <c r="AP211" s="30">
        <v>108366.8861382852</v>
      </c>
      <c r="AQ211" s="30">
        <v>86997.129401153201</v>
      </c>
      <c r="AR211" s="30">
        <v>52802.659017976097</v>
      </c>
      <c r="AS211" s="30">
        <v>57403.313618235152</v>
      </c>
      <c r="AT211" s="30">
        <v>107944.37325125905</v>
      </c>
      <c r="AU211" s="30">
        <v>128934.0269053869</v>
      </c>
      <c r="AV211" s="30">
        <v>107954.3842493971</v>
      </c>
      <c r="AW211" s="30">
        <v>280804.81978271453</v>
      </c>
      <c r="AX211" s="30">
        <v>320072.99781345308</v>
      </c>
      <c r="AY211" s="30">
        <v>251981.39135513219</v>
      </c>
      <c r="AZ211" s="30">
        <v>271416.67833293579</v>
      </c>
      <c r="BA211" s="30">
        <v>205478.39054228313</v>
      </c>
      <c r="BB211" s="30">
        <v>332150.19126024318</v>
      </c>
      <c r="BC211" s="30">
        <v>380824.85617005033</v>
      </c>
      <c r="BD211" s="30">
        <v>284735.03487631015</v>
      </c>
      <c r="BE211" s="30">
        <v>356574.69339323812</v>
      </c>
      <c r="BF211" s="30">
        <v>545527.65760828962</v>
      </c>
      <c r="BG211" s="30">
        <v>508840.08258087555</v>
      </c>
      <c r="BH211" s="30">
        <v>462789.52183177392</v>
      </c>
      <c r="BI211" s="30">
        <v>389482.49278564309</v>
      </c>
      <c r="BJ211" s="30">
        <v>575635.28968320379</v>
      </c>
      <c r="BK211" s="30">
        <v>509695.20169046771</v>
      </c>
      <c r="BL211" s="30">
        <v>414048.08472427889</v>
      </c>
      <c r="BM211" s="30">
        <v>369649.99946979154</v>
      </c>
      <c r="BN211" s="30">
        <v>345456.49521611468</v>
      </c>
      <c r="BO211" s="30">
        <v>372004.19286548835</v>
      </c>
      <c r="BP211" s="30">
        <v>326225.55817155517</v>
      </c>
      <c r="BQ211" s="30">
        <v>506984.86489294516</v>
      </c>
      <c r="BR211" s="30">
        <v>473271.0840347067</v>
      </c>
      <c r="BS211" s="30">
        <v>491218.86915729591</v>
      </c>
      <c r="BT211" s="30">
        <v>574183.18060338579</v>
      </c>
      <c r="BU211" s="30">
        <v>648523.14965436119</v>
      </c>
      <c r="BV211" s="30">
        <v>780941.39303582523</v>
      </c>
      <c r="BW211" s="30">
        <v>782231.54122718016</v>
      </c>
      <c r="BX211" s="30">
        <v>729519.42595328193</v>
      </c>
      <c r="BY211" s="30">
        <v>921150.38168674684</v>
      </c>
      <c r="BZ211" s="30">
        <v>1116178.5126377656</v>
      </c>
      <c r="CA211" s="30">
        <v>1083194.7048936859</v>
      </c>
      <c r="CB211" s="30">
        <v>1619368.440312346</v>
      </c>
      <c r="CC211" s="30">
        <v>594938.11291120306</v>
      </c>
      <c r="CD211" s="30">
        <v>803598.74771474896</v>
      </c>
      <c r="CE211" s="30">
        <v>716176.8933809452</v>
      </c>
      <c r="CF211" s="30">
        <v>725589.66872060089</v>
      </c>
      <c r="CG211" s="30">
        <v>613237.98855945165</v>
      </c>
      <c r="CH211" s="30">
        <v>823788.84699784615</v>
      </c>
      <c r="CI211" s="30">
        <v>968465.59655335383</v>
      </c>
      <c r="CJ211" s="30">
        <v>696947.27662654303</v>
      </c>
      <c r="CK211" s="30">
        <v>892630.38691660541</v>
      </c>
    </row>
    <row r="212" spans="1:255" ht="20.100000000000001" customHeight="1">
      <c r="A212" s="96"/>
      <c r="B212" s="97" t="s">
        <v>6</v>
      </c>
      <c r="C212" s="100" t="s">
        <v>7</v>
      </c>
      <c r="D212" s="101" t="s">
        <v>130</v>
      </c>
      <c r="E212" s="30">
        <v>0</v>
      </c>
      <c r="F212" s="30">
        <v>0</v>
      </c>
      <c r="G212" s="30">
        <v>0</v>
      </c>
      <c r="H212" s="30">
        <v>0</v>
      </c>
      <c r="I212" s="30">
        <v>0</v>
      </c>
      <c r="J212" s="30">
        <v>0</v>
      </c>
      <c r="K212" s="30">
        <v>0</v>
      </c>
      <c r="L212" s="30">
        <v>0</v>
      </c>
      <c r="M212" s="30">
        <v>0</v>
      </c>
      <c r="N212" s="30">
        <v>0</v>
      </c>
      <c r="O212" s="30">
        <v>190.39</v>
      </c>
      <c r="P212" s="30">
        <v>0</v>
      </c>
      <c r="Q212" s="30">
        <v>0.5</v>
      </c>
      <c r="R212" s="30">
        <v>438.6</v>
      </c>
      <c r="S212" s="30">
        <v>1001.6937240000001</v>
      </c>
      <c r="T212" s="30">
        <v>2076.3368</v>
      </c>
      <c r="U212" s="30">
        <v>473.25</v>
      </c>
      <c r="V212" s="30">
        <v>1098.05375</v>
      </c>
      <c r="W212" s="30">
        <v>765.55383000000006</v>
      </c>
      <c r="X212" s="30">
        <v>2074.0934300000004</v>
      </c>
      <c r="Y212" s="30">
        <v>1671.6949999999999</v>
      </c>
      <c r="Z212" s="30">
        <v>2187.7842089999999</v>
      </c>
      <c r="AA212" s="30">
        <v>2899.8608800299999</v>
      </c>
      <c r="AB212" s="30">
        <v>4047.5888545299999</v>
      </c>
      <c r="AC212" s="30">
        <v>7422.5509789999996</v>
      </c>
      <c r="AD212" s="30">
        <v>7059.2464459099992</v>
      </c>
      <c r="AE212" s="30">
        <v>6559.6534970200019</v>
      </c>
      <c r="AF212" s="30">
        <v>6178.8595119215579</v>
      </c>
      <c r="AG212" s="30">
        <v>7421.8679653899999</v>
      </c>
      <c r="AH212" s="30">
        <v>20821.824373539999</v>
      </c>
      <c r="AI212" s="30">
        <v>31737.461271619301</v>
      </c>
      <c r="AJ212" s="30">
        <v>50231.680740768817</v>
      </c>
      <c r="AK212" s="30">
        <v>53709.244229474105</v>
      </c>
      <c r="AL212" s="30">
        <v>43280.929879835297</v>
      </c>
      <c r="AM212" s="30">
        <v>12126.206930071297</v>
      </c>
      <c r="AN212" s="30">
        <v>28342.455031457001</v>
      </c>
      <c r="AO212" s="30">
        <v>2149.0429017300003</v>
      </c>
      <c r="AP212" s="30">
        <v>3552.4483829700002</v>
      </c>
      <c r="AQ212" s="30">
        <v>14034.841015850998</v>
      </c>
      <c r="AR212" s="30">
        <v>9701.6685078709997</v>
      </c>
      <c r="AS212" s="30">
        <v>1616.7537053000001</v>
      </c>
      <c r="AT212" s="30">
        <v>2080.2691636700001</v>
      </c>
      <c r="AU212" s="30">
        <v>9550.3412762600001</v>
      </c>
      <c r="AV212" s="30">
        <v>11332.38527825</v>
      </c>
      <c r="AW212" s="30">
        <v>7877.0532323300004</v>
      </c>
      <c r="AX212" s="30">
        <v>8118.7225841599993</v>
      </c>
      <c r="AY212" s="30">
        <v>22786.697369760004</v>
      </c>
      <c r="AZ212" s="30">
        <v>12546.487136202</v>
      </c>
      <c r="BA212" s="30">
        <v>7598.9240344600003</v>
      </c>
      <c r="BB212" s="30">
        <v>13361.675233490003</v>
      </c>
      <c r="BC212" s="30">
        <v>21424.097633650006</v>
      </c>
      <c r="BD212" s="30">
        <v>11208.618048449996</v>
      </c>
      <c r="BE212" s="30">
        <v>22940.288217650002</v>
      </c>
      <c r="BF212" s="30">
        <v>37299.749465820008</v>
      </c>
      <c r="BG212" s="30">
        <v>107255.44922940992</v>
      </c>
      <c r="BH212" s="30">
        <v>26008.000131151221</v>
      </c>
      <c r="BI212" s="30">
        <v>31056.156536270024</v>
      </c>
      <c r="BJ212" s="30">
        <v>31382.968080709972</v>
      </c>
      <c r="BK212" s="30">
        <v>40072.539925807687</v>
      </c>
      <c r="BL212" s="30">
        <v>27360.447062180028</v>
      </c>
      <c r="BM212" s="30">
        <v>36545.128262580001</v>
      </c>
      <c r="BN212" s="30">
        <v>32523.912043859982</v>
      </c>
      <c r="BO212" s="30">
        <v>41332.133535812027</v>
      </c>
      <c r="BP212" s="30">
        <v>30025.779763180006</v>
      </c>
      <c r="BQ212" s="30">
        <v>46083.089358759993</v>
      </c>
      <c r="BR212" s="30">
        <v>48454.678858337829</v>
      </c>
      <c r="BS212" s="30">
        <v>74443.495847009908</v>
      </c>
      <c r="BT212" s="30">
        <v>30217.378339539995</v>
      </c>
      <c r="BU212" s="30">
        <v>31696.562590319998</v>
      </c>
      <c r="BV212" s="30">
        <v>43834.442089210002</v>
      </c>
      <c r="BW212" s="30">
        <v>69373.396666969988</v>
      </c>
      <c r="BX212" s="30">
        <v>45093.251936100001</v>
      </c>
      <c r="BY212" s="30">
        <v>64306.700295770002</v>
      </c>
      <c r="BZ212" s="30">
        <v>92315.912709809694</v>
      </c>
      <c r="CA212" s="30">
        <v>145744.94536238399</v>
      </c>
      <c r="CB212" s="30">
        <v>352853.60244470998</v>
      </c>
      <c r="CC212" s="30">
        <v>118974.32621076</v>
      </c>
      <c r="CD212" s="30">
        <v>49514.443766049997</v>
      </c>
      <c r="CE212" s="30">
        <v>35554.403732719999</v>
      </c>
      <c r="CF212" s="30">
        <v>22416.524179400003</v>
      </c>
      <c r="CG212" s="30">
        <v>16846.323168850002</v>
      </c>
      <c r="CH212" s="30">
        <v>31502.289386349999</v>
      </c>
      <c r="CI212" s="30">
        <v>33151.670306</v>
      </c>
      <c r="CJ212" s="30">
        <v>16830.83677686</v>
      </c>
      <c r="CK212" s="30">
        <v>25462.295146659988</v>
      </c>
    </row>
    <row r="213" spans="1:255" ht="20.100000000000001" customHeight="1">
      <c r="A213" s="96"/>
      <c r="B213" s="97">
        <v>2</v>
      </c>
      <c r="C213" s="102" t="s">
        <v>8</v>
      </c>
      <c r="D213" s="103" t="s">
        <v>131</v>
      </c>
      <c r="E213" s="36">
        <v>0</v>
      </c>
      <c r="F213" s="36">
        <v>0</v>
      </c>
      <c r="G213" s="36">
        <v>0</v>
      </c>
      <c r="H213" s="36">
        <v>0</v>
      </c>
      <c r="I213" s="36">
        <v>0</v>
      </c>
      <c r="J213" s="36">
        <v>0</v>
      </c>
      <c r="K213" s="36">
        <v>0</v>
      </c>
      <c r="L213" s="36">
        <v>0</v>
      </c>
      <c r="M213" s="36">
        <v>0</v>
      </c>
      <c r="N213" s="36">
        <v>0</v>
      </c>
      <c r="O213" s="36">
        <v>0</v>
      </c>
      <c r="P213" s="36">
        <v>0</v>
      </c>
      <c r="Q213" s="36">
        <v>0</v>
      </c>
      <c r="R213" s="36">
        <v>0</v>
      </c>
      <c r="S213" s="36">
        <v>0</v>
      </c>
      <c r="T213" s="36">
        <v>0</v>
      </c>
      <c r="U213" s="36">
        <v>0</v>
      </c>
      <c r="V213" s="36">
        <v>0</v>
      </c>
      <c r="W213" s="36">
        <v>0</v>
      </c>
      <c r="X213" s="36">
        <v>0</v>
      </c>
      <c r="Y213" s="36">
        <v>0</v>
      </c>
      <c r="Z213" s="36">
        <v>0</v>
      </c>
      <c r="AA213" s="36">
        <v>0</v>
      </c>
      <c r="AB213" s="36">
        <v>0</v>
      </c>
      <c r="AC213" s="36">
        <v>0</v>
      </c>
      <c r="AD213" s="36">
        <v>0</v>
      </c>
      <c r="AE213" s="36">
        <v>0</v>
      </c>
      <c r="AF213" s="36">
        <v>0</v>
      </c>
      <c r="AG213" s="36">
        <v>0</v>
      </c>
      <c r="AH213" s="36">
        <v>0</v>
      </c>
      <c r="AI213" s="36">
        <v>0</v>
      </c>
      <c r="AJ213" s="36">
        <v>0</v>
      </c>
      <c r="AK213" s="36">
        <v>0</v>
      </c>
      <c r="AL213" s="36">
        <v>0</v>
      </c>
      <c r="AM213" s="36">
        <v>0</v>
      </c>
      <c r="AN213" s="36">
        <v>0</v>
      </c>
      <c r="AO213" s="36">
        <v>0</v>
      </c>
      <c r="AP213" s="36">
        <v>0</v>
      </c>
      <c r="AQ213" s="36">
        <v>0</v>
      </c>
      <c r="AR213" s="36">
        <v>0</v>
      </c>
      <c r="AS213" s="36">
        <v>0</v>
      </c>
      <c r="AT213" s="36">
        <v>0</v>
      </c>
      <c r="AU213" s="36">
        <v>0</v>
      </c>
      <c r="AV213" s="36">
        <v>0</v>
      </c>
      <c r="AW213" s="36">
        <v>0</v>
      </c>
      <c r="AX213" s="36">
        <v>0</v>
      </c>
      <c r="AY213" s="36">
        <v>0</v>
      </c>
      <c r="AZ213" s="36">
        <v>0</v>
      </c>
      <c r="BA213" s="36">
        <v>0</v>
      </c>
      <c r="BB213" s="36">
        <v>0</v>
      </c>
      <c r="BC213" s="36">
        <v>0</v>
      </c>
      <c r="BD213" s="36">
        <v>0</v>
      </c>
      <c r="BE213" s="36" t="s">
        <v>54</v>
      </c>
      <c r="BF213" s="36">
        <v>0</v>
      </c>
      <c r="BG213" s="36">
        <v>0</v>
      </c>
      <c r="BH213" s="36">
        <v>0</v>
      </c>
      <c r="BI213" s="36">
        <v>0</v>
      </c>
      <c r="BJ213" s="36">
        <v>0</v>
      </c>
      <c r="BK213" s="36">
        <v>0</v>
      </c>
      <c r="BL213" s="36">
        <v>0</v>
      </c>
      <c r="BM213" s="36">
        <v>0</v>
      </c>
      <c r="BN213" s="36">
        <v>0</v>
      </c>
      <c r="BO213" s="36">
        <v>0</v>
      </c>
      <c r="BP213" s="36">
        <v>0</v>
      </c>
      <c r="BQ213" s="36">
        <v>0</v>
      </c>
      <c r="BR213" s="36"/>
      <c r="BS213" s="36"/>
      <c r="BT213" s="36"/>
      <c r="BU213" s="36">
        <v>0</v>
      </c>
      <c r="BV213" s="36">
        <v>0</v>
      </c>
      <c r="BW213" s="36">
        <v>0</v>
      </c>
      <c r="BX213" s="36">
        <v>0</v>
      </c>
      <c r="BY213" s="36">
        <v>0</v>
      </c>
      <c r="BZ213" s="36">
        <v>0</v>
      </c>
      <c r="CA213" s="36">
        <v>0</v>
      </c>
      <c r="CB213" s="36">
        <v>0</v>
      </c>
      <c r="CC213" s="36">
        <v>0</v>
      </c>
      <c r="CD213" s="36">
        <v>0</v>
      </c>
      <c r="CE213" s="36">
        <v>0</v>
      </c>
      <c r="CF213" s="36">
        <v>0</v>
      </c>
      <c r="CG213" s="36">
        <v>0</v>
      </c>
      <c r="CH213" s="36">
        <v>0</v>
      </c>
      <c r="CI213" s="36">
        <v>0</v>
      </c>
      <c r="CJ213" s="36">
        <v>0</v>
      </c>
      <c r="CK213" s="36">
        <v>0</v>
      </c>
    </row>
    <row r="214" spans="1:255" ht="20.100000000000001" customHeight="1">
      <c r="A214" s="96"/>
      <c r="B214" s="104">
        <v>3</v>
      </c>
      <c r="C214" s="102" t="s">
        <v>9</v>
      </c>
      <c r="D214" s="103" t="s">
        <v>132</v>
      </c>
      <c r="E214" s="36">
        <v>0</v>
      </c>
      <c r="F214" s="36">
        <v>0</v>
      </c>
      <c r="G214" s="36">
        <v>0</v>
      </c>
      <c r="H214" s="36">
        <v>0</v>
      </c>
      <c r="I214" s="36">
        <v>0</v>
      </c>
      <c r="J214" s="36">
        <v>0</v>
      </c>
      <c r="K214" s="36">
        <v>0</v>
      </c>
      <c r="L214" s="36">
        <v>0</v>
      </c>
      <c r="M214" s="36">
        <v>0</v>
      </c>
      <c r="N214" s="36">
        <v>0</v>
      </c>
      <c r="O214" s="36">
        <v>0</v>
      </c>
      <c r="P214" s="36">
        <v>0</v>
      </c>
      <c r="Q214" s="36">
        <v>0</v>
      </c>
      <c r="R214" s="36">
        <v>0</v>
      </c>
      <c r="S214" s="36">
        <v>0</v>
      </c>
      <c r="T214" s="36">
        <v>0</v>
      </c>
      <c r="U214" s="36">
        <v>0</v>
      </c>
      <c r="V214" s="36">
        <v>0</v>
      </c>
      <c r="W214" s="36">
        <v>0</v>
      </c>
      <c r="X214" s="36">
        <v>0</v>
      </c>
      <c r="Y214" s="36">
        <v>0</v>
      </c>
      <c r="Z214" s="36">
        <v>0</v>
      </c>
      <c r="AA214" s="36">
        <v>0</v>
      </c>
      <c r="AB214" s="36">
        <v>0</v>
      </c>
      <c r="AC214" s="36">
        <v>0</v>
      </c>
      <c r="AD214" s="36">
        <v>0</v>
      </c>
      <c r="AE214" s="36">
        <v>0</v>
      </c>
      <c r="AF214" s="36">
        <v>0</v>
      </c>
      <c r="AG214" s="36">
        <v>0</v>
      </c>
      <c r="AH214" s="36">
        <v>0</v>
      </c>
      <c r="AI214" s="36">
        <v>0</v>
      </c>
      <c r="AJ214" s="36">
        <v>0</v>
      </c>
      <c r="AK214" s="36">
        <v>0</v>
      </c>
      <c r="AL214" s="36">
        <v>0</v>
      </c>
      <c r="AM214" s="36">
        <v>0</v>
      </c>
      <c r="AN214" s="36">
        <v>0</v>
      </c>
      <c r="AO214" s="36">
        <v>0</v>
      </c>
      <c r="AP214" s="36">
        <v>0</v>
      </c>
      <c r="AQ214" s="36">
        <v>0</v>
      </c>
      <c r="AR214" s="36">
        <v>0</v>
      </c>
      <c r="AS214" s="36">
        <v>0</v>
      </c>
      <c r="AT214" s="36">
        <v>0</v>
      </c>
      <c r="AU214" s="36">
        <v>0</v>
      </c>
      <c r="AV214" s="36">
        <v>0</v>
      </c>
      <c r="AW214" s="36">
        <v>0</v>
      </c>
      <c r="AX214" s="36">
        <v>0</v>
      </c>
      <c r="AY214" s="36">
        <v>0</v>
      </c>
      <c r="AZ214" s="36">
        <v>0</v>
      </c>
      <c r="BA214" s="36">
        <v>0</v>
      </c>
      <c r="BB214" s="36">
        <v>0</v>
      </c>
      <c r="BC214" s="36">
        <v>0</v>
      </c>
      <c r="BD214" s="36">
        <v>0</v>
      </c>
      <c r="BE214" s="36">
        <v>0</v>
      </c>
      <c r="BF214" s="36">
        <v>0</v>
      </c>
      <c r="BG214" s="36">
        <v>0</v>
      </c>
      <c r="BH214" s="36">
        <v>0</v>
      </c>
      <c r="BI214" s="36">
        <v>0</v>
      </c>
      <c r="BJ214" s="36">
        <v>0</v>
      </c>
      <c r="BK214" s="36">
        <v>0</v>
      </c>
      <c r="BL214" s="36">
        <v>0</v>
      </c>
      <c r="BM214" s="36">
        <v>0</v>
      </c>
      <c r="BN214" s="36">
        <v>0</v>
      </c>
      <c r="BO214" s="36">
        <v>0</v>
      </c>
      <c r="BP214" s="36">
        <v>0</v>
      </c>
      <c r="BQ214" s="36">
        <v>0</v>
      </c>
      <c r="BR214" s="36"/>
      <c r="BS214" s="36"/>
      <c r="BT214" s="36"/>
      <c r="BU214" s="36">
        <v>0</v>
      </c>
      <c r="BV214" s="36">
        <v>0</v>
      </c>
      <c r="BW214" s="36">
        <v>0</v>
      </c>
      <c r="BX214" s="36">
        <v>0</v>
      </c>
      <c r="BY214" s="36">
        <v>0</v>
      </c>
      <c r="BZ214" s="36">
        <v>0</v>
      </c>
      <c r="CA214" s="36">
        <v>0</v>
      </c>
      <c r="CB214" s="36">
        <v>0</v>
      </c>
      <c r="CC214" s="36">
        <v>0</v>
      </c>
      <c r="CD214" s="36">
        <v>0</v>
      </c>
      <c r="CE214" s="36">
        <v>0</v>
      </c>
      <c r="CF214" s="36">
        <v>0</v>
      </c>
      <c r="CG214" s="36">
        <v>0</v>
      </c>
      <c r="CH214" s="36">
        <v>0</v>
      </c>
      <c r="CI214" s="36">
        <v>0</v>
      </c>
      <c r="CJ214" s="36">
        <v>0</v>
      </c>
      <c r="CK214" s="36">
        <v>0</v>
      </c>
    </row>
    <row r="215" spans="1:255" ht="20.100000000000001" customHeight="1">
      <c r="A215" s="96"/>
      <c r="B215" s="104">
        <v>4</v>
      </c>
      <c r="C215" s="102" t="s">
        <v>10</v>
      </c>
      <c r="D215" s="103" t="s">
        <v>133</v>
      </c>
      <c r="E215" s="36">
        <v>0</v>
      </c>
      <c r="F215" s="36">
        <v>0</v>
      </c>
      <c r="G215" s="36">
        <v>0</v>
      </c>
      <c r="H215" s="36">
        <v>0</v>
      </c>
      <c r="I215" s="36">
        <v>0</v>
      </c>
      <c r="J215" s="36">
        <v>0</v>
      </c>
      <c r="K215" s="36">
        <v>0</v>
      </c>
      <c r="L215" s="36">
        <v>0</v>
      </c>
      <c r="M215" s="36">
        <v>0</v>
      </c>
      <c r="N215" s="36">
        <v>0</v>
      </c>
      <c r="O215" s="36">
        <v>0</v>
      </c>
      <c r="P215" s="36">
        <v>0</v>
      </c>
      <c r="Q215" s="36">
        <v>0</v>
      </c>
      <c r="R215" s="36">
        <v>0</v>
      </c>
      <c r="S215" s="36">
        <v>0</v>
      </c>
      <c r="T215" s="36">
        <v>0</v>
      </c>
      <c r="U215" s="36">
        <v>0</v>
      </c>
      <c r="V215" s="36">
        <v>0</v>
      </c>
      <c r="W215" s="36">
        <v>0</v>
      </c>
      <c r="X215" s="36">
        <v>0</v>
      </c>
      <c r="Y215" s="36">
        <v>0</v>
      </c>
      <c r="Z215" s="36">
        <v>0</v>
      </c>
      <c r="AA215" s="36">
        <v>0</v>
      </c>
      <c r="AB215" s="36">
        <v>0</v>
      </c>
      <c r="AC215" s="36">
        <v>0</v>
      </c>
      <c r="AD215" s="36">
        <v>0</v>
      </c>
      <c r="AE215" s="36">
        <v>0</v>
      </c>
      <c r="AF215" s="36">
        <v>0</v>
      </c>
      <c r="AG215" s="36">
        <v>0</v>
      </c>
      <c r="AH215" s="36">
        <v>0</v>
      </c>
      <c r="AI215" s="36">
        <v>0</v>
      </c>
      <c r="AJ215" s="36">
        <v>0</v>
      </c>
      <c r="AK215" s="36">
        <v>0</v>
      </c>
      <c r="AL215" s="36">
        <v>0</v>
      </c>
      <c r="AM215" s="36">
        <v>0</v>
      </c>
      <c r="AN215" s="36">
        <v>0</v>
      </c>
      <c r="AO215" s="36">
        <v>0</v>
      </c>
      <c r="AP215" s="36">
        <v>0</v>
      </c>
      <c r="AQ215" s="36">
        <v>0</v>
      </c>
      <c r="AR215" s="36">
        <v>0</v>
      </c>
      <c r="AS215" s="36">
        <v>0</v>
      </c>
      <c r="AT215" s="36">
        <v>0</v>
      </c>
      <c r="AU215" s="36">
        <v>0</v>
      </c>
      <c r="AV215" s="36">
        <v>0</v>
      </c>
      <c r="AW215" s="36">
        <v>0</v>
      </c>
      <c r="AX215" s="36">
        <v>0</v>
      </c>
      <c r="AY215" s="36">
        <v>0</v>
      </c>
      <c r="AZ215" s="36">
        <v>0</v>
      </c>
      <c r="BA215" s="36">
        <v>0</v>
      </c>
      <c r="BB215" s="36">
        <v>0</v>
      </c>
      <c r="BC215" s="36">
        <v>0</v>
      </c>
      <c r="BD215" s="36">
        <v>0</v>
      </c>
      <c r="BE215" s="36">
        <v>0</v>
      </c>
      <c r="BF215" s="36">
        <v>0</v>
      </c>
      <c r="BG215" s="36">
        <v>0</v>
      </c>
      <c r="BH215" s="36">
        <v>0</v>
      </c>
      <c r="BI215" s="36">
        <v>0</v>
      </c>
      <c r="BJ215" s="36">
        <v>0</v>
      </c>
      <c r="BK215" s="36">
        <v>0</v>
      </c>
      <c r="BL215" s="36">
        <v>0</v>
      </c>
      <c r="BM215" s="36">
        <v>0</v>
      </c>
      <c r="BN215" s="36">
        <v>0</v>
      </c>
      <c r="BO215" s="36">
        <v>0</v>
      </c>
      <c r="BP215" s="36">
        <v>0</v>
      </c>
      <c r="BQ215" s="36">
        <v>0</v>
      </c>
      <c r="BR215" s="36"/>
      <c r="BS215" s="36"/>
      <c r="BT215" s="36"/>
      <c r="BU215" s="36">
        <v>0</v>
      </c>
      <c r="BV215" s="36">
        <v>0</v>
      </c>
      <c r="BW215" s="36">
        <v>0</v>
      </c>
      <c r="BX215" s="36">
        <v>0</v>
      </c>
      <c r="BY215" s="36">
        <v>0</v>
      </c>
      <c r="BZ215" s="36">
        <v>0</v>
      </c>
      <c r="CA215" s="36">
        <v>0</v>
      </c>
      <c r="CB215" s="36">
        <v>0</v>
      </c>
      <c r="CC215" s="36">
        <v>0</v>
      </c>
      <c r="CD215" s="36">
        <v>0</v>
      </c>
      <c r="CE215" s="36">
        <v>0</v>
      </c>
      <c r="CF215" s="36">
        <v>0</v>
      </c>
      <c r="CG215" s="36">
        <v>0</v>
      </c>
      <c r="CH215" s="36">
        <v>0</v>
      </c>
      <c r="CI215" s="36">
        <v>0</v>
      </c>
      <c r="CJ215" s="36">
        <v>0</v>
      </c>
      <c r="CK215" s="36">
        <v>0</v>
      </c>
    </row>
    <row r="216" spans="1:255" s="14" customFormat="1" ht="20.100000000000001" customHeight="1">
      <c r="A216" s="109"/>
      <c r="B216" s="110">
        <v>5</v>
      </c>
      <c r="C216" s="102" t="s">
        <v>11</v>
      </c>
      <c r="D216" s="103" t="s">
        <v>134</v>
      </c>
      <c r="E216" s="36">
        <v>0</v>
      </c>
      <c r="F216" s="36">
        <v>0</v>
      </c>
      <c r="G216" s="36">
        <v>0</v>
      </c>
      <c r="H216" s="36">
        <v>0</v>
      </c>
      <c r="I216" s="36">
        <v>0</v>
      </c>
      <c r="J216" s="36">
        <v>0</v>
      </c>
      <c r="K216" s="36">
        <v>0</v>
      </c>
      <c r="L216" s="36">
        <v>0</v>
      </c>
      <c r="M216" s="36">
        <v>0</v>
      </c>
      <c r="N216" s="36">
        <v>0</v>
      </c>
      <c r="O216" s="36">
        <v>0</v>
      </c>
      <c r="P216" s="36">
        <v>0</v>
      </c>
      <c r="Q216" s="36">
        <v>0</v>
      </c>
      <c r="R216" s="36">
        <v>0</v>
      </c>
      <c r="S216" s="36">
        <v>0</v>
      </c>
      <c r="T216" s="36">
        <v>0</v>
      </c>
      <c r="U216" s="36">
        <v>0</v>
      </c>
      <c r="V216" s="36">
        <v>0</v>
      </c>
      <c r="W216" s="36">
        <v>0</v>
      </c>
      <c r="X216" s="36">
        <v>0</v>
      </c>
      <c r="Y216" s="36">
        <v>0</v>
      </c>
      <c r="Z216" s="36">
        <v>0</v>
      </c>
      <c r="AA216" s="36">
        <v>0</v>
      </c>
      <c r="AB216" s="36">
        <v>0</v>
      </c>
      <c r="AC216" s="36">
        <v>0</v>
      </c>
      <c r="AD216" s="36">
        <v>0</v>
      </c>
      <c r="AE216" s="36">
        <v>0</v>
      </c>
      <c r="AF216" s="36">
        <v>0</v>
      </c>
      <c r="AG216" s="36">
        <v>0</v>
      </c>
      <c r="AH216" s="36">
        <v>0</v>
      </c>
      <c r="AI216" s="36">
        <v>0</v>
      </c>
      <c r="AJ216" s="36">
        <v>0</v>
      </c>
      <c r="AK216" s="36">
        <v>0</v>
      </c>
      <c r="AL216" s="36">
        <v>0</v>
      </c>
      <c r="AM216" s="36">
        <v>0</v>
      </c>
      <c r="AN216" s="36">
        <v>0</v>
      </c>
      <c r="AO216" s="36">
        <v>0</v>
      </c>
      <c r="AP216" s="36">
        <v>0</v>
      </c>
      <c r="AQ216" s="36">
        <v>0</v>
      </c>
      <c r="AR216" s="36">
        <v>0</v>
      </c>
      <c r="AS216" s="36">
        <v>0</v>
      </c>
      <c r="AT216" s="36">
        <v>0</v>
      </c>
      <c r="AU216" s="36">
        <v>0</v>
      </c>
      <c r="AV216" s="36">
        <v>0</v>
      </c>
      <c r="AW216" s="36">
        <v>0</v>
      </c>
      <c r="AX216" s="36">
        <v>0</v>
      </c>
      <c r="AY216" s="36">
        <v>0</v>
      </c>
      <c r="AZ216" s="36">
        <v>0</v>
      </c>
      <c r="BA216" s="36">
        <v>0</v>
      </c>
      <c r="BB216" s="36">
        <v>0</v>
      </c>
      <c r="BC216" s="36">
        <v>0</v>
      </c>
      <c r="BD216" s="36">
        <v>0</v>
      </c>
      <c r="BE216" s="36">
        <v>0</v>
      </c>
      <c r="BF216" s="36">
        <v>0</v>
      </c>
      <c r="BG216" s="36">
        <v>0</v>
      </c>
      <c r="BH216" s="36">
        <v>0</v>
      </c>
      <c r="BI216" s="36">
        <v>0</v>
      </c>
      <c r="BJ216" s="36">
        <v>0</v>
      </c>
      <c r="BK216" s="36">
        <v>0</v>
      </c>
      <c r="BL216" s="36">
        <v>0</v>
      </c>
      <c r="BM216" s="36">
        <v>0</v>
      </c>
      <c r="BN216" s="36">
        <v>0</v>
      </c>
      <c r="BO216" s="36">
        <v>0</v>
      </c>
      <c r="BP216" s="36">
        <v>0</v>
      </c>
      <c r="BQ216" s="36">
        <v>0</v>
      </c>
      <c r="BR216" s="36"/>
      <c r="BS216" s="36"/>
      <c r="BT216" s="36"/>
      <c r="BU216" s="36">
        <v>0</v>
      </c>
      <c r="BV216" s="36">
        <v>0</v>
      </c>
      <c r="BW216" s="36">
        <v>0</v>
      </c>
      <c r="BX216" s="36">
        <v>0</v>
      </c>
      <c r="BY216" s="36">
        <v>0</v>
      </c>
      <c r="BZ216" s="36">
        <v>0</v>
      </c>
      <c r="CA216" s="36">
        <v>0</v>
      </c>
      <c r="CB216" s="36">
        <v>0</v>
      </c>
      <c r="CC216" s="36">
        <v>0</v>
      </c>
      <c r="CD216" s="36">
        <v>0</v>
      </c>
      <c r="CE216" s="36">
        <v>0</v>
      </c>
      <c r="CF216" s="36">
        <v>0</v>
      </c>
      <c r="CG216" s="36">
        <v>0</v>
      </c>
      <c r="CH216" s="36">
        <v>0</v>
      </c>
      <c r="CI216" s="36">
        <v>0</v>
      </c>
      <c r="CJ216" s="36">
        <v>0</v>
      </c>
      <c r="CK216" s="36">
        <v>0</v>
      </c>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row>
    <row r="217" spans="1:255" ht="20.25" customHeight="1">
      <c r="A217" s="96"/>
      <c r="B217" s="104"/>
      <c r="C217" s="100" t="s">
        <v>109</v>
      </c>
      <c r="D217" s="101" t="s">
        <v>135</v>
      </c>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v>39263.543164244191</v>
      </c>
      <c r="BR217" s="36">
        <v>44566.226093470555</v>
      </c>
      <c r="BS217" s="36">
        <v>46823.913935714838</v>
      </c>
      <c r="BT217" s="36">
        <v>53153.997095349114</v>
      </c>
      <c r="BU217" s="36">
        <v>0</v>
      </c>
      <c r="BV217" s="36">
        <v>0</v>
      </c>
      <c r="BW217" s="36">
        <v>0</v>
      </c>
      <c r="BX217" s="36">
        <v>0</v>
      </c>
      <c r="BY217" s="36">
        <v>0</v>
      </c>
      <c r="BZ217" s="36">
        <v>0</v>
      </c>
      <c r="CA217" s="36">
        <v>0</v>
      </c>
      <c r="CB217" s="36">
        <v>0</v>
      </c>
      <c r="CC217" s="36">
        <v>0</v>
      </c>
      <c r="CD217" s="36">
        <v>0</v>
      </c>
      <c r="CE217" s="36">
        <v>0</v>
      </c>
      <c r="CF217" s="36">
        <v>0</v>
      </c>
      <c r="CG217" s="36">
        <v>0</v>
      </c>
      <c r="CH217" s="36">
        <v>0</v>
      </c>
      <c r="CI217" s="36">
        <v>0</v>
      </c>
      <c r="CJ217" s="36">
        <v>0</v>
      </c>
      <c r="CK217" s="36">
        <v>0</v>
      </c>
    </row>
    <row r="218" spans="1:255" s="25" customFormat="1" ht="20.25" customHeight="1">
      <c r="A218" s="111"/>
      <c r="B218" s="112"/>
      <c r="C218" s="113" t="s">
        <v>169</v>
      </c>
      <c r="D218" s="113" t="s">
        <v>170</v>
      </c>
      <c r="E218" s="33">
        <v>955868.41568315146</v>
      </c>
      <c r="F218" s="33">
        <v>217953095.47614843</v>
      </c>
      <c r="G218" s="33">
        <v>270548392.15640122</v>
      </c>
      <c r="H218" s="33">
        <v>279555993.61327517</v>
      </c>
      <c r="I218" s="33">
        <v>211857.70740111102</v>
      </c>
      <c r="J218" s="33">
        <v>394507.92844683037</v>
      </c>
      <c r="K218" s="33">
        <v>332184.62297512946</v>
      </c>
      <c r="L218" s="33">
        <v>271225.44149127096</v>
      </c>
      <c r="M218" s="33">
        <v>359865.49213884748</v>
      </c>
      <c r="N218" s="33">
        <v>364777.96821798361</v>
      </c>
      <c r="O218" s="33">
        <v>374531.85176678997</v>
      </c>
      <c r="P218" s="33">
        <v>508017.06223150512</v>
      </c>
      <c r="Q218" s="33">
        <v>344380.70093368285</v>
      </c>
      <c r="R218" s="33">
        <v>390005.16710795561</v>
      </c>
      <c r="S218" s="33">
        <v>464182.71048006514</v>
      </c>
      <c r="T218" s="33">
        <v>438330.73403443448</v>
      </c>
      <c r="U218" s="33">
        <v>368275.90240326989</v>
      </c>
      <c r="V218" s="33">
        <v>538508.59897900082</v>
      </c>
      <c r="W218" s="33">
        <v>266070.12639324996</v>
      </c>
      <c r="X218" s="33">
        <v>233219.2352611199</v>
      </c>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v>1172854.6277755206</v>
      </c>
      <c r="BX218" s="33">
        <v>658598.98425431992</v>
      </c>
      <c r="BY218" s="33">
        <v>921688.75950564002</v>
      </c>
      <c r="BZ218" s="33">
        <v>957945.46579806996</v>
      </c>
      <c r="CA218" s="33">
        <v>1091874.5611135501</v>
      </c>
      <c r="CB218" s="33">
        <v>1712898.5712604113</v>
      </c>
      <c r="CC218" s="33">
        <v>431469.64580126433</v>
      </c>
      <c r="CD218" s="33">
        <v>449291.71423169982</v>
      </c>
      <c r="CE218" s="33">
        <v>457062.64513356879</v>
      </c>
      <c r="CF218" s="33">
        <v>433685.83342486084</v>
      </c>
      <c r="CG218" s="33">
        <v>365055.24859053007</v>
      </c>
      <c r="CH218" s="33">
        <v>424301.24687911558</v>
      </c>
      <c r="CI218" s="33">
        <v>510346.42225029948</v>
      </c>
      <c r="CJ218" s="33">
        <v>325793.42666782951</v>
      </c>
      <c r="CK218" s="33">
        <v>530105.15560885891</v>
      </c>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c r="EU218" s="24"/>
      <c r="EV218" s="24"/>
      <c r="EW218" s="24"/>
      <c r="EX218" s="24"/>
      <c r="EY218" s="24"/>
      <c r="EZ218" s="24"/>
      <c r="FA218" s="24"/>
      <c r="FB218" s="24"/>
      <c r="FC218" s="24"/>
      <c r="FD218" s="24"/>
      <c r="FE218" s="24"/>
      <c r="FF218" s="24"/>
      <c r="FG218" s="24"/>
      <c r="FH218" s="24"/>
      <c r="FI218" s="24"/>
      <c r="FJ218" s="24"/>
      <c r="FK218" s="24"/>
      <c r="FL218" s="24"/>
      <c r="FM218" s="24"/>
      <c r="FN218" s="24"/>
      <c r="FO218" s="24"/>
      <c r="FP218" s="24"/>
      <c r="FQ218" s="24"/>
      <c r="FR218" s="24"/>
      <c r="FS218" s="24"/>
      <c r="FT218" s="24"/>
      <c r="FU218" s="24"/>
      <c r="FV218" s="24"/>
      <c r="FW218" s="24"/>
      <c r="FX218" s="24"/>
      <c r="FY218" s="24"/>
      <c r="FZ218" s="24"/>
      <c r="GA218" s="24"/>
      <c r="GB218" s="24"/>
      <c r="GC218" s="24"/>
      <c r="GD218" s="24"/>
      <c r="GE218" s="24"/>
      <c r="GF218" s="24"/>
      <c r="GG218" s="24"/>
      <c r="GH218" s="24"/>
      <c r="GI218" s="24"/>
      <c r="GJ218" s="24"/>
      <c r="GK218" s="24"/>
      <c r="GL218" s="24"/>
      <c r="GM218" s="24"/>
    </row>
    <row r="219" spans="1:255" ht="20.25" customHeight="1">
      <c r="A219" s="96"/>
      <c r="B219" s="104"/>
      <c r="C219" s="98" t="s">
        <v>100</v>
      </c>
      <c r="D219" s="99" t="s">
        <v>127</v>
      </c>
      <c r="E219" s="30">
        <v>955868.41568315146</v>
      </c>
      <c r="F219" s="30">
        <v>217953095.47614843</v>
      </c>
      <c r="G219" s="30">
        <v>270548392.15640122</v>
      </c>
      <c r="H219" s="30">
        <v>279555993.61327517</v>
      </c>
      <c r="I219" s="30">
        <v>211857.70740111102</v>
      </c>
      <c r="J219" s="30">
        <v>394507.92844683037</v>
      </c>
      <c r="K219" s="30">
        <v>332184.62297512946</v>
      </c>
      <c r="L219" s="30">
        <v>271225.44149127096</v>
      </c>
      <c r="M219" s="30">
        <v>359865.49213884748</v>
      </c>
      <c r="N219" s="30">
        <v>364777.96821798361</v>
      </c>
      <c r="O219" s="30">
        <v>374531.85176678997</v>
      </c>
      <c r="P219" s="30">
        <v>508017.06223150512</v>
      </c>
      <c r="Q219" s="30">
        <v>344380.70093368285</v>
      </c>
      <c r="R219" s="30">
        <v>390005.16710795561</v>
      </c>
      <c r="S219" s="30">
        <v>464182.71048006514</v>
      </c>
      <c r="T219" s="30">
        <v>438330.73403443448</v>
      </c>
      <c r="U219" s="30">
        <v>368275.90240326989</v>
      </c>
      <c r="V219" s="30">
        <v>538508.59897900082</v>
      </c>
      <c r="W219" s="30">
        <v>266070.12639324996</v>
      </c>
      <c r="X219" s="30">
        <v>233219.2352611199</v>
      </c>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v>1172854.6277755206</v>
      </c>
      <c r="BX219" s="30">
        <v>658598.98425431992</v>
      </c>
      <c r="BY219" s="30">
        <v>921688.75950564002</v>
      </c>
      <c r="BZ219" s="30">
        <v>957945.46579806996</v>
      </c>
      <c r="CA219" s="30">
        <v>1091874.5611135501</v>
      </c>
      <c r="CB219" s="30">
        <v>1712898.5712604113</v>
      </c>
      <c r="CC219" s="30">
        <v>431469.64580126433</v>
      </c>
      <c r="CD219" s="30">
        <v>449291.71423169982</v>
      </c>
      <c r="CE219" s="30">
        <v>457062.64513356879</v>
      </c>
      <c r="CF219" s="30">
        <v>433685.83342486084</v>
      </c>
      <c r="CG219" s="30">
        <v>365055.24859053007</v>
      </c>
      <c r="CH219" s="30">
        <v>424301.24687911558</v>
      </c>
      <c r="CI219" s="30">
        <v>510346.42225029948</v>
      </c>
      <c r="CJ219" s="30">
        <v>325793.42666782951</v>
      </c>
      <c r="CK219" s="30">
        <v>530105.15560885891</v>
      </c>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row>
    <row r="220" spans="1:255" ht="20.25" customHeight="1">
      <c r="A220" s="96"/>
      <c r="B220" s="104"/>
      <c r="C220" s="100" t="s">
        <v>101</v>
      </c>
      <c r="D220" s="101" t="s">
        <v>128</v>
      </c>
      <c r="E220" s="30">
        <v>449604.26099310629</v>
      </c>
      <c r="F220" s="30">
        <v>117706723.5021231</v>
      </c>
      <c r="G220" s="30">
        <v>159369765.60508928</v>
      </c>
      <c r="H220" s="30">
        <v>176544258.62170634</v>
      </c>
      <c r="I220" s="30">
        <v>126855.72418176729</v>
      </c>
      <c r="J220" s="30">
        <v>211279.45372510303</v>
      </c>
      <c r="K220" s="30">
        <v>161412.51534611612</v>
      </c>
      <c r="L220" s="30">
        <v>156741.90083742599</v>
      </c>
      <c r="M220" s="30">
        <v>216170.80394659666</v>
      </c>
      <c r="N220" s="30">
        <v>210331.87262987366</v>
      </c>
      <c r="O220" s="30">
        <v>221369.21660536094</v>
      </c>
      <c r="P220" s="30">
        <v>260660.56991896091</v>
      </c>
      <c r="Q220" s="30">
        <v>188599.60537225509</v>
      </c>
      <c r="R220" s="30">
        <v>213900.58403268049</v>
      </c>
      <c r="S220" s="30">
        <v>293611.89767973387</v>
      </c>
      <c r="T220" s="30">
        <v>232537.9007968161</v>
      </c>
      <c r="U220" s="30">
        <v>196804.51633219898</v>
      </c>
      <c r="V220" s="30">
        <v>251587.08045724293</v>
      </c>
      <c r="W220" s="30">
        <v>75337.423648929995</v>
      </c>
      <c r="X220" s="30">
        <v>72149.422175829997</v>
      </c>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v>523729.02043837187</v>
      </c>
      <c r="BX220" s="30">
        <v>209190.35146301001</v>
      </c>
      <c r="BY220" s="30">
        <v>305268.74714897992</v>
      </c>
      <c r="BZ220" s="30">
        <v>305390.8370634712</v>
      </c>
      <c r="CA220" s="30">
        <v>315073.78370323009</v>
      </c>
      <c r="CB220" s="30">
        <v>275527.81697748153</v>
      </c>
      <c r="CC220" s="30">
        <v>162861.17908828432</v>
      </c>
      <c r="CD220" s="30">
        <v>134615.34375412998</v>
      </c>
      <c r="CE220" s="30">
        <v>81590.216212218846</v>
      </c>
      <c r="CF220" s="30">
        <v>75484.114052857782</v>
      </c>
      <c r="CG220" s="30">
        <v>128926.43984243</v>
      </c>
      <c r="CH220" s="30">
        <v>115235.81032398999</v>
      </c>
      <c r="CI220" s="30">
        <v>74735.13903292999</v>
      </c>
      <c r="CJ220" s="30">
        <v>35865.227196399996</v>
      </c>
      <c r="CK220" s="30">
        <v>192592.67878115998</v>
      </c>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row>
    <row r="221" spans="1:255" ht="20.25" customHeight="1">
      <c r="A221" s="96"/>
      <c r="B221" s="104"/>
      <c r="C221" s="100" t="s">
        <v>102</v>
      </c>
      <c r="D221" s="101" t="s">
        <v>129</v>
      </c>
      <c r="E221" s="30">
        <v>463870.93956788525</v>
      </c>
      <c r="F221" s="30">
        <v>93318487.596126333</v>
      </c>
      <c r="G221" s="30">
        <v>102027251.36461197</v>
      </c>
      <c r="H221" s="30">
        <v>95187265.276669979</v>
      </c>
      <c r="I221" s="30">
        <v>77518.183010533772</v>
      </c>
      <c r="J221" s="30">
        <v>153950.48251963736</v>
      </c>
      <c r="K221" s="30">
        <v>145747.24352756346</v>
      </c>
      <c r="L221" s="30">
        <v>111592.78442040495</v>
      </c>
      <c r="M221" s="30">
        <v>139375.04549334088</v>
      </c>
      <c r="N221" s="30">
        <v>149670.71145089995</v>
      </c>
      <c r="O221" s="30">
        <v>147487.58775299901</v>
      </c>
      <c r="P221" s="30">
        <v>240951.24900758421</v>
      </c>
      <c r="Q221" s="30">
        <v>151698.37193031778</v>
      </c>
      <c r="R221" s="30">
        <v>172080.90133883513</v>
      </c>
      <c r="S221" s="30">
        <v>163760.41101618132</v>
      </c>
      <c r="T221" s="30">
        <v>191382.61627033836</v>
      </c>
      <c r="U221" s="30">
        <v>157721.71064503089</v>
      </c>
      <c r="V221" s="30">
        <v>262348.00320133782</v>
      </c>
      <c r="W221" s="30">
        <v>181756.17485873995</v>
      </c>
      <c r="X221" s="30">
        <v>155356.05874734992</v>
      </c>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v>601825.88870510866</v>
      </c>
      <c r="BX221" s="30">
        <v>435527.83134278987</v>
      </c>
      <c r="BY221" s="30">
        <v>594211.91622421006</v>
      </c>
      <c r="BZ221" s="30">
        <v>631812.47147045867</v>
      </c>
      <c r="CA221" s="30">
        <v>690787.88981345005</v>
      </c>
      <c r="CB221" s="30">
        <v>1170611.7590371696</v>
      </c>
      <c r="CC221" s="30">
        <v>267573.70654960006</v>
      </c>
      <c r="CD221" s="30">
        <v>313559.99625601992</v>
      </c>
      <c r="CE221" s="30">
        <v>373483.46752329986</v>
      </c>
      <c r="CF221" s="30">
        <v>356114.69678168307</v>
      </c>
      <c r="CG221" s="30">
        <v>234062.72524247004</v>
      </c>
      <c r="CH221" s="30">
        <v>306666.76412028557</v>
      </c>
      <c r="CI221" s="30">
        <v>433212.89811067947</v>
      </c>
      <c r="CJ221" s="30">
        <v>288284.95169317944</v>
      </c>
      <c r="CK221" s="30">
        <v>335262.08671218884</v>
      </c>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row>
    <row r="222" spans="1:255" ht="20.25" customHeight="1">
      <c r="A222" s="96"/>
      <c r="B222" s="104"/>
      <c r="C222" s="100" t="s">
        <v>103</v>
      </c>
      <c r="D222" s="101" t="s">
        <v>130</v>
      </c>
      <c r="E222" s="30">
        <v>42393.215122159992</v>
      </c>
      <c r="F222" s="30">
        <v>6927884.3778990004</v>
      </c>
      <c r="G222" s="30">
        <v>9151375.1867000069</v>
      </c>
      <c r="H222" s="30">
        <v>7824469.7148988023</v>
      </c>
      <c r="I222" s="30">
        <v>7483.800208810002</v>
      </c>
      <c r="J222" s="30">
        <v>29277.992202090005</v>
      </c>
      <c r="K222" s="30">
        <v>25024.864101449923</v>
      </c>
      <c r="L222" s="30">
        <v>2890.75623344</v>
      </c>
      <c r="M222" s="30">
        <v>4319.6426989099946</v>
      </c>
      <c r="N222" s="30">
        <v>4775.3841372099996</v>
      </c>
      <c r="O222" s="30">
        <v>5675.0474084299967</v>
      </c>
      <c r="P222" s="30">
        <v>6405.2433049600022</v>
      </c>
      <c r="Q222" s="30">
        <v>4082.7236311099996</v>
      </c>
      <c r="R222" s="30">
        <v>4023.6817364399985</v>
      </c>
      <c r="S222" s="30">
        <v>6810.4017841500026</v>
      </c>
      <c r="T222" s="30">
        <v>14410.216967279999</v>
      </c>
      <c r="U222" s="30">
        <v>13749.675426040005</v>
      </c>
      <c r="V222" s="30">
        <v>24573.515320420018</v>
      </c>
      <c r="W222" s="30">
        <v>8976.5278855800007</v>
      </c>
      <c r="X222" s="30">
        <v>5713.7543379399995</v>
      </c>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v>47299.718632040021</v>
      </c>
      <c r="BX222" s="30">
        <v>13880.80144852</v>
      </c>
      <c r="BY222" s="30">
        <v>22208.096132449999</v>
      </c>
      <c r="BZ222" s="30">
        <v>20742.157264139998</v>
      </c>
      <c r="CA222" s="30">
        <v>86012.887596870001</v>
      </c>
      <c r="CB222" s="30">
        <v>266758.99524576002</v>
      </c>
      <c r="CC222" s="30">
        <v>1034.76016338</v>
      </c>
      <c r="CD222" s="30">
        <v>1116.3742215499999</v>
      </c>
      <c r="CE222" s="30">
        <v>1988.9613980500003</v>
      </c>
      <c r="CF222" s="30">
        <v>2087.0225903199998</v>
      </c>
      <c r="CG222" s="30">
        <v>2066.0835056299998</v>
      </c>
      <c r="CH222" s="30">
        <v>2398.6724348399998</v>
      </c>
      <c r="CI222" s="30">
        <v>2398.3851066900002</v>
      </c>
      <c r="CJ222" s="30">
        <v>1643.2477782500002</v>
      </c>
      <c r="CK222" s="30">
        <v>2250.3901155099998</v>
      </c>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row>
    <row r="223" spans="1:255" ht="20.25" customHeight="1">
      <c r="A223" s="96"/>
      <c r="B223" s="104"/>
      <c r="C223" s="102" t="s">
        <v>104</v>
      </c>
      <c r="D223" s="103" t="s">
        <v>131</v>
      </c>
      <c r="E223" s="36">
        <v>0</v>
      </c>
      <c r="F223" s="36" t="s">
        <v>176</v>
      </c>
      <c r="G223" s="36" t="s">
        <v>176</v>
      </c>
      <c r="H223" s="36" t="s">
        <v>176</v>
      </c>
      <c r="I223" s="36" t="s">
        <v>176</v>
      </c>
      <c r="J223" s="36" t="s">
        <v>176</v>
      </c>
      <c r="K223" s="36" t="s">
        <v>176</v>
      </c>
      <c r="L223" s="36" t="s">
        <v>176</v>
      </c>
      <c r="M223" s="36" t="s">
        <v>176</v>
      </c>
      <c r="N223" s="36" t="s">
        <v>176</v>
      </c>
      <c r="O223" s="36">
        <v>0</v>
      </c>
      <c r="P223" s="36">
        <v>0</v>
      </c>
      <c r="Q223" s="36">
        <v>0</v>
      </c>
      <c r="R223" s="36">
        <v>0</v>
      </c>
      <c r="S223" s="36">
        <v>0</v>
      </c>
      <c r="T223" s="36">
        <v>0</v>
      </c>
      <c r="U223" s="36">
        <v>0</v>
      </c>
      <c r="V223" s="36">
        <v>0</v>
      </c>
      <c r="W223" s="36">
        <v>0</v>
      </c>
      <c r="X223" s="36">
        <v>0</v>
      </c>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v>0</v>
      </c>
      <c r="BX223" s="36">
        <v>0</v>
      </c>
      <c r="BY223" s="36">
        <v>0</v>
      </c>
      <c r="BZ223" s="36">
        <v>0</v>
      </c>
      <c r="CA223" s="36">
        <v>0</v>
      </c>
      <c r="CB223" s="36">
        <v>0</v>
      </c>
      <c r="CC223" s="36">
        <v>0</v>
      </c>
      <c r="CD223" s="36">
        <v>0</v>
      </c>
      <c r="CE223" s="36">
        <v>0</v>
      </c>
      <c r="CF223" s="36">
        <v>0</v>
      </c>
      <c r="CG223" s="36">
        <v>0</v>
      </c>
      <c r="CH223" s="36">
        <v>0</v>
      </c>
      <c r="CI223" s="36">
        <v>0</v>
      </c>
      <c r="CJ223" s="36">
        <v>0</v>
      </c>
      <c r="CK223" s="36">
        <v>0</v>
      </c>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row>
    <row r="224" spans="1:255" ht="20.25" customHeight="1">
      <c r="A224" s="96"/>
      <c r="B224" s="104"/>
      <c r="C224" s="102" t="s">
        <v>105</v>
      </c>
      <c r="D224" s="103" t="s">
        <v>132</v>
      </c>
      <c r="E224" s="36">
        <v>0</v>
      </c>
      <c r="F224" s="36" t="s">
        <v>176</v>
      </c>
      <c r="G224" s="36" t="s">
        <v>176</v>
      </c>
      <c r="H224" s="36" t="s">
        <v>176</v>
      </c>
      <c r="I224" s="36" t="s">
        <v>176</v>
      </c>
      <c r="J224" s="36" t="s">
        <v>176</v>
      </c>
      <c r="K224" s="36" t="s">
        <v>176</v>
      </c>
      <c r="L224" s="36" t="s">
        <v>176</v>
      </c>
      <c r="M224" s="36" t="s">
        <v>176</v>
      </c>
      <c r="N224" s="36" t="s">
        <v>176</v>
      </c>
      <c r="O224" s="36">
        <v>0</v>
      </c>
      <c r="P224" s="36">
        <v>0</v>
      </c>
      <c r="Q224" s="36">
        <v>0</v>
      </c>
      <c r="R224" s="36">
        <v>0</v>
      </c>
      <c r="S224" s="36">
        <v>0</v>
      </c>
      <c r="T224" s="36">
        <v>0</v>
      </c>
      <c r="U224" s="36">
        <v>0</v>
      </c>
      <c r="V224" s="36">
        <v>0</v>
      </c>
      <c r="W224" s="36">
        <v>0</v>
      </c>
      <c r="X224" s="36">
        <v>0</v>
      </c>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v>0</v>
      </c>
      <c r="BX224" s="36">
        <v>0</v>
      </c>
      <c r="BY224" s="36">
        <v>0</v>
      </c>
      <c r="BZ224" s="36">
        <v>0</v>
      </c>
      <c r="CA224" s="36">
        <v>0</v>
      </c>
      <c r="CB224" s="36">
        <v>0</v>
      </c>
      <c r="CC224" s="36">
        <v>0</v>
      </c>
      <c r="CD224" s="36">
        <v>0</v>
      </c>
      <c r="CE224" s="36">
        <v>0</v>
      </c>
      <c r="CF224" s="36">
        <v>0</v>
      </c>
      <c r="CG224" s="36">
        <v>0</v>
      </c>
      <c r="CH224" s="36">
        <v>0</v>
      </c>
      <c r="CI224" s="36">
        <v>0</v>
      </c>
      <c r="CJ224" s="36">
        <v>0</v>
      </c>
      <c r="CK224" s="36">
        <v>0</v>
      </c>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row>
    <row r="225" spans="1:255" ht="27.75" customHeight="1">
      <c r="A225" s="96"/>
      <c r="B225" s="104"/>
      <c r="C225" s="102" t="s">
        <v>106</v>
      </c>
      <c r="D225" s="103" t="s">
        <v>133</v>
      </c>
      <c r="E225" s="36">
        <v>0</v>
      </c>
      <c r="F225" s="36" t="s">
        <v>176</v>
      </c>
      <c r="G225" s="36" t="s">
        <v>176</v>
      </c>
      <c r="H225" s="36" t="s">
        <v>176</v>
      </c>
      <c r="I225" s="36" t="s">
        <v>176</v>
      </c>
      <c r="J225" s="36" t="s">
        <v>176</v>
      </c>
      <c r="K225" s="36" t="s">
        <v>176</v>
      </c>
      <c r="L225" s="36" t="s">
        <v>176</v>
      </c>
      <c r="M225" s="36" t="s">
        <v>176</v>
      </c>
      <c r="N225" s="36" t="s">
        <v>176</v>
      </c>
      <c r="O225" s="36">
        <v>0</v>
      </c>
      <c r="P225" s="36">
        <v>0</v>
      </c>
      <c r="Q225" s="36">
        <v>0</v>
      </c>
      <c r="R225" s="36">
        <v>0</v>
      </c>
      <c r="S225" s="36">
        <v>0</v>
      </c>
      <c r="T225" s="36">
        <v>0</v>
      </c>
      <c r="U225" s="36">
        <v>0</v>
      </c>
      <c r="V225" s="36">
        <v>0</v>
      </c>
      <c r="W225" s="36">
        <v>0</v>
      </c>
      <c r="X225" s="36">
        <v>0</v>
      </c>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v>0</v>
      </c>
      <c r="BX225" s="36">
        <v>0</v>
      </c>
      <c r="BY225" s="36">
        <v>0</v>
      </c>
      <c r="BZ225" s="36">
        <v>0</v>
      </c>
      <c r="CA225" s="36">
        <v>0</v>
      </c>
      <c r="CB225" s="36">
        <v>0</v>
      </c>
      <c r="CC225" s="36">
        <v>0</v>
      </c>
      <c r="CD225" s="36">
        <v>0</v>
      </c>
      <c r="CE225" s="36">
        <v>0</v>
      </c>
      <c r="CF225" s="36">
        <v>0</v>
      </c>
      <c r="CG225" s="36">
        <v>0</v>
      </c>
      <c r="CH225" s="36">
        <v>0</v>
      </c>
      <c r="CI225" s="36">
        <v>0</v>
      </c>
      <c r="CJ225" s="36">
        <v>0</v>
      </c>
      <c r="CK225" s="36">
        <v>0</v>
      </c>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row>
    <row r="226" spans="1:255" ht="20.25" customHeight="1">
      <c r="A226" s="96"/>
      <c r="B226" s="104"/>
      <c r="C226" s="102" t="s">
        <v>107</v>
      </c>
      <c r="D226" s="103" t="s">
        <v>134</v>
      </c>
      <c r="E226" s="36">
        <v>0</v>
      </c>
      <c r="F226" s="36" t="s">
        <v>176</v>
      </c>
      <c r="G226" s="36" t="s">
        <v>176</v>
      </c>
      <c r="H226" s="36" t="s">
        <v>176</v>
      </c>
      <c r="I226" s="36" t="s">
        <v>176</v>
      </c>
      <c r="J226" s="36" t="s">
        <v>176</v>
      </c>
      <c r="K226" s="36" t="s">
        <v>176</v>
      </c>
      <c r="L226" s="36" t="s">
        <v>176</v>
      </c>
      <c r="M226" s="36" t="s">
        <v>176</v>
      </c>
      <c r="N226" s="36" t="s">
        <v>176</v>
      </c>
      <c r="O226" s="36">
        <v>0</v>
      </c>
      <c r="P226" s="36">
        <v>0</v>
      </c>
      <c r="Q226" s="36">
        <v>0</v>
      </c>
      <c r="R226" s="36">
        <v>0</v>
      </c>
      <c r="S226" s="36">
        <v>0</v>
      </c>
      <c r="T226" s="36">
        <v>0</v>
      </c>
      <c r="U226" s="36">
        <v>0</v>
      </c>
      <c r="V226" s="36">
        <v>0</v>
      </c>
      <c r="W226" s="36">
        <v>0</v>
      </c>
      <c r="X226" s="36">
        <v>0</v>
      </c>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v>0</v>
      </c>
      <c r="BX226" s="36">
        <v>0</v>
      </c>
      <c r="BY226" s="36">
        <v>0</v>
      </c>
      <c r="BZ226" s="36">
        <v>0</v>
      </c>
      <c r="CA226" s="36">
        <v>0</v>
      </c>
      <c r="CB226" s="36">
        <v>0</v>
      </c>
      <c r="CC226" s="36">
        <v>0</v>
      </c>
      <c r="CD226" s="36">
        <v>0</v>
      </c>
      <c r="CE226" s="36">
        <v>0</v>
      </c>
      <c r="CF226" s="36">
        <v>0</v>
      </c>
      <c r="CG226" s="36">
        <v>0</v>
      </c>
      <c r="CH226" s="36">
        <v>0</v>
      </c>
      <c r="CI226" s="36">
        <v>0</v>
      </c>
      <c r="CJ226" s="36">
        <v>0</v>
      </c>
      <c r="CK226" s="36">
        <v>0</v>
      </c>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row>
    <row r="227" spans="1:255" ht="20.25" customHeight="1">
      <c r="A227" s="96"/>
      <c r="B227" s="104"/>
      <c r="C227" s="100" t="s">
        <v>108</v>
      </c>
      <c r="D227" s="101" t="s">
        <v>135</v>
      </c>
      <c r="E227" s="36">
        <v>39263.543164244191</v>
      </c>
      <c r="F227" s="36" t="s">
        <v>176</v>
      </c>
      <c r="G227" s="36" t="s">
        <v>176</v>
      </c>
      <c r="H227" s="36" t="s">
        <v>176</v>
      </c>
      <c r="I227" s="36"/>
      <c r="J227" s="36"/>
      <c r="K227" s="36"/>
      <c r="L227" s="36"/>
      <c r="M227" s="36"/>
      <c r="N227" s="36"/>
      <c r="O227" s="36"/>
      <c r="P227" s="36"/>
      <c r="Q227" s="36"/>
      <c r="R227" s="36">
        <v>0</v>
      </c>
      <c r="S227" s="36">
        <v>0</v>
      </c>
      <c r="T227" s="36">
        <v>0</v>
      </c>
      <c r="U227" s="36">
        <v>0</v>
      </c>
      <c r="V227" s="36">
        <v>0</v>
      </c>
      <c r="W227" s="36">
        <v>0</v>
      </c>
      <c r="X227" s="36">
        <v>0</v>
      </c>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v>0</v>
      </c>
      <c r="BX227" s="36">
        <v>0</v>
      </c>
      <c r="BY227" s="36">
        <v>0</v>
      </c>
      <c r="BZ227" s="36">
        <v>0</v>
      </c>
      <c r="CA227" s="36">
        <v>0</v>
      </c>
      <c r="CB227" s="36">
        <v>0</v>
      </c>
      <c r="CC227" s="36">
        <v>0</v>
      </c>
      <c r="CD227" s="36">
        <v>0</v>
      </c>
      <c r="CE227" s="36">
        <v>0</v>
      </c>
      <c r="CF227" s="36">
        <v>0</v>
      </c>
      <c r="CG227" s="36">
        <v>0</v>
      </c>
      <c r="CH227" s="36">
        <v>0</v>
      </c>
      <c r="CI227" s="36">
        <v>0</v>
      </c>
      <c r="CJ227" s="36">
        <v>0</v>
      </c>
      <c r="CK227" s="36">
        <v>0</v>
      </c>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row>
    <row r="228" spans="1:255" s="25" customFormat="1" ht="24" customHeight="1">
      <c r="A228" s="111"/>
      <c r="B228" s="112"/>
      <c r="C228" s="113" t="s">
        <v>171</v>
      </c>
      <c r="D228" s="113" t="s">
        <v>172</v>
      </c>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v>151751.44497851931</v>
      </c>
      <c r="BX228" s="33">
        <v>459534.01042473695</v>
      </c>
      <c r="BY228" s="33">
        <v>455199.97472437529</v>
      </c>
      <c r="BZ228" s="33">
        <v>596751.3257788741</v>
      </c>
      <c r="CA228" s="33">
        <v>553432.71387619758</v>
      </c>
      <c r="CB228" s="33">
        <v>576595.2349998448</v>
      </c>
      <c r="CC228" s="33">
        <v>557444.45036170701</v>
      </c>
      <c r="CD228" s="33">
        <v>680737.13299902133</v>
      </c>
      <c r="CE228" s="33">
        <v>629719.74680385913</v>
      </c>
      <c r="CF228" s="33">
        <v>762461.83862470894</v>
      </c>
      <c r="CG228" s="33">
        <v>556212.66024791158</v>
      </c>
      <c r="CH228" s="33">
        <v>698014.34350649139</v>
      </c>
      <c r="CI228" s="33">
        <v>658639.5531927353</v>
      </c>
      <c r="CJ228" s="33">
        <v>527770.42257710116</v>
      </c>
      <c r="CK228" s="33">
        <v>720643.83608956204</v>
      </c>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c r="EU228" s="24"/>
      <c r="EV228" s="24"/>
      <c r="EW228" s="24"/>
      <c r="EX228" s="24"/>
      <c r="EY228" s="24"/>
      <c r="EZ228" s="24"/>
      <c r="FA228" s="24"/>
      <c r="FB228" s="24"/>
      <c r="FC228" s="24"/>
      <c r="FD228" s="24"/>
      <c r="FE228" s="24"/>
      <c r="FF228" s="24"/>
      <c r="FG228" s="24"/>
      <c r="FH228" s="24"/>
      <c r="FI228" s="24"/>
      <c r="FJ228" s="24"/>
      <c r="FK228" s="24"/>
      <c r="FL228" s="24"/>
      <c r="FM228" s="24"/>
      <c r="FN228" s="24"/>
      <c r="FO228" s="24"/>
      <c r="FP228" s="24"/>
      <c r="FQ228" s="24"/>
      <c r="FR228" s="24"/>
      <c r="FS228" s="24"/>
      <c r="FT228" s="24"/>
      <c r="FU228" s="24"/>
      <c r="FV228" s="24"/>
      <c r="FW228" s="24"/>
      <c r="FX228" s="24"/>
      <c r="FY228" s="24"/>
      <c r="FZ228" s="24"/>
      <c r="GA228" s="24"/>
      <c r="GB228" s="24"/>
      <c r="GC228" s="24"/>
      <c r="GD228" s="24"/>
      <c r="GE228" s="24"/>
      <c r="GF228" s="24"/>
      <c r="GG228" s="24"/>
      <c r="GH228" s="24"/>
      <c r="GI228" s="24"/>
      <c r="GJ228" s="24"/>
      <c r="GK228" s="24"/>
      <c r="GL228" s="24"/>
      <c r="GM228" s="24"/>
    </row>
    <row r="229" spans="1:255" ht="20.25" customHeight="1">
      <c r="A229" s="96"/>
      <c r="B229" s="104"/>
      <c r="C229" s="98" t="s">
        <v>100</v>
      </c>
      <c r="D229" s="99" t="s">
        <v>127</v>
      </c>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v>151751.44497851931</v>
      </c>
      <c r="BX229" s="30">
        <v>459534.01042473695</v>
      </c>
      <c r="BY229" s="30">
        <v>455199.97472437529</v>
      </c>
      <c r="BZ229" s="30">
        <v>596751.3257788741</v>
      </c>
      <c r="CA229" s="30">
        <v>553432.71387619758</v>
      </c>
      <c r="CB229" s="30">
        <v>576595.2349998448</v>
      </c>
      <c r="CC229" s="30">
        <v>557444.45036170701</v>
      </c>
      <c r="CD229" s="30">
        <v>680737.13299902133</v>
      </c>
      <c r="CE229" s="30">
        <v>629719.74680385913</v>
      </c>
      <c r="CF229" s="30">
        <v>762461.83862470894</v>
      </c>
      <c r="CG229" s="30">
        <v>556212.66024791158</v>
      </c>
      <c r="CH229" s="30">
        <v>698014.34350649139</v>
      </c>
      <c r="CI229" s="30">
        <v>658639.5531927353</v>
      </c>
      <c r="CJ229" s="30">
        <v>527770.42257710116</v>
      </c>
      <c r="CK229" s="30">
        <v>720643.83608956204</v>
      </c>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row>
    <row r="230" spans="1:255" ht="20.25" customHeight="1">
      <c r="A230" s="96"/>
      <c r="B230" s="104"/>
      <c r="C230" s="100" t="s">
        <v>101</v>
      </c>
      <c r="D230" s="101" t="s">
        <v>128</v>
      </c>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v>134505.72017463931</v>
      </c>
      <c r="BX230" s="30">
        <v>416597.53184720699</v>
      </c>
      <c r="BY230" s="30">
        <v>401460.65163843927</v>
      </c>
      <c r="BZ230" s="30">
        <v>519857.79187024408</v>
      </c>
      <c r="CA230" s="30">
        <v>505963.55748885765</v>
      </c>
      <c r="CB230" s="30">
        <v>531394.92919306492</v>
      </c>
      <c r="CC230" s="30">
        <v>509853.7463055962</v>
      </c>
      <c r="CD230" s="30">
        <v>608276.64118496131</v>
      </c>
      <c r="CE230" s="30">
        <v>569071.81579549459</v>
      </c>
      <c r="CF230" s="30">
        <v>695679.30784003926</v>
      </c>
      <c r="CG230" s="30">
        <v>495466.44541463931</v>
      </c>
      <c r="CH230" s="30">
        <v>618631.51313210756</v>
      </c>
      <c r="CI230" s="30">
        <v>558893.53257912537</v>
      </c>
      <c r="CJ230" s="30">
        <v>438571.76860504126</v>
      </c>
      <c r="CK230" s="30">
        <v>604450.88945251203</v>
      </c>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row>
    <row r="231" spans="1:255" ht="20.25" customHeight="1">
      <c r="A231" s="96"/>
      <c r="B231" s="104"/>
      <c r="C231" s="100" t="s">
        <v>102</v>
      </c>
      <c r="D231" s="101" t="s">
        <v>129</v>
      </c>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v>17244.37180388</v>
      </c>
      <c r="BX231" s="30">
        <v>42931.977577529993</v>
      </c>
      <c r="BY231" s="30">
        <v>53732.368085935996</v>
      </c>
      <c r="BZ231" s="30">
        <v>76883.170908629996</v>
      </c>
      <c r="CA231" s="30">
        <v>47468.276387340004</v>
      </c>
      <c r="CB231" s="30">
        <v>45182.641506779997</v>
      </c>
      <c r="CC231" s="30">
        <v>47582.213056110806</v>
      </c>
      <c r="CD231" s="30">
        <v>72459.797814060003</v>
      </c>
      <c r="CE231" s="30">
        <v>60624.031008364604</v>
      </c>
      <c r="CF231" s="30">
        <v>66298.987784669705</v>
      </c>
      <c r="CG231" s="30">
        <v>60742.014733272299</v>
      </c>
      <c r="CH231" s="30">
        <v>79347.293874383788</v>
      </c>
      <c r="CI231" s="30">
        <v>99746.020613610002</v>
      </c>
      <c r="CJ231" s="30">
        <v>89197.853972060009</v>
      </c>
      <c r="CK231" s="30">
        <v>116192.17663705</v>
      </c>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row>
    <row r="232" spans="1:255" ht="20.25" customHeight="1">
      <c r="A232" s="96"/>
      <c r="B232" s="104"/>
      <c r="C232" s="100" t="s">
        <v>103</v>
      </c>
      <c r="D232" s="101" t="s">
        <v>130</v>
      </c>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v>1.353</v>
      </c>
      <c r="BX232" s="30">
        <v>4.5009999999999994</v>
      </c>
      <c r="BY232" s="30">
        <v>6.9550000000000001</v>
      </c>
      <c r="BZ232" s="30">
        <v>10.363</v>
      </c>
      <c r="CA232" s="30">
        <v>0.88</v>
      </c>
      <c r="CB232" s="30">
        <v>17.664300000000001</v>
      </c>
      <c r="CC232" s="30">
        <v>8.4909999999999997</v>
      </c>
      <c r="CD232" s="30">
        <v>0.69400000000000006</v>
      </c>
      <c r="CE232" s="30">
        <v>23.9</v>
      </c>
      <c r="CF232" s="30">
        <v>483.54300000000001</v>
      </c>
      <c r="CG232" s="30">
        <v>4.2000999999999999</v>
      </c>
      <c r="CH232" s="30">
        <v>35.536500000000004</v>
      </c>
      <c r="CI232" s="30">
        <v>0</v>
      </c>
      <c r="CJ232" s="30">
        <v>0.8</v>
      </c>
      <c r="CK232" s="30">
        <v>0.77</v>
      </c>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row>
    <row r="233" spans="1:255" ht="20.25" customHeight="1">
      <c r="A233" s="96"/>
      <c r="B233" s="104"/>
      <c r="C233" s="102" t="s">
        <v>104</v>
      </c>
      <c r="D233" s="103" t="s">
        <v>131</v>
      </c>
      <c r="E233" s="36">
        <v>0</v>
      </c>
      <c r="F233" s="36" t="s">
        <v>176</v>
      </c>
      <c r="G233" s="36" t="s">
        <v>176</v>
      </c>
      <c r="H233" s="36" t="s">
        <v>176</v>
      </c>
      <c r="I233" s="36" t="s">
        <v>176</v>
      </c>
      <c r="J233" s="36" t="s">
        <v>176</v>
      </c>
      <c r="K233" s="36" t="s">
        <v>176</v>
      </c>
      <c r="L233" s="36" t="s">
        <v>176</v>
      </c>
      <c r="M233" s="36" t="s">
        <v>176</v>
      </c>
      <c r="N233" s="36" t="s">
        <v>176</v>
      </c>
      <c r="O233" s="36">
        <v>0</v>
      </c>
      <c r="P233" s="36">
        <v>0</v>
      </c>
      <c r="Q233" s="36">
        <v>0</v>
      </c>
      <c r="R233" s="36">
        <v>0</v>
      </c>
      <c r="S233" s="36">
        <v>0</v>
      </c>
      <c r="T233" s="36">
        <v>0</v>
      </c>
      <c r="U233" s="36">
        <v>0</v>
      </c>
      <c r="V233" s="36">
        <v>0</v>
      </c>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v>0</v>
      </c>
      <c r="BX233" s="36">
        <v>0</v>
      </c>
      <c r="BY233" s="36">
        <v>0</v>
      </c>
      <c r="BZ233" s="36">
        <v>0</v>
      </c>
      <c r="CA233" s="36">
        <v>0</v>
      </c>
      <c r="CB233" s="36">
        <v>0</v>
      </c>
      <c r="CC233" s="36">
        <v>0</v>
      </c>
      <c r="CD233" s="36">
        <v>0</v>
      </c>
      <c r="CE233" s="36">
        <v>0</v>
      </c>
      <c r="CF233" s="36">
        <v>0</v>
      </c>
      <c r="CG233" s="36">
        <v>0</v>
      </c>
      <c r="CH233" s="36">
        <v>0</v>
      </c>
      <c r="CI233" s="36">
        <v>0</v>
      </c>
      <c r="CJ233" s="36">
        <v>0</v>
      </c>
      <c r="CK233" s="36">
        <v>0</v>
      </c>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row>
    <row r="234" spans="1:255" ht="20.25" customHeight="1">
      <c r="A234" s="96"/>
      <c r="B234" s="104"/>
      <c r="C234" s="102" t="s">
        <v>105</v>
      </c>
      <c r="D234" s="103" t="s">
        <v>132</v>
      </c>
      <c r="E234" s="36">
        <v>0</v>
      </c>
      <c r="F234" s="36" t="s">
        <v>176</v>
      </c>
      <c r="G234" s="36" t="s">
        <v>176</v>
      </c>
      <c r="H234" s="36" t="s">
        <v>176</v>
      </c>
      <c r="I234" s="36" t="s">
        <v>176</v>
      </c>
      <c r="J234" s="36" t="s">
        <v>176</v>
      </c>
      <c r="K234" s="36" t="s">
        <v>176</v>
      </c>
      <c r="L234" s="36" t="s">
        <v>176</v>
      </c>
      <c r="M234" s="36" t="s">
        <v>176</v>
      </c>
      <c r="N234" s="36" t="s">
        <v>176</v>
      </c>
      <c r="O234" s="36">
        <v>0</v>
      </c>
      <c r="P234" s="36">
        <v>0</v>
      </c>
      <c r="Q234" s="36">
        <v>0</v>
      </c>
      <c r="R234" s="36">
        <v>0</v>
      </c>
      <c r="S234" s="36">
        <v>0</v>
      </c>
      <c r="T234" s="36">
        <v>0</v>
      </c>
      <c r="U234" s="36">
        <v>0</v>
      </c>
      <c r="V234" s="36">
        <v>0</v>
      </c>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v>0</v>
      </c>
      <c r="BX234" s="36">
        <v>0</v>
      </c>
      <c r="BY234" s="36">
        <v>0</v>
      </c>
      <c r="BZ234" s="36">
        <v>0</v>
      </c>
      <c r="CA234" s="36">
        <v>0</v>
      </c>
      <c r="CB234" s="36">
        <v>0</v>
      </c>
      <c r="CC234" s="36">
        <v>0</v>
      </c>
      <c r="CD234" s="36">
        <v>0</v>
      </c>
      <c r="CE234" s="36">
        <v>0</v>
      </c>
      <c r="CF234" s="36">
        <v>0</v>
      </c>
      <c r="CG234" s="36">
        <v>0</v>
      </c>
      <c r="CH234" s="36">
        <v>0</v>
      </c>
      <c r="CI234" s="36">
        <v>0</v>
      </c>
      <c r="CJ234" s="36">
        <v>0</v>
      </c>
      <c r="CK234" s="36">
        <v>0</v>
      </c>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row>
    <row r="235" spans="1:255" ht="20.25" customHeight="1">
      <c r="A235" s="96"/>
      <c r="B235" s="104"/>
      <c r="C235" s="102" t="s">
        <v>106</v>
      </c>
      <c r="D235" s="103" t="s">
        <v>133</v>
      </c>
      <c r="E235" s="36">
        <v>0</v>
      </c>
      <c r="F235" s="36" t="s">
        <v>176</v>
      </c>
      <c r="G235" s="36" t="s">
        <v>176</v>
      </c>
      <c r="H235" s="36" t="s">
        <v>176</v>
      </c>
      <c r="I235" s="36" t="s">
        <v>176</v>
      </c>
      <c r="J235" s="36" t="s">
        <v>176</v>
      </c>
      <c r="K235" s="36" t="s">
        <v>176</v>
      </c>
      <c r="L235" s="36" t="s">
        <v>176</v>
      </c>
      <c r="M235" s="36" t="s">
        <v>176</v>
      </c>
      <c r="N235" s="36" t="s">
        <v>176</v>
      </c>
      <c r="O235" s="36">
        <v>0</v>
      </c>
      <c r="P235" s="36">
        <v>0</v>
      </c>
      <c r="Q235" s="36">
        <v>0</v>
      </c>
      <c r="R235" s="36">
        <v>0</v>
      </c>
      <c r="S235" s="36">
        <v>0</v>
      </c>
      <c r="T235" s="36">
        <v>0</v>
      </c>
      <c r="U235" s="36">
        <v>0</v>
      </c>
      <c r="V235" s="36">
        <v>0</v>
      </c>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v>0</v>
      </c>
      <c r="BX235" s="36">
        <v>0</v>
      </c>
      <c r="BY235" s="36">
        <v>0</v>
      </c>
      <c r="BZ235" s="36">
        <v>0</v>
      </c>
      <c r="CA235" s="36">
        <v>0</v>
      </c>
      <c r="CB235" s="36">
        <v>0</v>
      </c>
      <c r="CC235" s="36">
        <v>0</v>
      </c>
      <c r="CD235" s="36">
        <v>0</v>
      </c>
      <c r="CE235" s="36">
        <v>0</v>
      </c>
      <c r="CF235" s="36">
        <v>0</v>
      </c>
      <c r="CG235" s="36">
        <v>0</v>
      </c>
      <c r="CH235" s="36">
        <v>0</v>
      </c>
      <c r="CI235" s="36">
        <v>0</v>
      </c>
      <c r="CJ235" s="36">
        <v>0</v>
      </c>
      <c r="CK235" s="36">
        <v>0</v>
      </c>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row>
    <row r="236" spans="1:255" ht="20.25" customHeight="1">
      <c r="A236" s="96"/>
      <c r="B236" s="104"/>
      <c r="C236" s="102" t="s">
        <v>107</v>
      </c>
      <c r="D236" s="103" t="s">
        <v>134</v>
      </c>
      <c r="E236" s="36">
        <v>0</v>
      </c>
      <c r="F236" s="36" t="s">
        <v>176</v>
      </c>
      <c r="G236" s="36" t="s">
        <v>176</v>
      </c>
      <c r="H236" s="36" t="s">
        <v>176</v>
      </c>
      <c r="I236" s="36" t="s">
        <v>176</v>
      </c>
      <c r="J236" s="36" t="s">
        <v>176</v>
      </c>
      <c r="K236" s="36" t="s">
        <v>176</v>
      </c>
      <c r="L236" s="36" t="s">
        <v>176</v>
      </c>
      <c r="M236" s="36" t="s">
        <v>176</v>
      </c>
      <c r="N236" s="36" t="s">
        <v>176</v>
      </c>
      <c r="O236" s="36">
        <v>0</v>
      </c>
      <c r="P236" s="36">
        <v>0</v>
      </c>
      <c r="Q236" s="36">
        <v>0</v>
      </c>
      <c r="R236" s="36">
        <v>0</v>
      </c>
      <c r="S236" s="36">
        <v>0</v>
      </c>
      <c r="T236" s="36">
        <v>0</v>
      </c>
      <c r="U236" s="36">
        <v>0</v>
      </c>
      <c r="V236" s="36">
        <v>0</v>
      </c>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v>0</v>
      </c>
      <c r="BX236" s="36">
        <v>0</v>
      </c>
      <c r="BY236" s="36">
        <v>0</v>
      </c>
      <c r="BZ236" s="36">
        <v>0</v>
      </c>
      <c r="CA236" s="36">
        <v>0</v>
      </c>
      <c r="CB236" s="36">
        <v>0</v>
      </c>
      <c r="CC236" s="36">
        <v>0</v>
      </c>
      <c r="CD236" s="36">
        <v>0</v>
      </c>
      <c r="CE236" s="36">
        <v>0</v>
      </c>
      <c r="CF236" s="36">
        <v>0</v>
      </c>
      <c r="CG236" s="36">
        <v>0</v>
      </c>
      <c r="CH236" s="36">
        <v>0</v>
      </c>
      <c r="CI236" s="36">
        <v>0</v>
      </c>
      <c r="CJ236" s="36">
        <v>0</v>
      </c>
      <c r="CK236" s="36">
        <v>0</v>
      </c>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row>
    <row r="237" spans="1:255" ht="20.25" customHeight="1">
      <c r="A237" s="96"/>
      <c r="B237" s="104"/>
      <c r="C237" s="100" t="s">
        <v>108</v>
      </c>
      <c r="D237" s="101" t="s">
        <v>135</v>
      </c>
      <c r="E237" s="36">
        <v>39263.543164244191</v>
      </c>
      <c r="F237" s="36" t="s">
        <v>176</v>
      </c>
      <c r="G237" s="36" t="s">
        <v>176</v>
      </c>
      <c r="H237" s="36" t="s">
        <v>176</v>
      </c>
      <c r="I237" s="36"/>
      <c r="J237" s="36"/>
      <c r="K237" s="36"/>
      <c r="L237" s="36"/>
      <c r="M237" s="36"/>
      <c r="N237" s="36"/>
      <c r="O237" s="36"/>
      <c r="P237" s="36"/>
      <c r="Q237" s="36"/>
      <c r="R237" s="36">
        <v>0</v>
      </c>
      <c r="S237" s="36">
        <v>0</v>
      </c>
      <c r="T237" s="36">
        <v>0</v>
      </c>
      <c r="U237" s="36">
        <v>0</v>
      </c>
      <c r="V237" s="36">
        <v>0</v>
      </c>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v>0</v>
      </c>
      <c r="BX237" s="36">
        <v>0</v>
      </c>
      <c r="BY237" s="36">
        <v>0</v>
      </c>
      <c r="BZ237" s="36">
        <v>0</v>
      </c>
      <c r="CA237" s="36">
        <v>0</v>
      </c>
      <c r="CB237" s="36">
        <v>0</v>
      </c>
      <c r="CC237" s="36">
        <v>0</v>
      </c>
      <c r="CD237" s="36">
        <v>0</v>
      </c>
      <c r="CE237" s="36">
        <v>0</v>
      </c>
      <c r="CF237" s="36">
        <v>0</v>
      </c>
      <c r="CG237" s="36">
        <v>0</v>
      </c>
      <c r="CH237" s="36">
        <v>0</v>
      </c>
      <c r="CI237" s="36">
        <v>0</v>
      </c>
      <c r="CJ237" s="36">
        <v>0</v>
      </c>
      <c r="CK237" s="36">
        <v>0</v>
      </c>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row>
    <row r="238" spans="1:255" s="25" customFormat="1" ht="15.75" customHeight="1">
      <c r="A238" s="111"/>
      <c r="B238" s="112"/>
      <c r="C238" s="113" t="s">
        <v>173</v>
      </c>
      <c r="D238" s="113" t="s">
        <v>172</v>
      </c>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v>60114.110951186063</v>
      </c>
      <c r="BX238" s="33">
        <v>131923.51350132923</v>
      </c>
      <c r="BY238" s="33">
        <v>148013.14016630864</v>
      </c>
      <c r="BZ238" s="33">
        <v>156382.43520489166</v>
      </c>
      <c r="CA238" s="33">
        <v>214516.78668061498</v>
      </c>
      <c r="CB238" s="33">
        <v>334395.5890149211</v>
      </c>
      <c r="CC238" s="33">
        <v>357530.46286263294</v>
      </c>
      <c r="CD238" s="33">
        <v>377168.68206897937</v>
      </c>
      <c r="CE238" s="33">
        <v>367559.31404926482</v>
      </c>
      <c r="CF238" s="33">
        <v>389654.15398876427</v>
      </c>
      <c r="CG238" s="33">
        <v>335830.29848439054</v>
      </c>
      <c r="CH238" s="33">
        <v>306467.62327671651</v>
      </c>
      <c r="CI238" s="33">
        <v>306204.60315833398</v>
      </c>
      <c r="CJ238" s="33">
        <v>258305.53441449936</v>
      </c>
      <c r="CK238" s="33">
        <v>281554.51404032117</v>
      </c>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c r="DP238" s="24"/>
      <c r="DQ238" s="24"/>
      <c r="DR238" s="24"/>
      <c r="DS238" s="24"/>
      <c r="DT238" s="24"/>
      <c r="DU238" s="24"/>
      <c r="DV238" s="24"/>
      <c r="DW238" s="24"/>
      <c r="DX238" s="24"/>
      <c r="DY238" s="24"/>
      <c r="DZ238" s="24"/>
      <c r="EA238" s="24"/>
      <c r="EB238" s="24"/>
      <c r="EC238" s="24"/>
      <c r="ED238" s="24"/>
      <c r="EE238" s="24"/>
      <c r="EF238" s="24"/>
      <c r="EG238" s="24"/>
      <c r="EH238" s="24"/>
      <c r="EI238" s="24"/>
      <c r="EJ238" s="24"/>
      <c r="EK238" s="24"/>
      <c r="EL238" s="24"/>
      <c r="EM238" s="24"/>
      <c r="EN238" s="24"/>
      <c r="EO238" s="24"/>
      <c r="EP238" s="24"/>
      <c r="EQ238" s="24"/>
      <c r="ER238" s="24"/>
      <c r="ES238" s="24"/>
      <c r="ET238" s="24"/>
      <c r="EU238" s="24"/>
      <c r="EV238" s="24"/>
      <c r="EW238" s="24"/>
      <c r="EX238" s="24"/>
      <c r="EY238" s="24"/>
      <c r="EZ238" s="24"/>
      <c r="FA238" s="24"/>
      <c r="FB238" s="24"/>
      <c r="FC238" s="24"/>
      <c r="FD238" s="24"/>
      <c r="FE238" s="24"/>
      <c r="FF238" s="24"/>
      <c r="FG238" s="24"/>
      <c r="FH238" s="24"/>
      <c r="FI238" s="24"/>
      <c r="FJ238" s="24"/>
      <c r="FK238" s="24"/>
      <c r="FL238" s="24"/>
      <c r="FM238" s="24"/>
      <c r="FN238" s="24"/>
      <c r="FO238" s="24"/>
      <c r="FP238" s="24"/>
      <c r="FQ238" s="24"/>
      <c r="FR238" s="24"/>
      <c r="FS238" s="24"/>
      <c r="FT238" s="24"/>
      <c r="FU238" s="24"/>
      <c r="FV238" s="24"/>
      <c r="FW238" s="24"/>
      <c r="FX238" s="24"/>
      <c r="FY238" s="24"/>
      <c r="FZ238" s="24"/>
      <c r="GA238" s="24"/>
      <c r="GB238" s="24"/>
      <c r="GC238" s="24"/>
      <c r="GD238" s="24"/>
      <c r="GE238" s="24"/>
      <c r="GF238" s="24"/>
      <c r="GG238" s="24"/>
      <c r="GH238" s="24"/>
      <c r="GI238" s="24"/>
      <c r="GJ238" s="24"/>
      <c r="GK238" s="24"/>
      <c r="GL238" s="24"/>
      <c r="GM238" s="24"/>
    </row>
    <row r="239" spans="1:255" ht="20.25" customHeight="1">
      <c r="A239" s="96"/>
      <c r="B239" s="104"/>
      <c r="C239" s="98" t="s">
        <v>100</v>
      </c>
      <c r="D239" s="99" t="s">
        <v>127</v>
      </c>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v>60114.110951186063</v>
      </c>
      <c r="BX239" s="30">
        <v>131923.51350132923</v>
      </c>
      <c r="BY239" s="30">
        <v>148013.14016630864</v>
      </c>
      <c r="BZ239" s="30">
        <v>156382.43520489166</v>
      </c>
      <c r="CA239" s="30">
        <v>214516.78668061498</v>
      </c>
      <c r="CB239" s="30">
        <v>334395.5890149211</v>
      </c>
      <c r="CC239" s="30">
        <v>357530.46286263294</v>
      </c>
      <c r="CD239" s="30">
        <v>377168.68206897937</v>
      </c>
      <c r="CE239" s="30">
        <v>367559.31404926482</v>
      </c>
      <c r="CF239" s="30">
        <v>389654.15398876427</v>
      </c>
      <c r="CG239" s="30">
        <v>335830.29848439054</v>
      </c>
      <c r="CH239" s="30">
        <v>306467.62327671651</v>
      </c>
      <c r="CI239" s="30">
        <v>306204.60315833398</v>
      </c>
      <c r="CJ239" s="30">
        <v>258305.53441449936</v>
      </c>
      <c r="CK239" s="30">
        <v>281554.51404032117</v>
      </c>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row>
    <row r="240" spans="1:255" ht="20.25" customHeight="1">
      <c r="A240" s="96"/>
      <c r="B240" s="104"/>
      <c r="C240" s="100" t="s">
        <v>101</v>
      </c>
      <c r="D240" s="101" t="s">
        <v>128</v>
      </c>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v>47646.372755085307</v>
      </c>
      <c r="BX240" s="30">
        <v>121306.23930814404</v>
      </c>
      <c r="BY240" s="30">
        <v>136189.31613829138</v>
      </c>
      <c r="BZ240" s="30">
        <v>141991.40011171598</v>
      </c>
      <c r="CA240" s="30">
        <v>192607.78245407878</v>
      </c>
      <c r="CB240" s="30">
        <v>278288.96775344544</v>
      </c>
      <c r="CC240" s="30">
        <v>293335.29117987183</v>
      </c>
      <c r="CD240" s="30">
        <v>307287.25611776079</v>
      </c>
      <c r="CE240" s="30">
        <v>295535.27379799623</v>
      </c>
      <c r="CF240" s="30">
        <v>313137.82255728595</v>
      </c>
      <c r="CG240" s="30">
        <v>268623.49735203106</v>
      </c>
      <c r="CH240" s="30">
        <v>236676.4904707504</v>
      </c>
      <c r="CI240" s="30">
        <v>156804.83343559952</v>
      </c>
      <c r="CJ240" s="30">
        <v>137229.7428212862</v>
      </c>
      <c r="CK240" s="30">
        <v>146729.81226157487</v>
      </c>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row>
    <row r="241" spans="1:255" ht="20.25" customHeight="1">
      <c r="A241" s="96"/>
      <c r="B241" s="104"/>
      <c r="C241" s="100" t="s">
        <v>102</v>
      </c>
      <c r="D241" s="101" t="s">
        <v>129</v>
      </c>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v>12333.13719610075</v>
      </c>
      <c r="BX241" s="30">
        <v>10112.9483417052</v>
      </c>
      <c r="BY241" s="30">
        <v>11412.058236177247</v>
      </c>
      <c r="BZ241" s="30">
        <v>13654.116764725701</v>
      </c>
      <c r="CA241" s="30">
        <v>21064.266895106193</v>
      </c>
      <c r="CB241" s="30">
        <v>51153.882857955701</v>
      </c>
      <c r="CC241" s="30">
        <v>59495.685815381104</v>
      </c>
      <c r="CD241" s="30">
        <v>66553.793966718615</v>
      </c>
      <c r="CE241" s="30">
        <v>68539.213190058596</v>
      </c>
      <c r="CF241" s="30">
        <v>72931.657343208324</v>
      </c>
      <c r="CG241" s="30">
        <v>64265.770290359491</v>
      </c>
      <c r="CH241" s="30">
        <v>68090.125264456132</v>
      </c>
      <c r="CI241" s="30">
        <v>146509.11311466448</v>
      </c>
      <c r="CJ241" s="30">
        <v>118225.48341023315</v>
      </c>
      <c r="CK241" s="30">
        <v>132382.59183803631</v>
      </c>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row>
    <row r="242" spans="1:255" ht="20.25" customHeight="1">
      <c r="A242" s="96"/>
      <c r="B242" s="104"/>
      <c r="C242" s="100" t="s">
        <v>103</v>
      </c>
      <c r="D242" s="101" t="s">
        <v>130</v>
      </c>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v>134.601</v>
      </c>
      <c r="BX242" s="30">
        <v>504.32585148000004</v>
      </c>
      <c r="BY242" s="30">
        <v>411.76579184000002</v>
      </c>
      <c r="BZ242" s="30">
        <v>736.9183284500001</v>
      </c>
      <c r="CA242" s="30">
        <v>844.73733142999993</v>
      </c>
      <c r="CB242" s="30">
        <v>4952.7384035200002</v>
      </c>
      <c r="CC242" s="30">
        <v>4699.4858673799999</v>
      </c>
      <c r="CD242" s="30">
        <v>3327.6319844999998</v>
      </c>
      <c r="CE242" s="30">
        <v>3484.8270612100005</v>
      </c>
      <c r="CF242" s="30">
        <v>3584.6740882699996</v>
      </c>
      <c r="CG242" s="30">
        <v>2941.0308420000001</v>
      </c>
      <c r="CH242" s="30">
        <v>1701.00754151</v>
      </c>
      <c r="CI242" s="30">
        <v>2890.6566080699999</v>
      </c>
      <c r="CJ242" s="30">
        <v>2850.3081829799994</v>
      </c>
      <c r="CK242" s="30">
        <v>2442.10994071</v>
      </c>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row>
    <row r="243" spans="1:255" ht="20.25" customHeight="1">
      <c r="A243" s="96"/>
      <c r="B243" s="104"/>
      <c r="C243" s="102" t="s">
        <v>104</v>
      </c>
      <c r="D243" s="103" t="s">
        <v>131</v>
      </c>
      <c r="E243" s="36">
        <v>0</v>
      </c>
      <c r="F243" s="36" t="s">
        <v>176</v>
      </c>
      <c r="G243" s="36" t="s">
        <v>176</v>
      </c>
      <c r="H243" s="36" t="s">
        <v>176</v>
      </c>
      <c r="I243" s="36" t="s">
        <v>176</v>
      </c>
      <c r="J243" s="36" t="s">
        <v>176</v>
      </c>
      <c r="K243" s="36" t="s">
        <v>176</v>
      </c>
      <c r="L243" s="36" t="s">
        <v>176</v>
      </c>
      <c r="M243" s="36" t="s">
        <v>176</v>
      </c>
      <c r="N243" s="36" t="s">
        <v>176</v>
      </c>
      <c r="O243" s="36">
        <v>0</v>
      </c>
      <c r="P243" s="36">
        <v>0</v>
      </c>
      <c r="Q243" s="36">
        <v>0</v>
      </c>
      <c r="R243" s="36">
        <v>0</v>
      </c>
      <c r="S243" s="36">
        <v>0</v>
      </c>
      <c r="T243" s="36">
        <v>0</v>
      </c>
      <c r="U243" s="36">
        <v>0</v>
      </c>
      <c r="V243" s="36">
        <v>0</v>
      </c>
      <c r="W243" s="36">
        <v>0</v>
      </c>
      <c r="X243" s="36">
        <v>0</v>
      </c>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v>0</v>
      </c>
      <c r="BX243" s="36">
        <v>0</v>
      </c>
      <c r="BY243" s="36">
        <v>0</v>
      </c>
      <c r="BZ243" s="36">
        <v>0</v>
      </c>
      <c r="CA243" s="36">
        <v>0</v>
      </c>
      <c r="CB243" s="36">
        <v>0</v>
      </c>
      <c r="CC243" s="36">
        <v>0</v>
      </c>
      <c r="CD243" s="36">
        <v>0</v>
      </c>
      <c r="CE243" s="36">
        <v>0</v>
      </c>
      <c r="CF243" s="36">
        <v>0</v>
      </c>
      <c r="CG243" s="36">
        <v>0</v>
      </c>
      <c r="CH243" s="36">
        <v>0</v>
      </c>
      <c r="CI243" s="36">
        <v>0</v>
      </c>
      <c r="CJ243" s="36">
        <v>0</v>
      </c>
      <c r="CK243" s="36">
        <v>0</v>
      </c>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row>
    <row r="244" spans="1:255" ht="20.25" customHeight="1">
      <c r="A244" s="96"/>
      <c r="B244" s="104"/>
      <c r="C244" s="102" t="s">
        <v>105</v>
      </c>
      <c r="D244" s="103" t="s">
        <v>132</v>
      </c>
      <c r="E244" s="36">
        <v>0</v>
      </c>
      <c r="F244" s="36" t="s">
        <v>176</v>
      </c>
      <c r="G244" s="36" t="s">
        <v>176</v>
      </c>
      <c r="H244" s="36" t="s">
        <v>176</v>
      </c>
      <c r="I244" s="36" t="s">
        <v>176</v>
      </c>
      <c r="J244" s="36" t="s">
        <v>176</v>
      </c>
      <c r="K244" s="36" t="s">
        <v>176</v>
      </c>
      <c r="L244" s="36" t="s">
        <v>176</v>
      </c>
      <c r="M244" s="36" t="s">
        <v>176</v>
      </c>
      <c r="N244" s="36" t="s">
        <v>176</v>
      </c>
      <c r="O244" s="36">
        <v>0</v>
      </c>
      <c r="P244" s="36">
        <v>0</v>
      </c>
      <c r="Q244" s="36">
        <v>0</v>
      </c>
      <c r="R244" s="36">
        <v>0</v>
      </c>
      <c r="S244" s="36">
        <v>0</v>
      </c>
      <c r="T244" s="36">
        <v>0</v>
      </c>
      <c r="U244" s="36">
        <v>0</v>
      </c>
      <c r="V244" s="36">
        <v>0</v>
      </c>
      <c r="W244" s="36">
        <v>0</v>
      </c>
      <c r="X244" s="36">
        <v>0</v>
      </c>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v>0</v>
      </c>
      <c r="BX244" s="36">
        <v>0</v>
      </c>
      <c r="BY244" s="36">
        <v>0</v>
      </c>
      <c r="BZ244" s="36">
        <v>0</v>
      </c>
      <c r="CA244" s="36">
        <v>0</v>
      </c>
      <c r="CB244" s="36">
        <v>0</v>
      </c>
      <c r="CC244" s="36">
        <v>0</v>
      </c>
      <c r="CD244" s="36">
        <v>0</v>
      </c>
      <c r="CE244" s="36">
        <v>0</v>
      </c>
      <c r="CF244" s="36">
        <v>0</v>
      </c>
      <c r="CG244" s="36">
        <v>0</v>
      </c>
      <c r="CH244" s="36">
        <v>0</v>
      </c>
      <c r="CI244" s="36">
        <v>0</v>
      </c>
      <c r="CJ244" s="36">
        <v>0</v>
      </c>
      <c r="CK244" s="36">
        <v>0</v>
      </c>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row>
    <row r="245" spans="1:255" ht="20.25" customHeight="1">
      <c r="A245" s="96"/>
      <c r="B245" s="104"/>
      <c r="C245" s="102" t="s">
        <v>106</v>
      </c>
      <c r="D245" s="103" t="s">
        <v>133</v>
      </c>
      <c r="E245" s="36">
        <v>0</v>
      </c>
      <c r="F245" s="36" t="s">
        <v>176</v>
      </c>
      <c r="G245" s="36" t="s">
        <v>176</v>
      </c>
      <c r="H245" s="36" t="s">
        <v>176</v>
      </c>
      <c r="I245" s="36" t="s">
        <v>176</v>
      </c>
      <c r="J245" s="36" t="s">
        <v>176</v>
      </c>
      <c r="K245" s="36" t="s">
        <v>176</v>
      </c>
      <c r="L245" s="36" t="s">
        <v>176</v>
      </c>
      <c r="M245" s="36" t="s">
        <v>176</v>
      </c>
      <c r="N245" s="36" t="s">
        <v>176</v>
      </c>
      <c r="O245" s="36">
        <v>0</v>
      </c>
      <c r="P245" s="36">
        <v>0</v>
      </c>
      <c r="Q245" s="36">
        <v>0</v>
      </c>
      <c r="R245" s="36">
        <v>0</v>
      </c>
      <c r="S245" s="36">
        <v>0</v>
      </c>
      <c r="T245" s="36">
        <v>0</v>
      </c>
      <c r="U245" s="36">
        <v>0</v>
      </c>
      <c r="V245" s="36">
        <v>0</v>
      </c>
      <c r="W245" s="36">
        <v>0</v>
      </c>
      <c r="X245" s="36">
        <v>0</v>
      </c>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v>0</v>
      </c>
      <c r="BX245" s="36">
        <v>0</v>
      </c>
      <c r="BY245" s="36">
        <v>0</v>
      </c>
      <c r="BZ245" s="36">
        <v>0</v>
      </c>
      <c r="CA245" s="36">
        <v>0</v>
      </c>
      <c r="CB245" s="36">
        <v>0</v>
      </c>
      <c r="CC245" s="36">
        <v>0</v>
      </c>
      <c r="CD245" s="36">
        <v>0</v>
      </c>
      <c r="CE245" s="36">
        <v>0</v>
      </c>
      <c r="CF245" s="36">
        <v>0</v>
      </c>
      <c r="CG245" s="36">
        <v>0</v>
      </c>
      <c r="CH245" s="36">
        <v>0</v>
      </c>
      <c r="CI245" s="36">
        <v>0</v>
      </c>
      <c r="CJ245" s="36">
        <v>0</v>
      </c>
      <c r="CK245" s="36">
        <v>0</v>
      </c>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row>
    <row r="246" spans="1:255" ht="20.25" customHeight="1">
      <c r="A246" s="96"/>
      <c r="B246" s="104"/>
      <c r="C246" s="102" t="s">
        <v>107</v>
      </c>
      <c r="D246" s="103" t="s">
        <v>134</v>
      </c>
      <c r="E246" s="36">
        <v>0</v>
      </c>
      <c r="F246" s="36" t="s">
        <v>176</v>
      </c>
      <c r="G246" s="36" t="s">
        <v>176</v>
      </c>
      <c r="H246" s="36" t="s">
        <v>176</v>
      </c>
      <c r="I246" s="36" t="s">
        <v>176</v>
      </c>
      <c r="J246" s="36" t="s">
        <v>176</v>
      </c>
      <c r="K246" s="36" t="s">
        <v>176</v>
      </c>
      <c r="L246" s="36" t="s">
        <v>176</v>
      </c>
      <c r="M246" s="36" t="s">
        <v>176</v>
      </c>
      <c r="N246" s="36" t="s">
        <v>176</v>
      </c>
      <c r="O246" s="36">
        <v>0</v>
      </c>
      <c r="P246" s="36">
        <v>0</v>
      </c>
      <c r="Q246" s="36">
        <v>0</v>
      </c>
      <c r="R246" s="36">
        <v>0</v>
      </c>
      <c r="S246" s="36">
        <v>0</v>
      </c>
      <c r="T246" s="36">
        <v>0</v>
      </c>
      <c r="U246" s="36">
        <v>0</v>
      </c>
      <c r="V246" s="36">
        <v>0</v>
      </c>
      <c r="W246" s="36">
        <v>0</v>
      </c>
      <c r="X246" s="36">
        <v>0</v>
      </c>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v>0</v>
      </c>
      <c r="BX246" s="36">
        <v>0</v>
      </c>
      <c r="BY246" s="36">
        <v>0</v>
      </c>
      <c r="BZ246" s="36">
        <v>0</v>
      </c>
      <c r="CA246" s="36">
        <v>0</v>
      </c>
      <c r="CB246" s="36">
        <v>0</v>
      </c>
      <c r="CC246" s="36">
        <v>0</v>
      </c>
      <c r="CD246" s="36">
        <v>0</v>
      </c>
      <c r="CE246" s="36">
        <v>0</v>
      </c>
      <c r="CF246" s="36">
        <v>0</v>
      </c>
      <c r="CG246" s="36">
        <v>0</v>
      </c>
      <c r="CH246" s="36">
        <v>0</v>
      </c>
      <c r="CI246" s="36">
        <v>0</v>
      </c>
      <c r="CJ246" s="36">
        <v>0</v>
      </c>
      <c r="CK246" s="36">
        <v>0</v>
      </c>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row>
    <row r="247" spans="1:255" ht="20.25" customHeight="1">
      <c r="A247" s="96"/>
      <c r="B247" s="104"/>
      <c r="C247" s="100" t="s">
        <v>108</v>
      </c>
      <c r="D247" s="101" t="s">
        <v>135</v>
      </c>
      <c r="E247" s="36">
        <v>39263.543164244191</v>
      </c>
      <c r="F247" s="36" t="s">
        <v>176</v>
      </c>
      <c r="G247" s="36" t="s">
        <v>176</v>
      </c>
      <c r="H247" s="36" t="s">
        <v>176</v>
      </c>
      <c r="I247" s="36"/>
      <c r="J247" s="36"/>
      <c r="K247" s="36"/>
      <c r="L247" s="36"/>
      <c r="M247" s="36"/>
      <c r="N247" s="36"/>
      <c r="O247" s="36"/>
      <c r="P247" s="36"/>
      <c r="Q247" s="36"/>
      <c r="R247" s="36">
        <v>0</v>
      </c>
      <c r="S247" s="36">
        <v>0</v>
      </c>
      <c r="T247" s="36">
        <v>0</v>
      </c>
      <c r="U247" s="36">
        <v>0</v>
      </c>
      <c r="V247" s="36">
        <v>0</v>
      </c>
      <c r="W247" s="36">
        <v>0</v>
      </c>
      <c r="X247" s="36">
        <v>0</v>
      </c>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v>0</v>
      </c>
      <c r="BX247" s="36">
        <v>0</v>
      </c>
      <c r="BY247" s="36">
        <v>0</v>
      </c>
      <c r="BZ247" s="36">
        <v>0</v>
      </c>
      <c r="CA247" s="36">
        <v>0</v>
      </c>
      <c r="CB247" s="36">
        <v>0</v>
      </c>
      <c r="CC247" s="36">
        <v>0</v>
      </c>
      <c r="CD247" s="36">
        <v>0</v>
      </c>
      <c r="CE247" s="36">
        <v>0</v>
      </c>
      <c r="CF247" s="36">
        <v>0</v>
      </c>
      <c r="CG247" s="36">
        <v>0</v>
      </c>
      <c r="CH247" s="36">
        <v>0</v>
      </c>
      <c r="CI247" s="36">
        <v>0</v>
      </c>
      <c r="CJ247" s="36">
        <v>0</v>
      </c>
      <c r="CK247" s="36">
        <v>0</v>
      </c>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row>
    <row r="248" spans="1:255" s="25" customFormat="1" ht="26.25" customHeight="1">
      <c r="A248" s="111"/>
      <c r="B248" s="112"/>
      <c r="C248" s="113" t="s">
        <v>174</v>
      </c>
      <c r="D248" s="113" t="s">
        <v>175</v>
      </c>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v>11843.692055389998</v>
      </c>
      <c r="BX248" s="33">
        <v>35906.163080437007</v>
      </c>
      <c r="BY248" s="33">
        <v>76963.499387710006</v>
      </c>
      <c r="BZ248" s="33">
        <v>103803.42830804799</v>
      </c>
      <c r="CA248" s="33">
        <v>102046.81483641001</v>
      </c>
      <c r="CB248" s="33">
        <v>121309.0954428</v>
      </c>
      <c r="CC248" s="33">
        <v>21607.018167679998</v>
      </c>
      <c r="CD248" s="33">
        <v>17205.619009670001</v>
      </c>
      <c r="CE248" s="33">
        <v>10003.041458150899</v>
      </c>
      <c r="CF248" s="33">
        <v>7689.9352999999992</v>
      </c>
      <c r="CG248" s="33">
        <v>10129.648616500001</v>
      </c>
      <c r="CH248" s="33">
        <v>11571.231022220001</v>
      </c>
      <c r="CI248" s="33">
        <v>12131.194992000001</v>
      </c>
      <c r="CJ248" s="33">
        <v>5613.89599946</v>
      </c>
      <c r="CK248" s="33">
        <v>8698.1623063200004</v>
      </c>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c r="GM248" s="24"/>
    </row>
    <row r="249" spans="1:255" ht="20.25" customHeight="1">
      <c r="A249" s="96"/>
      <c r="B249" s="104"/>
      <c r="C249" s="98" t="s">
        <v>100</v>
      </c>
      <c r="D249" s="99" t="s">
        <v>127</v>
      </c>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v>11843.692055389998</v>
      </c>
      <c r="BX249" s="30">
        <v>35906.163080437007</v>
      </c>
      <c r="BY249" s="30">
        <v>76963.499387710006</v>
      </c>
      <c r="BZ249" s="30">
        <v>103803.42830804799</v>
      </c>
      <c r="CA249" s="30">
        <v>102046.81483641001</v>
      </c>
      <c r="CB249" s="30">
        <v>121309.0954428</v>
      </c>
      <c r="CC249" s="30">
        <v>21607.018167679998</v>
      </c>
      <c r="CD249" s="30">
        <v>17205.619009670001</v>
      </c>
      <c r="CE249" s="30">
        <v>10003.041458150899</v>
      </c>
      <c r="CF249" s="30">
        <v>7689.9352999999992</v>
      </c>
      <c r="CG249" s="30">
        <v>10129.648616500001</v>
      </c>
      <c r="CH249" s="30">
        <v>11571.231022220001</v>
      </c>
      <c r="CI249" s="30">
        <v>12131.194992000001</v>
      </c>
      <c r="CJ249" s="30">
        <v>5613.89599946</v>
      </c>
      <c r="CK249" s="30">
        <v>8698.1623063200004</v>
      </c>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row>
    <row r="250" spans="1:255" ht="20.25" customHeight="1">
      <c r="A250" s="96"/>
      <c r="B250" s="104"/>
      <c r="C250" s="100" t="s">
        <v>101</v>
      </c>
      <c r="D250" s="101" t="s">
        <v>128</v>
      </c>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v>258.08983799999999</v>
      </c>
      <c r="BX250" s="30">
        <v>369.70869390000001</v>
      </c>
      <c r="BY250" s="30">
        <v>1126.6779019999999</v>
      </c>
      <c r="BZ250" s="30">
        <v>2417.8985949999997</v>
      </c>
      <c r="CA250" s="30">
        <v>1060.56409927</v>
      </c>
      <c r="CB250" s="30">
        <v>1523.1275129399999</v>
      </c>
      <c r="CC250" s="30">
        <v>861.1421306499999</v>
      </c>
      <c r="CD250" s="30">
        <v>303.39585299999999</v>
      </c>
      <c r="CE250" s="30">
        <v>410.70189382850003</v>
      </c>
      <c r="CF250" s="30">
        <v>141.78589999999997</v>
      </c>
      <c r="CG250" s="30">
        <v>60.165210999999999</v>
      </c>
      <c r="CH250" s="30">
        <v>169.91400000000002</v>
      </c>
      <c r="CI250" s="30">
        <v>283.42579999999998</v>
      </c>
      <c r="CJ250" s="30">
        <v>20.046399999999998</v>
      </c>
      <c r="CK250" s="30">
        <v>147.30132520000001</v>
      </c>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row>
    <row r="251" spans="1:255" ht="20.25" customHeight="1">
      <c r="A251" s="96"/>
      <c r="B251" s="104"/>
      <c r="C251" s="100" t="s">
        <v>102</v>
      </c>
      <c r="D251" s="101" t="s">
        <v>129</v>
      </c>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v>6692.552217389999</v>
      </c>
      <c r="BX251" s="30">
        <v>20204.584386537004</v>
      </c>
      <c r="BY251" s="30">
        <v>31988.457239709998</v>
      </c>
      <c r="BZ251" s="30">
        <v>53988.666763047993</v>
      </c>
      <c r="CA251" s="30">
        <v>60255.398630749994</v>
      </c>
      <c r="CB251" s="30">
        <v>60665.517995519993</v>
      </c>
      <c r="CC251" s="30">
        <v>20493.076037029998</v>
      </c>
      <c r="CD251" s="30">
        <v>16285.523156670002</v>
      </c>
      <c r="CE251" s="30">
        <v>9425.4355643223989</v>
      </c>
      <c r="CF251" s="30">
        <v>7548.1493999999993</v>
      </c>
      <c r="CG251" s="30">
        <v>9904.6834054999999</v>
      </c>
      <c r="CH251" s="30">
        <v>10528.007022220001</v>
      </c>
      <c r="CI251" s="30">
        <v>11782.769192</v>
      </c>
      <c r="CJ251" s="30">
        <v>5107.4495994600002</v>
      </c>
      <c r="CK251" s="30">
        <v>7714.5609811200011</v>
      </c>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row>
    <row r="252" spans="1:255" ht="20.25" customHeight="1">
      <c r="A252" s="96"/>
      <c r="B252" s="104"/>
      <c r="C252" s="100" t="s">
        <v>103</v>
      </c>
      <c r="D252" s="101" t="s">
        <v>130</v>
      </c>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v>4893.05</v>
      </c>
      <c r="BX252" s="30">
        <v>15331.869999999999</v>
      </c>
      <c r="BY252" s="30">
        <v>43848.364245999997</v>
      </c>
      <c r="BZ252" s="30">
        <v>47396.862949999995</v>
      </c>
      <c r="CA252" s="30">
        <v>40730.852106389997</v>
      </c>
      <c r="CB252" s="30">
        <v>59120.449934339995</v>
      </c>
      <c r="CC252" s="30">
        <v>252.8</v>
      </c>
      <c r="CD252" s="30">
        <v>616.70000000000005</v>
      </c>
      <c r="CE252" s="30">
        <v>166.904</v>
      </c>
      <c r="CF252" s="30">
        <v>0</v>
      </c>
      <c r="CG252" s="30">
        <v>164.8</v>
      </c>
      <c r="CH252" s="30">
        <v>873.31</v>
      </c>
      <c r="CI252" s="30">
        <v>65</v>
      </c>
      <c r="CJ252" s="30">
        <v>486.4</v>
      </c>
      <c r="CK252" s="30">
        <v>836.3</v>
      </c>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row>
    <row r="253" spans="1:255" ht="20.25" customHeight="1">
      <c r="A253" s="96"/>
      <c r="B253" s="104"/>
      <c r="C253" s="102" t="s">
        <v>104</v>
      </c>
      <c r="D253" s="103" t="s">
        <v>131</v>
      </c>
      <c r="E253" s="36"/>
      <c r="F253" s="36"/>
      <c r="G253" s="36"/>
      <c r="H253" s="36"/>
      <c r="I253" s="36"/>
      <c r="J253" s="36"/>
      <c r="K253" s="36"/>
      <c r="L253" s="36"/>
      <c r="M253" s="36"/>
      <c r="N253" s="36"/>
      <c r="O253" s="36"/>
      <c r="P253" s="36"/>
      <c r="Q253" s="36"/>
      <c r="R253" s="36"/>
      <c r="S253" s="36"/>
      <c r="T253" s="36"/>
      <c r="U253" s="36"/>
      <c r="V253" s="36"/>
      <c r="W253" s="36">
        <v>0</v>
      </c>
      <c r="X253" s="36">
        <v>0</v>
      </c>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v>0</v>
      </c>
      <c r="BX253" s="36">
        <v>0</v>
      </c>
      <c r="BY253" s="36">
        <v>0</v>
      </c>
      <c r="BZ253" s="36">
        <v>0</v>
      </c>
      <c r="CA253" s="36">
        <v>0</v>
      </c>
      <c r="CB253" s="36">
        <v>0</v>
      </c>
      <c r="CC253" s="36">
        <v>0</v>
      </c>
      <c r="CD253" s="36">
        <v>0</v>
      </c>
      <c r="CE253" s="36">
        <v>0</v>
      </c>
      <c r="CF253" s="36">
        <v>0</v>
      </c>
      <c r="CG253" s="36">
        <v>0</v>
      </c>
      <c r="CH253" s="36">
        <v>0</v>
      </c>
      <c r="CI253" s="36">
        <v>0</v>
      </c>
      <c r="CJ253" s="36">
        <v>0</v>
      </c>
      <c r="CK253" s="36">
        <v>0</v>
      </c>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row>
    <row r="254" spans="1:255" ht="20.25" customHeight="1">
      <c r="A254" s="96"/>
      <c r="B254" s="104"/>
      <c r="C254" s="102" t="s">
        <v>105</v>
      </c>
      <c r="D254" s="103" t="s">
        <v>132</v>
      </c>
      <c r="E254" s="36"/>
      <c r="F254" s="36"/>
      <c r="G254" s="36"/>
      <c r="H254" s="36"/>
      <c r="I254" s="36"/>
      <c r="J254" s="36"/>
      <c r="K254" s="36"/>
      <c r="L254" s="36"/>
      <c r="M254" s="36"/>
      <c r="N254" s="36"/>
      <c r="O254" s="36"/>
      <c r="P254" s="36"/>
      <c r="Q254" s="36"/>
      <c r="R254" s="36"/>
      <c r="S254" s="36"/>
      <c r="T254" s="36"/>
      <c r="U254" s="36"/>
      <c r="V254" s="36"/>
      <c r="W254" s="36">
        <v>0</v>
      </c>
      <c r="X254" s="36">
        <v>0</v>
      </c>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v>0</v>
      </c>
      <c r="BX254" s="36">
        <v>0</v>
      </c>
      <c r="BY254" s="36">
        <v>0</v>
      </c>
      <c r="BZ254" s="36">
        <v>0</v>
      </c>
      <c r="CA254" s="36">
        <v>0</v>
      </c>
      <c r="CB254" s="36">
        <v>0</v>
      </c>
      <c r="CC254" s="36">
        <v>0</v>
      </c>
      <c r="CD254" s="36">
        <v>0</v>
      </c>
      <c r="CE254" s="36">
        <v>0</v>
      </c>
      <c r="CF254" s="36">
        <v>0</v>
      </c>
      <c r="CG254" s="36">
        <v>0</v>
      </c>
      <c r="CH254" s="36">
        <v>0</v>
      </c>
      <c r="CI254" s="36">
        <v>0</v>
      </c>
      <c r="CJ254" s="36">
        <v>0</v>
      </c>
      <c r="CK254" s="36">
        <v>0</v>
      </c>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row>
    <row r="255" spans="1:255" ht="20.25" customHeight="1">
      <c r="A255" s="96"/>
      <c r="B255" s="104"/>
      <c r="C255" s="102" t="s">
        <v>106</v>
      </c>
      <c r="D255" s="103" t="s">
        <v>133</v>
      </c>
      <c r="E255" s="36"/>
      <c r="F255" s="36"/>
      <c r="G255" s="36"/>
      <c r="H255" s="36"/>
      <c r="I255" s="36"/>
      <c r="J255" s="36"/>
      <c r="K255" s="36"/>
      <c r="L255" s="36"/>
      <c r="M255" s="36"/>
      <c r="N255" s="36"/>
      <c r="O255" s="36"/>
      <c r="P255" s="36"/>
      <c r="Q255" s="36"/>
      <c r="R255" s="36"/>
      <c r="S255" s="36"/>
      <c r="T255" s="36"/>
      <c r="U255" s="36"/>
      <c r="V255" s="36"/>
      <c r="W255" s="36">
        <v>0</v>
      </c>
      <c r="X255" s="36">
        <v>0</v>
      </c>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v>0</v>
      </c>
      <c r="BX255" s="36">
        <v>0</v>
      </c>
      <c r="BY255" s="36">
        <v>0</v>
      </c>
      <c r="BZ255" s="36">
        <v>0</v>
      </c>
      <c r="CA255" s="36">
        <v>0</v>
      </c>
      <c r="CB255" s="36">
        <v>0</v>
      </c>
      <c r="CC255" s="36">
        <v>0</v>
      </c>
      <c r="CD255" s="36">
        <v>0</v>
      </c>
      <c r="CE255" s="36">
        <v>0</v>
      </c>
      <c r="CF255" s="36">
        <v>0</v>
      </c>
      <c r="CG255" s="36">
        <v>0</v>
      </c>
      <c r="CH255" s="36">
        <v>0</v>
      </c>
      <c r="CI255" s="36">
        <v>0</v>
      </c>
      <c r="CJ255" s="36">
        <v>0</v>
      </c>
      <c r="CK255" s="36">
        <v>0</v>
      </c>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row>
    <row r="256" spans="1:255" ht="20.25" customHeight="1">
      <c r="A256" s="96"/>
      <c r="B256" s="104"/>
      <c r="C256" s="102" t="s">
        <v>107</v>
      </c>
      <c r="D256" s="103" t="s">
        <v>134</v>
      </c>
      <c r="E256" s="36"/>
      <c r="F256" s="36"/>
      <c r="G256" s="36"/>
      <c r="H256" s="36"/>
      <c r="I256" s="36"/>
      <c r="J256" s="36"/>
      <c r="K256" s="36"/>
      <c r="L256" s="36"/>
      <c r="M256" s="36"/>
      <c r="N256" s="36"/>
      <c r="O256" s="36"/>
      <c r="P256" s="36"/>
      <c r="Q256" s="36"/>
      <c r="R256" s="36"/>
      <c r="S256" s="36"/>
      <c r="T256" s="36"/>
      <c r="U256" s="36"/>
      <c r="V256" s="36"/>
      <c r="W256" s="36">
        <v>0</v>
      </c>
      <c r="X256" s="36">
        <v>0</v>
      </c>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v>0</v>
      </c>
      <c r="BX256" s="36">
        <v>0</v>
      </c>
      <c r="BY256" s="36">
        <v>0</v>
      </c>
      <c r="BZ256" s="36">
        <v>0</v>
      </c>
      <c r="CA256" s="36">
        <v>0</v>
      </c>
      <c r="CB256" s="36">
        <v>0</v>
      </c>
      <c r="CC256" s="36">
        <v>0</v>
      </c>
      <c r="CD256" s="36">
        <v>0</v>
      </c>
      <c r="CE256" s="36">
        <v>0</v>
      </c>
      <c r="CF256" s="36">
        <v>0</v>
      </c>
      <c r="CG256" s="36">
        <v>0</v>
      </c>
      <c r="CH256" s="36">
        <v>0</v>
      </c>
      <c r="CI256" s="36">
        <v>0</v>
      </c>
      <c r="CJ256" s="36">
        <v>0</v>
      </c>
      <c r="CK256" s="36">
        <v>0</v>
      </c>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row>
    <row r="257" spans="1:255" ht="20.25" customHeight="1" thickBot="1">
      <c r="A257" s="96"/>
      <c r="B257" s="104"/>
      <c r="C257" s="100" t="s">
        <v>108</v>
      </c>
      <c r="D257" s="101" t="s">
        <v>135</v>
      </c>
      <c r="E257" s="37"/>
      <c r="F257" s="37"/>
      <c r="G257" s="37"/>
      <c r="H257" s="37"/>
      <c r="I257" s="37"/>
      <c r="J257" s="37"/>
      <c r="K257" s="37"/>
      <c r="L257" s="37"/>
      <c r="M257" s="37"/>
      <c r="N257" s="37"/>
      <c r="O257" s="37"/>
      <c r="P257" s="37"/>
      <c r="Q257" s="37"/>
      <c r="R257" s="37"/>
      <c r="S257" s="37"/>
      <c r="T257" s="37"/>
      <c r="U257" s="37"/>
      <c r="V257" s="37"/>
      <c r="W257" s="37">
        <v>0</v>
      </c>
      <c r="X257" s="37">
        <v>0</v>
      </c>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v>0</v>
      </c>
      <c r="BX257" s="37">
        <v>0</v>
      </c>
      <c r="BY257" s="37">
        <v>0</v>
      </c>
      <c r="BZ257" s="37">
        <v>0</v>
      </c>
      <c r="CA257" s="37">
        <v>0</v>
      </c>
      <c r="CB257" s="37">
        <v>0</v>
      </c>
      <c r="CC257" s="37">
        <v>0</v>
      </c>
      <c r="CD257" s="37">
        <v>0</v>
      </c>
      <c r="CE257" s="37">
        <v>0</v>
      </c>
      <c r="CF257" s="37">
        <v>0</v>
      </c>
      <c r="CG257" s="37">
        <v>0</v>
      </c>
      <c r="CH257" s="37">
        <v>0</v>
      </c>
      <c r="CI257" s="37">
        <v>0</v>
      </c>
      <c r="CJ257" s="37">
        <v>0</v>
      </c>
      <c r="CK257" s="37">
        <v>0</v>
      </c>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row>
    <row r="258" spans="1:255" ht="20.100000000000001" customHeight="1">
      <c r="A258" s="4"/>
      <c r="B258" s="5"/>
      <c r="C258" s="6"/>
      <c r="D258" s="6"/>
    </row>
    <row r="259" spans="1:255" ht="20.100000000000001" customHeight="1">
      <c r="A259" s="4"/>
      <c r="B259" s="5"/>
      <c r="C259" s="7"/>
      <c r="D259" s="7"/>
    </row>
    <row r="260" spans="1:255" ht="20.100000000000001" customHeight="1">
      <c r="A260" s="4"/>
      <c r="B260" s="5"/>
      <c r="C260" s="7"/>
      <c r="D260" s="7"/>
    </row>
    <row r="261" spans="1:255" ht="20.100000000000001" customHeight="1">
      <c r="A261" s="4"/>
      <c r="B261" s="5"/>
      <c r="C261" s="7"/>
      <c r="D261" s="7"/>
    </row>
    <row r="262" spans="1:255" ht="20.100000000000001" customHeight="1">
      <c r="A262" s="4"/>
      <c r="B262" s="5"/>
      <c r="C262" s="6"/>
      <c r="D262" s="6"/>
    </row>
    <row r="263" spans="1:255" ht="20.100000000000001" customHeight="1">
      <c r="A263" s="4"/>
      <c r="B263" s="8"/>
      <c r="C263" s="6"/>
      <c r="D263" s="6"/>
    </row>
    <row r="264" spans="1:255" ht="20.100000000000001" customHeight="1">
      <c r="A264" s="4"/>
      <c r="B264" s="8"/>
      <c r="C264" s="6"/>
      <c r="D264" s="6"/>
    </row>
    <row r="265" spans="1:255" ht="20.100000000000001" customHeight="1">
      <c r="A265" s="9"/>
      <c r="B265" s="10"/>
      <c r="C265" s="11"/>
      <c r="D265" s="6"/>
    </row>
    <row r="266" spans="1:255" ht="20.100000000000001" customHeight="1">
      <c r="A266" s="4"/>
      <c r="B266" s="8"/>
      <c r="C266" s="12"/>
      <c r="D266" s="16"/>
    </row>
    <row r="267" spans="1:255">
      <c r="B267" s="1"/>
    </row>
    <row r="268" spans="1:255">
      <c r="B268" s="1"/>
    </row>
    <row r="269" spans="1:255">
      <c r="B269" s="1"/>
    </row>
    <row r="270" spans="1:255">
      <c r="B270" s="1"/>
    </row>
    <row r="271" spans="1:255">
      <c r="B271" s="1"/>
    </row>
    <row r="272" spans="1:255">
      <c r="B272" s="1"/>
    </row>
    <row r="273" spans="1:2">
      <c r="A273" s="1"/>
      <c r="B273" s="1"/>
    </row>
    <row r="274" spans="1:2">
      <c r="A274" s="1"/>
      <c r="B274" s="1"/>
    </row>
    <row r="275" spans="1:2">
      <c r="A275" s="1"/>
      <c r="B275" s="1"/>
    </row>
    <row r="276" spans="1:2">
      <c r="A276" s="1"/>
      <c r="B276" s="1"/>
    </row>
    <row r="277" spans="1:2">
      <c r="A277" s="1"/>
      <c r="B277" s="1"/>
    </row>
    <row r="278" spans="1:2">
      <c r="A278" s="1"/>
      <c r="B278" s="1"/>
    </row>
    <row r="279" spans="1:2">
      <c r="A279" s="1"/>
      <c r="B279" s="1"/>
    </row>
    <row r="280" spans="1:2">
      <c r="A280" s="1"/>
      <c r="B280" s="1"/>
    </row>
    <row r="281" spans="1:2">
      <c r="A281" s="1"/>
      <c r="B281" s="1"/>
    </row>
    <row r="282" spans="1:2">
      <c r="A282" s="1"/>
      <c r="B282" s="1"/>
    </row>
    <row r="283" spans="1:2">
      <c r="A283" s="1"/>
      <c r="B283" s="1"/>
    </row>
    <row r="284" spans="1:2">
      <c r="A284" s="1"/>
      <c r="B284" s="1"/>
    </row>
    <row r="285" spans="1:2">
      <c r="A285" s="1"/>
      <c r="B285" s="1"/>
    </row>
    <row r="286" spans="1:2">
      <c r="A286" s="1"/>
      <c r="B286" s="1"/>
    </row>
    <row r="287" spans="1:2">
      <c r="A287" s="1"/>
      <c r="B287" s="1"/>
    </row>
    <row r="288" spans="1:2">
      <c r="A288" s="1"/>
      <c r="B288" s="1"/>
    </row>
    <row r="289" spans="1:2">
      <c r="A289" s="1"/>
      <c r="B289" s="1"/>
    </row>
    <row r="290" spans="1:2">
      <c r="A290" s="1"/>
      <c r="B290" s="1"/>
    </row>
    <row r="291" spans="1:2">
      <c r="A291" s="1"/>
      <c r="B291" s="1"/>
    </row>
    <row r="292" spans="1:2">
      <c r="A292" s="1"/>
      <c r="B292" s="1"/>
    </row>
    <row r="293" spans="1:2">
      <c r="A293" s="1"/>
      <c r="B293" s="1"/>
    </row>
    <row r="294" spans="1:2">
      <c r="A294" s="1"/>
      <c r="B294" s="1"/>
    </row>
    <row r="295" spans="1:2">
      <c r="A295" s="1"/>
      <c r="B295" s="1"/>
    </row>
    <row r="296" spans="1:2">
      <c r="A296" s="1"/>
      <c r="B296" s="1"/>
    </row>
    <row r="297" spans="1:2">
      <c r="A297" s="1"/>
      <c r="B297" s="1"/>
    </row>
    <row r="298" spans="1:2">
      <c r="A298" s="1"/>
      <c r="B298" s="1"/>
    </row>
    <row r="299" spans="1:2">
      <c r="A299" s="1"/>
      <c r="B299" s="1"/>
    </row>
    <row r="300" spans="1:2">
      <c r="A300" s="1"/>
      <c r="B300" s="1"/>
    </row>
    <row r="301" spans="1:2">
      <c r="A301" s="1"/>
      <c r="B301" s="1"/>
    </row>
    <row r="302" spans="1:2">
      <c r="A302" s="1"/>
      <c r="B302" s="1"/>
    </row>
    <row r="303" spans="1:2">
      <c r="A303" s="1"/>
      <c r="B303" s="1"/>
    </row>
    <row r="304" spans="1:2">
      <c r="A304" s="1"/>
      <c r="B304" s="1"/>
    </row>
    <row r="305" spans="1:2">
      <c r="A305" s="1"/>
      <c r="B305" s="1"/>
    </row>
    <row r="306" spans="1:2">
      <c r="A306" s="1"/>
      <c r="B306" s="1"/>
    </row>
    <row r="307" spans="1:2">
      <c r="A307" s="1"/>
      <c r="B307" s="1"/>
    </row>
    <row r="308" spans="1:2">
      <c r="A308" s="1"/>
      <c r="B308" s="1"/>
    </row>
    <row r="309" spans="1:2">
      <c r="A309" s="1"/>
      <c r="B309" s="1"/>
    </row>
    <row r="310" spans="1:2">
      <c r="A310" s="1"/>
      <c r="B310" s="1"/>
    </row>
    <row r="311" spans="1:2">
      <c r="A311" s="1"/>
      <c r="B311" s="1"/>
    </row>
    <row r="312" spans="1:2">
      <c r="A312" s="1"/>
      <c r="B312" s="1"/>
    </row>
    <row r="313" spans="1:2">
      <c r="A313" s="1"/>
      <c r="B313" s="1"/>
    </row>
    <row r="314" spans="1:2">
      <c r="A314" s="1"/>
      <c r="B314" s="1"/>
    </row>
    <row r="315" spans="1:2">
      <c r="A315" s="1"/>
      <c r="B315" s="1"/>
    </row>
    <row r="316" spans="1:2">
      <c r="A316" s="1"/>
      <c r="B316" s="1"/>
    </row>
    <row r="317" spans="1:2">
      <c r="A317" s="1"/>
      <c r="B317" s="1"/>
    </row>
    <row r="318" spans="1:2">
      <c r="A318" s="1"/>
      <c r="B318" s="1"/>
    </row>
    <row r="319" spans="1:2">
      <c r="A319" s="1"/>
      <c r="B319" s="1"/>
    </row>
    <row r="320" spans="1:2">
      <c r="A320" s="1"/>
      <c r="B320" s="1"/>
    </row>
    <row r="321" spans="1:2">
      <c r="A321" s="1"/>
      <c r="B321" s="1"/>
    </row>
    <row r="322" spans="1:2">
      <c r="A322" s="1"/>
      <c r="B322" s="1"/>
    </row>
    <row r="323" spans="1:2">
      <c r="A323" s="1"/>
      <c r="B323" s="1"/>
    </row>
    <row r="324" spans="1:2">
      <c r="A324" s="1"/>
      <c r="B324" s="1"/>
    </row>
    <row r="325" spans="1:2">
      <c r="A325" s="1"/>
      <c r="B325" s="1"/>
    </row>
    <row r="326" spans="1:2">
      <c r="A326" s="1"/>
      <c r="B326" s="1"/>
    </row>
    <row r="327" spans="1:2">
      <c r="A327" s="1"/>
      <c r="B327" s="1"/>
    </row>
    <row r="328" spans="1:2">
      <c r="A328" s="1"/>
      <c r="B328" s="1"/>
    </row>
    <row r="329" spans="1:2">
      <c r="A329" s="1"/>
      <c r="B329" s="1"/>
    </row>
    <row r="330" spans="1:2">
      <c r="A330" s="1"/>
      <c r="B330" s="1"/>
    </row>
    <row r="331" spans="1:2">
      <c r="A331" s="1"/>
      <c r="B331" s="1"/>
    </row>
    <row r="332" spans="1:2">
      <c r="A332" s="1"/>
      <c r="B332" s="1"/>
    </row>
    <row r="333" spans="1:2">
      <c r="A333" s="1"/>
      <c r="B333" s="1"/>
    </row>
    <row r="334" spans="1:2">
      <c r="A334" s="1"/>
      <c r="B334" s="1"/>
    </row>
    <row r="335" spans="1:2">
      <c r="A335" s="1"/>
      <c r="B335" s="1"/>
    </row>
    <row r="336" spans="1:2">
      <c r="A336" s="1"/>
      <c r="B336" s="1"/>
    </row>
    <row r="337" spans="1:2">
      <c r="A337" s="1"/>
      <c r="B337" s="1"/>
    </row>
    <row r="338" spans="1:2">
      <c r="A338" s="1"/>
      <c r="B338" s="1"/>
    </row>
    <row r="339" spans="1:2">
      <c r="A339" s="1"/>
      <c r="B339" s="1"/>
    </row>
    <row r="340" spans="1:2">
      <c r="A340" s="1"/>
      <c r="B340" s="1"/>
    </row>
    <row r="341" spans="1:2">
      <c r="A341" s="1"/>
      <c r="B341" s="1"/>
    </row>
    <row r="342" spans="1:2">
      <c r="A342" s="1"/>
      <c r="B342" s="1"/>
    </row>
    <row r="343" spans="1:2">
      <c r="A343" s="1"/>
      <c r="B343" s="1"/>
    </row>
    <row r="344" spans="1:2">
      <c r="A344" s="1"/>
      <c r="B344" s="1"/>
    </row>
    <row r="345" spans="1:2">
      <c r="A345" s="1"/>
      <c r="B345" s="1"/>
    </row>
    <row r="346" spans="1:2">
      <c r="A346" s="1"/>
      <c r="B346" s="1"/>
    </row>
    <row r="347" spans="1:2">
      <c r="A347" s="1"/>
      <c r="B347" s="1"/>
    </row>
    <row r="348" spans="1:2">
      <c r="A348" s="1"/>
      <c r="B348" s="1"/>
    </row>
    <row r="349" spans="1:2">
      <c r="A349" s="1"/>
      <c r="B349" s="1"/>
    </row>
    <row r="350" spans="1:2">
      <c r="A350" s="1"/>
      <c r="B350" s="1"/>
    </row>
    <row r="351" spans="1:2">
      <c r="A351" s="1"/>
      <c r="B351" s="1"/>
    </row>
    <row r="352" spans="1:2">
      <c r="A352" s="1"/>
      <c r="B352" s="1"/>
    </row>
    <row r="353" spans="1:2">
      <c r="A353" s="1"/>
      <c r="B353" s="1"/>
    </row>
    <row r="354" spans="1:2">
      <c r="A354" s="1"/>
      <c r="B354" s="1"/>
    </row>
    <row r="355" spans="1:2">
      <c r="A355" s="1"/>
      <c r="B355" s="1"/>
    </row>
    <row r="356" spans="1:2">
      <c r="A356" s="1"/>
      <c r="B356" s="1"/>
    </row>
    <row r="357" spans="1:2">
      <c r="A357" s="1"/>
      <c r="B357" s="1"/>
    </row>
    <row r="358" spans="1:2">
      <c r="A358" s="1"/>
      <c r="B358" s="1"/>
    </row>
    <row r="359" spans="1:2">
      <c r="A359" s="1"/>
      <c r="B359" s="1"/>
    </row>
    <row r="360" spans="1:2">
      <c r="A360" s="1"/>
      <c r="B360" s="1"/>
    </row>
    <row r="361" spans="1:2">
      <c r="A361" s="1"/>
      <c r="B361" s="1"/>
    </row>
    <row r="362" spans="1:2">
      <c r="A362" s="1"/>
      <c r="B362" s="1"/>
    </row>
    <row r="363" spans="1:2">
      <c r="A363" s="1"/>
      <c r="B363" s="1"/>
    </row>
    <row r="364" spans="1:2">
      <c r="A364" s="1"/>
      <c r="B364" s="1"/>
    </row>
    <row r="365" spans="1:2">
      <c r="A365" s="1"/>
      <c r="B365" s="1"/>
    </row>
    <row r="366" spans="1:2">
      <c r="A366" s="1"/>
      <c r="B366" s="1"/>
    </row>
    <row r="367" spans="1:2">
      <c r="A367" s="1"/>
      <c r="B367" s="1"/>
    </row>
    <row r="374" spans="1:2">
      <c r="A374" s="1"/>
      <c r="B374" s="1"/>
    </row>
    <row r="375" spans="1:2">
      <c r="A375" s="1"/>
      <c r="B375" s="1"/>
    </row>
    <row r="376" spans="1:2">
      <c r="A376" s="1"/>
      <c r="B376" s="1"/>
    </row>
    <row r="377" spans="1:2">
      <c r="A377" s="1"/>
      <c r="B377" s="1"/>
    </row>
    <row r="378" spans="1:2">
      <c r="A378" s="1"/>
      <c r="B378" s="1"/>
    </row>
    <row r="379" spans="1:2">
      <c r="A379" s="1"/>
      <c r="B379" s="1"/>
    </row>
    <row r="380" spans="1:2">
      <c r="A380" s="1"/>
      <c r="B380" s="1"/>
    </row>
    <row r="381" spans="1:2">
      <c r="A381" s="1"/>
      <c r="B381" s="1"/>
    </row>
    <row r="382" spans="1:2">
      <c r="A382" s="1"/>
      <c r="B382" s="1"/>
    </row>
    <row r="383" spans="1:2">
      <c r="A383" s="1"/>
      <c r="B383" s="1"/>
    </row>
    <row r="384" spans="1:2">
      <c r="A384" s="1"/>
      <c r="B384" s="1"/>
    </row>
    <row r="385" spans="1:2">
      <c r="A385" s="1"/>
      <c r="B385" s="1"/>
    </row>
    <row r="386" spans="1:2">
      <c r="A386" s="1"/>
      <c r="B386" s="1"/>
    </row>
    <row r="387" spans="1:2">
      <c r="A387" s="1"/>
      <c r="B387" s="1"/>
    </row>
    <row r="388" spans="1:2">
      <c r="A388" s="1"/>
      <c r="B388" s="1"/>
    </row>
    <row r="389" spans="1:2">
      <c r="A389" s="1"/>
      <c r="B389" s="1"/>
    </row>
    <row r="390" spans="1:2">
      <c r="A390" s="1"/>
      <c r="B390" s="1"/>
    </row>
    <row r="391" spans="1:2">
      <c r="A391" s="1"/>
      <c r="B391" s="1"/>
    </row>
    <row r="392" spans="1:2">
      <c r="A392" s="1"/>
      <c r="B392" s="1"/>
    </row>
    <row r="393" spans="1:2">
      <c r="A393" s="1"/>
      <c r="B393" s="1"/>
    </row>
    <row r="394" spans="1:2">
      <c r="A394" s="1"/>
      <c r="B394" s="1"/>
    </row>
    <row r="395" spans="1:2">
      <c r="A395" s="1"/>
      <c r="B395" s="1"/>
    </row>
    <row r="396" spans="1:2">
      <c r="A396" s="1"/>
      <c r="B396" s="1"/>
    </row>
    <row r="397" spans="1:2">
      <c r="A397" s="1"/>
      <c r="B397" s="1"/>
    </row>
    <row r="398" spans="1:2">
      <c r="A398" s="1"/>
      <c r="B398" s="1"/>
    </row>
    <row r="399" spans="1:2">
      <c r="A399" s="1"/>
      <c r="B399" s="1"/>
    </row>
    <row r="400" spans="1:2">
      <c r="A400" s="1"/>
      <c r="B400" s="1"/>
    </row>
    <row r="401" spans="1:2">
      <c r="A401" s="1"/>
      <c r="B401" s="1"/>
    </row>
    <row r="402" spans="1:2">
      <c r="A402" s="1"/>
      <c r="B402" s="1"/>
    </row>
    <row r="403" spans="1:2">
      <c r="A403" s="1"/>
      <c r="B403" s="1"/>
    </row>
    <row r="404" spans="1:2">
      <c r="A404" s="1"/>
      <c r="B404" s="1"/>
    </row>
    <row r="405" spans="1:2">
      <c r="A405" s="1"/>
      <c r="B405" s="1"/>
    </row>
    <row r="406" spans="1:2">
      <c r="A406" s="1"/>
      <c r="B406" s="1"/>
    </row>
    <row r="407" spans="1:2">
      <c r="A407" s="1"/>
      <c r="B407" s="1"/>
    </row>
    <row r="408" spans="1:2">
      <c r="A408" s="1"/>
      <c r="B408" s="1"/>
    </row>
    <row r="409" spans="1:2">
      <c r="A409" s="1"/>
      <c r="B409" s="1"/>
    </row>
    <row r="410" spans="1:2">
      <c r="A410" s="1"/>
      <c r="B410" s="1"/>
    </row>
    <row r="411" spans="1:2">
      <c r="A411" s="1"/>
      <c r="B411" s="1"/>
    </row>
    <row r="412" spans="1:2">
      <c r="A412" s="1"/>
      <c r="B412" s="1"/>
    </row>
    <row r="413" spans="1:2">
      <c r="A413" s="1"/>
      <c r="B413" s="1"/>
    </row>
    <row r="414" spans="1:2">
      <c r="A414" s="1"/>
      <c r="B414" s="1"/>
    </row>
    <row r="415" spans="1:2">
      <c r="A415" s="1"/>
      <c r="B415" s="1"/>
    </row>
    <row r="416" spans="1:2">
      <c r="A416" s="1"/>
      <c r="B416" s="1"/>
    </row>
    <row r="417" spans="1:2">
      <c r="A417" s="1"/>
      <c r="B417" s="1"/>
    </row>
    <row r="418" spans="1:2">
      <c r="A418" s="1"/>
      <c r="B418" s="1"/>
    </row>
    <row r="419" spans="1:2">
      <c r="A419" s="1"/>
      <c r="B419" s="1"/>
    </row>
    <row r="420" spans="1:2">
      <c r="A420" s="1"/>
      <c r="B420" s="1"/>
    </row>
    <row r="421" spans="1:2">
      <c r="A421" s="1"/>
      <c r="B421" s="1"/>
    </row>
    <row r="422" spans="1:2">
      <c r="A422" s="1"/>
      <c r="B422" s="1"/>
    </row>
    <row r="423" spans="1:2">
      <c r="A423" s="1"/>
      <c r="B423" s="1"/>
    </row>
    <row r="424" spans="1:2">
      <c r="A424" s="1"/>
      <c r="B424" s="1"/>
    </row>
    <row r="425" spans="1:2">
      <c r="A425" s="1"/>
      <c r="B425" s="1"/>
    </row>
    <row r="426" spans="1:2">
      <c r="A426" s="1"/>
      <c r="B426" s="1"/>
    </row>
    <row r="427" spans="1:2">
      <c r="A427" s="1"/>
      <c r="B427" s="1"/>
    </row>
    <row r="428" spans="1:2">
      <c r="A428" s="1"/>
      <c r="B428" s="1"/>
    </row>
    <row r="429" spans="1:2">
      <c r="A429" s="1"/>
      <c r="B429" s="1"/>
    </row>
    <row r="430" spans="1:2">
      <c r="A430" s="1"/>
      <c r="B430" s="1"/>
    </row>
    <row r="431" spans="1:2">
      <c r="A431" s="1"/>
      <c r="B431" s="1"/>
    </row>
    <row r="432" spans="1:2">
      <c r="A432" s="1"/>
      <c r="B432" s="1"/>
    </row>
    <row r="433" spans="1:2">
      <c r="A433" s="1"/>
      <c r="B433" s="1"/>
    </row>
    <row r="434" spans="1:2">
      <c r="A434" s="1"/>
      <c r="B434" s="1"/>
    </row>
    <row r="435" spans="1:2">
      <c r="A435" s="1"/>
      <c r="B435" s="1"/>
    </row>
    <row r="436" spans="1:2">
      <c r="A436" s="1"/>
      <c r="B436" s="1"/>
    </row>
    <row r="437" spans="1:2">
      <c r="A437" s="1"/>
      <c r="B437" s="1"/>
    </row>
    <row r="438" spans="1:2">
      <c r="A438" s="1"/>
      <c r="B438" s="1"/>
    </row>
    <row r="439" spans="1:2">
      <c r="A439" s="1"/>
      <c r="B439" s="1"/>
    </row>
    <row r="440" spans="1:2">
      <c r="A440" s="1"/>
      <c r="B440" s="1"/>
    </row>
    <row r="441" spans="1:2">
      <c r="A441" s="1"/>
      <c r="B441" s="1"/>
    </row>
    <row r="442" spans="1:2">
      <c r="A442" s="1"/>
      <c r="B442" s="1"/>
    </row>
    <row r="443" spans="1:2">
      <c r="A443" s="1"/>
      <c r="B443" s="1"/>
    </row>
    <row r="444" spans="1:2">
      <c r="A444" s="1"/>
      <c r="B444" s="1"/>
    </row>
    <row r="445" spans="1:2">
      <c r="A445" s="1"/>
      <c r="B445" s="1"/>
    </row>
    <row r="446" spans="1:2">
      <c r="A446" s="1"/>
      <c r="B446" s="1"/>
    </row>
    <row r="447" spans="1:2">
      <c r="A447" s="1"/>
      <c r="B447" s="1"/>
    </row>
    <row r="448" spans="1:2">
      <c r="A448" s="1"/>
      <c r="B448" s="1"/>
    </row>
    <row r="449" spans="1:2">
      <c r="A449" s="1"/>
      <c r="B449" s="1"/>
    </row>
    <row r="450" spans="1:2">
      <c r="A450" s="1"/>
      <c r="B450" s="1"/>
    </row>
    <row r="451" spans="1:2">
      <c r="A451" s="1"/>
      <c r="B451" s="1"/>
    </row>
    <row r="452" spans="1:2">
      <c r="A452" s="1"/>
      <c r="B452" s="1"/>
    </row>
    <row r="453" spans="1:2">
      <c r="A453" s="1"/>
      <c r="B453" s="1"/>
    </row>
    <row r="454" spans="1:2">
      <c r="A454" s="1"/>
      <c r="B454" s="1"/>
    </row>
    <row r="455" spans="1:2">
      <c r="A455" s="1"/>
      <c r="B455" s="1"/>
    </row>
    <row r="456" spans="1:2">
      <c r="A456" s="1"/>
      <c r="B456" s="1"/>
    </row>
    <row r="457" spans="1:2">
      <c r="A457" s="1"/>
      <c r="B457" s="1"/>
    </row>
    <row r="458" spans="1:2">
      <c r="A458" s="1"/>
      <c r="B458" s="1"/>
    </row>
    <row r="459" spans="1:2">
      <c r="A459" s="1"/>
      <c r="B459" s="1"/>
    </row>
    <row r="460" spans="1:2">
      <c r="A460" s="1"/>
      <c r="B460" s="1"/>
    </row>
    <row r="461" spans="1:2">
      <c r="A461" s="1"/>
      <c r="B461" s="1"/>
    </row>
    <row r="462" spans="1:2">
      <c r="A462" s="1"/>
      <c r="B462" s="1"/>
    </row>
    <row r="463" spans="1:2">
      <c r="A463" s="1"/>
      <c r="B463" s="1"/>
    </row>
    <row r="464" spans="1:2">
      <c r="A464" s="1"/>
      <c r="B464" s="1"/>
    </row>
    <row r="465" spans="1:2">
      <c r="A465" s="1"/>
      <c r="B465" s="1"/>
    </row>
    <row r="466" spans="1:2">
      <c r="A466" s="1"/>
      <c r="B466" s="1"/>
    </row>
    <row r="467" spans="1:2">
      <c r="A467" s="1"/>
      <c r="B467" s="1"/>
    </row>
    <row r="468" spans="1:2">
      <c r="A468" s="1"/>
      <c r="B468" s="1"/>
    </row>
    <row r="469" spans="1:2">
      <c r="A469" s="1"/>
      <c r="B469" s="1"/>
    </row>
    <row r="470" spans="1:2">
      <c r="A470" s="1"/>
      <c r="B470" s="1"/>
    </row>
    <row r="471" spans="1:2">
      <c r="A471" s="1"/>
      <c r="B471" s="1"/>
    </row>
    <row r="472" spans="1:2">
      <c r="A472" s="1"/>
      <c r="B472" s="1"/>
    </row>
    <row r="473" spans="1:2">
      <c r="A473" s="1"/>
      <c r="B473" s="1"/>
    </row>
    <row r="474" spans="1:2">
      <c r="A474" s="1"/>
      <c r="B474" s="1"/>
    </row>
    <row r="475" spans="1:2">
      <c r="A475" s="1"/>
      <c r="B475" s="1"/>
    </row>
    <row r="476" spans="1:2">
      <c r="A476" s="1"/>
      <c r="B476" s="1"/>
    </row>
    <row r="477" spans="1:2">
      <c r="A477" s="1"/>
      <c r="B477" s="1"/>
    </row>
    <row r="478" spans="1:2">
      <c r="A478" s="1"/>
      <c r="B478" s="1"/>
    </row>
    <row r="479" spans="1:2">
      <c r="A479" s="1"/>
      <c r="B479" s="1"/>
    </row>
    <row r="480" spans="1:2">
      <c r="A480" s="1"/>
      <c r="B480" s="1"/>
    </row>
    <row r="481" spans="1:2">
      <c r="A481" s="1"/>
      <c r="B481" s="1"/>
    </row>
    <row r="482" spans="1:2">
      <c r="A482" s="1"/>
      <c r="B482" s="1"/>
    </row>
    <row r="483" spans="1:2">
      <c r="A483" s="1"/>
      <c r="B483" s="1"/>
    </row>
    <row r="484" spans="1:2">
      <c r="A484" s="1"/>
      <c r="B484" s="1"/>
    </row>
    <row r="485" spans="1:2">
      <c r="A485" s="1"/>
      <c r="B485" s="1"/>
    </row>
    <row r="486" spans="1:2">
      <c r="A486" s="1"/>
      <c r="B486" s="1"/>
    </row>
    <row r="487" spans="1:2">
      <c r="A487" s="1"/>
      <c r="B487" s="1"/>
    </row>
    <row r="488" spans="1:2">
      <c r="A488" s="1"/>
      <c r="B488" s="1"/>
    </row>
    <row r="489" spans="1:2">
      <c r="A489" s="1"/>
      <c r="B489" s="1"/>
    </row>
    <row r="490" spans="1:2">
      <c r="A490" s="1"/>
      <c r="B490" s="1"/>
    </row>
    <row r="491" spans="1:2">
      <c r="A491" s="1"/>
      <c r="B491" s="1"/>
    </row>
    <row r="492" spans="1:2">
      <c r="A492" s="1"/>
      <c r="B492" s="1"/>
    </row>
    <row r="493" spans="1:2">
      <c r="A493" s="1"/>
      <c r="B493" s="1"/>
    </row>
    <row r="494" spans="1:2">
      <c r="A494" s="1"/>
      <c r="B494" s="1"/>
    </row>
    <row r="495" spans="1:2">
      <c r="A495" s="1"/>
      <c r="B495" s="1"/>
    </row>
    <row r="496" spans="1:2">
      <c r="A496" s="1"/>
      <c r="B496" s="1"/>
    </row>
    <row r="497" spans="1:2">
      <c r="A497" s="1"/>
      <c r="B497" s="1"/>
    </row>
    <row r="498" spans="1:2">
      <c r="A498" s="1"/>
      <c r="B498" s="1"/>
    </row>
    <row r="499" spans="1:2">
      <c r="A499" s="1"/>
      <c r="B499" s="1"/>
    </row>
    <row r="500" spans="1:2">
      <c r="A500" s="1"/>
      <c r="B500" s="1"/>
    </row>
    <row r="501" spans="1:2">
      <c r="A501" s="1"/>
      <c r="B501" s="1"/>
    </row>
    <row r="502" spans="1:2">
      <c r="A502" s="1"/>
      <c r="B502" s="1"/>
    </row>
  </sheetData>
  <phoneticPr fontId="15" type="noConversion"/>
  <printOptions horizontalCentered="1"/>
  <pageMargins left="0.23" right="0.28999999999999998" top="0.35" bottom="0.24" header="0.23" footer="0.17"/>
  <pageSetup paperSize="9" scale="22" orientation="landscape" blackAndWhite="1" r:id="rId1"/>
  <headerFooter alignWithMargins="0">
    <oddFooter xml:space="preserve">&amp;R&amp;"Courier,Bold" &amp;"Times New Roman,Regular"&amp;P&amp;"Courier,Bold" </oddFooter>
  </headerFooter>
  <rowBreaks count="1" manualBreakCount="1">
    <brk id="117" max="8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4"/>
  <sheetViews>
    <sheetView topLeftCell="A239" zoomScaleNormal="100" workbookViewId="0">
      <selection activeCell="N5" sqref="N5"/>
    </sheetView>
  </sheetViews>
  <sheetFormatPr defaultRowHeight="15"/>
  <cols>
    <col min="1" max="2" width="2.85546875" style="42" customWidth="1"/>
    <col min="3" max="3" width="58" style="42" customWidth="1"/>
    <col min="4" max="10" width="12.7109375" style="42" customWidth="1"/>
    <col min="11" max="16384" width="9.140625" style="42"/>
  </cols>
  <sheetData>
    <row r="1" spans="1:10" ht="19.5" thickBot="1">
      <c r="C1" s="43" t="s">
        <v>184</v>
      </c>
    </row>
    <row r="2" spans="1:10" ht="18.75">
      <c r="A2" s="152" t="s">
        <v>216</v>
      </c>
      <c r="B2" s="153"/>
      <c r="C2" s="153"/>
      <c r="D2" s="26" t="s">
        <v>217</v>
      </c>
      <c r="E2" s="26" t="s">
        <v>218</v>
      </c>
      <c r="F2" s="26" t="s">
        <v>219</v>
      </c>
      <c r="G2" s="26" t="s">
        <v>220</v>
      </c>
      <c r="H2" s="26" t="s">
        <v>221</v>
      </c>
      <c r="I2" s="26" t="s">
        <v>222</v>
      </c>
      <c r="J2" s="26" t="s">
        <v>223</v>
      </c>
    </row>
    <row r="3" spans="1:10" ht="18.75">
      <c r="A3" s="152"/>
      <c r="B3" s="153"/>
      <c r="C3" s="153"/>
      <c r="D3" s="27"/>
      <c r="E3" s="27"/>
      <c r="F3" s="27"/>
      <c r="G3" s="27"/>
      <c r="H3" s="27"/>
      <c r="I3" s="27"/>
      <c r="J3" s="27"/>
    </row>
    <row r="4" spans="1:10" ht="19.5" thickBot="1">
      <c r="A4" s="152"/>
      <c r="B4" s="153"/>
      <c r="C4" s="153"/>
      <c r="D4" s="28"/>
      <c r="E4" s="28"/>
      <c r="F4" s="28"/>
      <c r="G4" s="28"/>
      <c r="H4" s="28"/>
      <c r="I4" s="28"/>
      <c r="J4" s="28"/>
    </row>
    <row r="5" spans="1:10" ht="18.75">
      <c r="A5" s="65"/>
      <c r="B5" s="65"/>
      <c r="C5" s="66" t="s">
        <v>186</v>
      </c>
      <c r="D5" s="35">
        <v>1584285.5242694076</v>
      </c>
      <c r="E5" s="35">
        <v>1694658.692535603</v>
      </c>
      <c r="F5" s="35">
        <v>1964770.0459869301</v>
      </c>
      <c r="G5" s="35">
        <v>1794377.3356690346</v>
      </c>
      <c r="H5" s="35">
        <v>2046781.4929898549</v>
      </c>
      <c r="I5" s="35">
        <v>2743391.3847434879</v>
      </c>
      <c r="J5" s="35">
        <v>2750719.2203472294</v>
      </c>
    </row>
    <row r="6" spans="1:10" ht="18.75">
      <c r="A6" s="150"/>
      <c r="B6" s="67">
        <v>1</v>
      </c>
      <c r="C6" s="68" t="s">
        <v>1</v>
      </c>
      <c r="D6" s="30">
        <v>1584285.5242694076</v>
      </c>
      <c r="E6" s="30">
        <v>1694658.692535603</v>
      </c>
      <c r="F6" s="30">
        <v>1964770.0459869301</v>
      </c>
      <c r="G6" s="30">
        <v>1794377.3356690346</v>
      </c>
      <c r="H6" s="30">
        <v>2046781.4929898549</v>
      </c>
      <c r="I6" s="30">
        <v>2743391.3847434879</v>
      </c>
      <c r="J6" s="30">
        <v>2750719.2203472294</v>
      </c>
    </row>
    <row r="7" spans="1:10" ht="18.75">
      <c r="A7" s="150"/>
      <c r="B7" s="67" t="s">
        <v>2</v>
      </c>
      <c r="C7" s="69" t="s">
        <v>3</v>
      </c>
      <c r="D7" s="31">
        <v>712318.28419525945</v>
      </c>
      <c r="E7" s="31">
        <v>728874.76535836281</v>
      </c>
      <c r="F7" s="31">
        <v>945114.89401611197</v>
      </c>
      <c r="G7" s="31">
        <v>839699.53510156902</v>
      </c>
      <c r="H7" s="31">
        <v>927853.66826811037</v>
      </c>
      <c r="I7" s="31">
        <v>1212517.8852454475</v>
      </c>
      <c r="J7" s="31">
        <v>1295868.7845714192</v>
      </c>
    </row>
    <row r="8" spans="1:10" ht="18.75">
      <c r="A8" s="150"/>
      <c r="B8" s="67" t="s">
        <v>4</v>
      </c>
      <c r="C8" s="69" t="s">
        <v>5</v>
      </c>
      <c r="D8" s="30">
        <v>690096.59790693817</v>
      </c>
      <c r="E8" s="30">
        <v>742637.78141910001</v>
      </c>
      <c r="F8" s="30">
        <v>812722.88394073816</v>
      </c>
      <c r="G8" s="30">
        <v>749438.90868862555</v>
      </c>
      <c r="H8" s="30">
        <v>939193.09489198448</v>
      </c>
      <c r="I8" s="30">
        <v>1223621.3663469902</v>
      </c>
      <c r="J8" s="30">
        <v>1148008.14363889</v>
      </c>
    </row>
    <row r="9" spans="1:10" ht="18.75">
      <c r="A9" s="150"/>
      <c r="B9" s="67" t="s">
        <v>6</v>
      </c>
      <c r="C9" s="69" t="s">
        <v>7</v>
      </c>
      <c r="D9" s="30">
        <v>181870.64216721</v>
      </c>
      <c r="E9" s="30">
        <v>223146.14575813996</v>
      </c>
      <c r="F9" s="30">
        <v>206932.26803008001</v>
      </c>
      <c r="G9" s="30">
        <v>205238.89187883999</v>
      </c>
      <c r="H9" s="30">
        <v>179734.72982975998</v>
      </c>
      <c r="I9" s="30">
        <v>307252.13315104996</v>
      </c>
      <c r="J9" s="30">
        <v>306842.29213691998</v>
      </c>
    </row>
    <row r="10" spans="1:10" ht="18.75">
      <c r="A10" s="150"/>
      <c r="B10" s="67">
        <v>2</v>
      </c>
      <c r="C10" s="68" t="s">
        <v>8</v>
      </c>
      <c r="D10" s="36">
        <v>0</v>
      </c>
      <c r="E10" s="36">
        <v>0</v>
      </c>
      <c r="F10" s="36">
        <v>0</v>
      </c>
      <c r="G10" s="36">
        <v>0</v>
      </c>
      <c r="H10" s="36">
        <v>0</v>
      </c>
      <c r="I10" s="36">
        <v>0</v>
      </c>
      <c r="J10" s="36">
        <v>0</v>
      </c>
    </row>
    <row r="11" spans="1:10" ht="18.75">
      <c r="A11" s="150"/>
      <c r="B11" s="67">
        <v>3</v>
      </c>
      <c r="C11" s="68" t="s">
        <v>187</v>
      </c>
      <c r="D11" s="36">
        <v>0</v>
      </c>
      <c r="E11" s="36">
        <v>0</v>
      </c>
      <c r="F11" s="36">
        <v>0</v>
      </c>
      <c r="G11" s="36">
        <v>0</v>
      </c>
      <c r="H11" s="36">
        <v>0</v>
      </c>
      <c r="I11" s="36">
        <v>0</v>
      </c>
      <c r="J11" s="36">
        <v>0</v>
      </c>
    </row>
    <row r="12" spans="1:10" ht="18.75">
      <c r="A12" s="150"/>
      <c r="B12" s="67">
        <v>4</v>
      </c>
      <c r="C12" s="68" t="s">
        <v>188</v>
      </c>
      <c r="D12" s="36">
        <v>0</v>
      </c>
      <c r="E12" s="36">
        <v>0</v>
      </c>
      <c r="F12" s="36">
        <v>0</v>
      </c>
      <c r="G12" s="36">
        <v>0</v>
      </c>
      <c r="H12" s="36">
        <v>0</v>
      </c>
      <c r="I12" s="36">
        <v>0</v>
      </c>
      <c r="J12" s="36">
        <v>0</v>
      </c>
    </row>
    <row r="13" spans="1:10" ht="18.75">
      <c r="A13" s="150"/>
      <c r="B13" s="67">
        <v>5</v>
      </c>
      <c r="C13" s="68" t="s">
        <v>189</v>
      </c>
      <c r="D13" s="36">
        <v>0</v>
      </c>
      <c r="E13" s="36">
        <v>0</v>
      </c>
      <c r="F13" s="36">
        <v>0</v>
      </c>
      <c r="G13" s="36">
        <v>0</v>
      </c>
      <c r="H13" s="36">
        <v>0</v>
      </c>
      <c r="I13" s="36">
        <v>0</v>
      </c>
      <c r="J13" s="36">
        <v>0</v>
      </c>
    </row>
    <row r="14" spans="1:10" ht="18.75">
      <c r="A14" s="150"/>
      <c r="B14" s="67">
        <v>6</v>
      </c>
      <c r="C14" s="68" t="s">
        <v>109</v>
      </c>
      <c r="D14" s="36">
        <v>0</v>
      </c>
      <c r="E14" s="36">
        <v>0</v>
      </c>
      <c r="F14" s="36">
        <v>0</v>
      </c>
      <c r="G14" s="36">
        <v>0</v>
      </c>
      <c r="H14" s="36">
        <v>0</v>
      </c>
      <c r="I14" s="36">
        <v>0</v>
      </c>
      <c r="J14" s="36">
        <v>0</v>
      </c>
    </row>
    <row r="15" spans="1:10" ht="31.5">
      <c r="A15" s="154" t="s">
        <v>190</v>
      </c>
      <c r="B15" s="65"/>
      <c r="C15" s="70" t="s">
        <v>20</v>
      </c>
      <c r="D15" s="32">
        <v>28247.466806830002</v>
      </c>
      <c r="E15" s="32">
        <v>34591.282168739999</v>
      </c>
      <c r="F15" s="32">
        <v>39076.898855120002</v>
      </c>
      <c r="G15" s="32">
        <v>27430.167584819999</v>
      </c>
      <c r="H15" s="32">
        <v>33054.608111789996</v>
      </c>
      <c r="I15" s="32">
        <v>65819.583541229993</v>
      </c>
      <c r="J15" s="32">
        <v>42214.718528559999</v>
      </c>
    </row>
    <row r="16" spans="1:10" ht="18.75">
      <c r="A16" s="154"/>
      <c r="B16" s="67">
        <v>1</v>
      </c>
      <c r="C16" s="68" t="s">
        <v>1</v>
      </c>
      <c r="D16" s="30">
        <v>28247.466806830002</v>
      </c>
      <c r="E16" s="30">
        <v>34591.282168739999</v>
      </c>
      <c r="F16" s="30">
        <v>39076.898855120002</v>
      </c>
      <c r="G16" s="30">
        <v>27430.167584819999</v>
      </c>
      <c r="H16" s="30">
        <v>33054.608111789996</v>
      </c>
      <c r="I16" s="30">
        <v>65819.583541229993</v>
      </c>
      <c r="J16" s="30">
        <v>42214.718528559999</v>
      </c>
    </row>
    <row r="17" spans="1:10" ht="18.75">
      <c r="A17" s="154"/>
      <c r="B17" s="67" t="s">
        <v>2</v>
      </c>
      <c r="C17" s="69" t="s">
        <v>3</v>
      </c>
      <c r="D17" s="30">
        <v>23222.970989580001</v>
      </c>
      <c r="E17" s="30">
        <v>26005.153435099997</v>
      </c>
      <c r="F17" s="30">
        <v>28316.741363519999</v>
      </c>
      <c r="G17" s="30">
        <v>19790.872037640002</v>
      </c>
      <c r="H17" s="30">
        <v>22034.23161667</v>
      </c>
      <c r="I17" s="30">
        <v>40759.012923749993</v>
      </c>
      <c r="J17" s="30">
        <v>27955.531647560001</v>
      </c>
    </row>
    <row r="18" spans="1:10" ht="18.75">
      <c r="A18" s="154"/>
      <c r="B18" s="67" t="s">
        <v>4</v>
      </c>
      <c r="C18" s="69" t="s">
        <v>5</v>
      </c>
      <c r="D18" s="30">
        <v>4994.4958172500001</v>
      </c>
      <c r="E18" s="30">
        <v>8406.1287336400019</v>
      </c>
      <c r="F18" s="30">
        <v>10552.012491599997</v>
      </c>
      <c r="G18" s="30">
        <v>7564.2955471800005</v>
      </c>
      <c r="H18" s="30">
        <v>10940.376495119999</v>
      </c>
      <c r="I18" s="30">
        <v>23364.07061748</v>
      </c>
      <c r="J18" s="30">
        <v>13535.611396999999</v>
      </c>
    </row>
    <row r="19" spans="1:10" ht="18.75">
      <c r="A19" s="154"/>
      <c r="B19" s="67" t="s">
        <v>6</v>
      </c>
      <c r="C19" s="69" t="s">
        <v>7</v>
      </c>
      <c r="D19" s="30">
        <v>30</v>
      </c>
      <c r="E19" s="30">
        <v>180</v>
      </c>
      <c r="F19" s="30">
        <v>208.14499999999998</v>
      </c>
      <c r="G19" s="30">
        <v>75</v>
      </c>
      <c r="H19" s="30">
        <v>80</v>
      </c>
      <c r="I19" s="30">
        <v>1696.5</v>
      </c>
      <c r="J19" s="30">
        <v>723.57548399999996</v>
      </c>
    </row>
    <row r="20" spans="1:10" ht="18.75">
      <c r="A20" s="154"/>
      <c r="B20" s="67">
        <v>2</v>
      </c>
      <c r="C20" s="68" t="s">
        <v>8</v>
      </c>
      <c r="D20" s="36">
        <v>0</v>
      </c>
      <c r="E20" s="36">
        <v>0</v>
      </c>
      <c r="F20" s="36">
        <v>0</v>
      </c>
      <c r="G20" s="36">
        <v>0</v>
      </c>
      <c r="H20" s="36">
        <v>0</v>
      </c>
      <c r="I20" s="36">
        <v>0</v>
      </c>
      <c r="J20" s="36">
        <v>0</v>
      </c>
    </row>
    <row r="21" spans="1:10" ht="18.75">
      <c r="A21" s="154"/>
      <c r="B21" s="67">
        <v>3</v>
      </c>
      <c r="C21" s="68" t="s">
        <v>187</v>
      </c>
      <c r="D21" s="36">
        <v>0</v>
      </c>
      <c r="E21" s="36">
        <v>0</v>
      </c>
      <c r="F21" s="36">
        <v>0</v>
      </c>
      <c r="G21" s="36">
        <v>0</v>
      </c>
      <c r="H21" s="36">
        <v>0</v>
      </c>
      <c r="I21" s="36">
        <v>0</v>
      </c>
      <c r="J21" s="36">
        <v>0</v>
      </c>
    </row>
    <row r="22" spans="1:10" ht="18.75">
      <c r="A22" s="154"/>
      <c r="B22" s="67">
        <v>4</v>
      </c>
      <c r="C22" s="68" t="s">
        <v>188</v>
      </c>
      <c r="D22" s="36">
        <v>0</v>
      </c>
      <c r="E22" s="36">
        <v>0</v>
      </c>
      <c r="F22" s="36">
        <v>0</v>
      </c>
      <c r="G22" s="36">
        <v>0</v>
      </c>
      <c r="H22" s="36">
        <v>0</v>
      </c>
      <c r="I22" s="36">
        <v>0</v>
      </c>
      <c r="J22" s="36">
        <v>0</v>
      </c>
    </row>
    <row r="23" spans="1:10" ht="18.75">
      <c r="A23" s="154"/>
      <c r="B23" s="67">
        <v>5</v>
      </c>
      <c r="C23" s="68" t="s">
        <v>189</v>
      </c>
      <c r="D23" s="36">
        <v>0</v>
      </c>
      <c r="E23" s="36">
        <v>0</v>
      </c>
      <c r="F23" s="36">
        <v>0</v>
      </c>
      <c r="G23" s="36">
        <v>0</v>
      </c>
      <c r="H23" s="36">
        <v>0</v>
      </c>
      <c r="I23" s="36">
        <v>0</v>
      </c>
      <c r="J23" s="36">
        <v>0</v>
      </c>
    </row>
    <row r="24" spans="1:10" ht="18.75">
      <c r="A24" s="154"/>
      <c r="B24" s="67">
        <v>6</v>
      </c>
      <c r="C24" s="68" t="s">
        <v>109</v>
      </c>
      <c r="D24" s="36">
        <v>0</v>
      </c>
      <c r="E24" s="36">
        <v>0</v>
      </c>
      <c r="F24" s="36">
        <v>0</v>
      </c>
      <c r="G24" s="36">
        <v>0</v>
      </c>
      <c r="H24" s="36">
        <v>0</v>
      </c>
      <c r="I24" s="36">
        <v>0</v>
      </c>
      <c r="J24" s="36">
        <v>0</v>
      </c>
    </row>
    <row r="25" spans="1:10" ht="18.75">
      <c r="A25" s="154" t="s">
        <v>190</v>
      </c>
      <c r="B25" s="65"/>
      <c r="C25" s="70" t="s">
        <v>165</v>
      </c>
      <c r="D25" s="32">
        <v>0</v>
      </c>
      <c r="E25" s="32">
        <v>0</v>
      </c>
      <c r="F25" s="32">
        <v>7058.7630711000002</v>
      </c>
      <c r="G25" s="32">
        <v>20536.209193839997</v>
      </c>
      <c r="H25" s="32">
        <v>23730.402252610002</v>
      </c>
      <c r="I25" s="32">
        <v>41430.161983129998</v>
      </c>
      <c r="J25" s="32">
        <v>31500.328663710061</v>
      </c>
    </row>
    <row r="26" spans="1:10" ht="18.75">
      <c r="A26" s="154"/>
      <c r="B26" s="67">
        <v>1</v>
      </c>
      <c r="C26" s="68" t="s">
        <v>1</v>
      </c>
      <c r="D26" s="30">
        <v>0</v>
      </c>
      <c r="E26" s="30">
        <v>0</v>
      </c>
      <c r="F26" s="30">
        <v>7058.7630711000002</v>
      </c>
      <c r="G26" s="30">
        <v>20536.209193839997</v>
      </c>
      <c r="H26" s="30">
        <v>23730.402252610002</v>
      </c>
      <c r="I26" s="30">
        <v>41430.161983129998</v>
      </c>
      <c r="J26" s="30">
        <v>31500.328663710061</v>
      </c>
    </row>
    <row r="27" spans="1:10" ht="18.75">
      <c r="A27" s="154"/>
      <c r="B27" s="67" t="s">
        <v>2</v>
      </c>
      <c r="C27" s="69" t="s">
        <v>3</v>
      </c>
      <c r="D27" s="30">
        <v>0</v>
      </c>
      <c r="E27" s="30">
        <v>0</v>
      </c>
      <c r="F27" s="30">
        <v>5489.0472608400005</v>
      </c>
      <c r="G27" s="30">
        <v>16658.350641379999</v>
      </c>
      <c r="H27" s="30">
        <v>17916.707657489998</v>
      </c>
      <c r="I27" s="30">
        <v>29752.189665649999</v>
      </c>
      <c r="J27" s="30">
        <v>23885.475366710063</v>
      </c>
    </row>
    <row r="28" spans="1:10" ht="18.75">
      <c r="A28" s="154"/>
      <c r="B28" s="67" t="s">
        <v>4</v>
      </c>
      <c r="C28" s="69" t="s">
        <v>5</v>
      </c>
      <c r="D28" s="30">
        <v>0</v>
      </c>
      <c r="E28" s="30">
        <v>0</v>
      </c>
      <c r="F28" s="30">
        <v>1538.2158102600001</v>
      </c>
      <c r="G28" s="30">
        <v>3802.8585524599998</v>
      </c>
      <c r="H28" s="30">
        <v>5813.6945951199996</v>
      </c>
      <c r="I28" s="30">
        <v>10879.47231748</v>
      </c>
      <c r="J28" s="30">
        <v>7389.8532969999997</v>
      </c>
    </row>
    <row r="29" spans="1:10" ht="18.75">
      <c r="A29" s="154"/>
      <c r="B29" s="67" t="s">
        <v>6</v>
      </c>
      <c r="C29" s="69" t="s">
        <v>7</v>
      </c>
      <c r="D29" s="30">
        <v>0</v>
      </c>
      <c r="E29" s="30">
        <v>0</v>
      </c>
      <c r="F29" s="30">
        <v>31.5</v>
      </c>
      <c r="G29" s="30">
        <v>75</v>
      </c>
      <c r="H29" s="30">
        <v>0</v>
      </c>
      <c r="I29" s="30">
        <v>798.5</v>
      </c>
      <c r="J29" s="30">
        <v>225</v>
      </c>
    </row>
    <row r="30" spans="1:10" ht="18.75">
      <c r="A30" s="154"/>
      <c r="B30" s="67">
        <v>2</v>
      </c>
      <c r="C30" s="68" t="s">
        <v>8</v>
      </c>
      <c r="D30" s="36">
        <v>0</v>
      </c>
      <c r="E30" s="36">
        <v>0</v>
      </c>
      <c r="F30" s="36">
        <v>0</v>
      </c>
      <c r="G30" s="36">
        <v>0</v>
      </c>
      <c r="H30" s="36">
        <v>0</v>
      </c>
      <c r="I30" s="36">
        <v>0</v>
      </c>
      <c r="J30" s="36">
        <v>0</v>
      </c>
    </row>
    <row r="31" spans="1:10" ht="18.75">
      <c r="A31" s="154"/>
      <c r="B31" s="67">
        <v>3</v>
      </c>
      <c r="C31" s="68" t="s">
        <v>187</v>
      </c>
      <c r="D31" s="36">
        <v>0</v>
      </c>
      <c r="E31" s="36">
        <v>0</v>
      </c>
      <c r="F31" s="36">
        <v>0</v>
      </c>
      <c r="G31" s="36">
        <v>0</v>
      </c>
      <c r="H31" s="36">
        <v>0</v>
      </c>
      <c r="I31" s="36">
        <v>0</v>
      </c>
      <c r="J31" s="36">
        <v>0</v>
      </c>
    </row>
    <row r="32" spans="1:10" ht="18.75">
      <c r="A32" s="154"/>
      <c r="B32" s="67">
        <v>4</v>
      </c>
      <c r="C32" s="68" t="s">
        <v>188</v>
      </c>
      <c r="D32" s="36">
        <v>0</v>
      </c>
      <c r="E32" s="36">
        <v>0</v>
      </c>
      <c r="F32" s="36">
        <v>0</v>
      </c>
      <c r="G32" s="36">
        <v>0</v>
      </c>
      <c r="H32" s="36">
        <v>0</v>
      </c>
      <c r="I32" s="36">
        <v>0</v>
      </c>
      <c r="J32" s="36">
        <v>0</v>
      </c>
    </row>
    <row r="33" spans="1:10" ht="18.75">
      <c r="A33" s="154"/>
      <c r="B33" s="67">
        <v>5</v>
      </c>
      <c r="C33" s="68" t="s">
        <v>189</v>
      </c>
      <c r="D33" s="36">
        <v>0</v>
      </c>
      <c r="E33" s="36">
        <v>0</v>
      </c>
      <c r="F33" s="36">
        <v>0</v>
      </c>
      <c r="G33" s="36">
        <v>0</v>
      </c>
      <c r="H33" s="36">
        <v>0</v>
      </c>
      <c r="I33" s="36">
        <v>0</v>
      </c>
      <c r="J33" s="36">
        <v>0</v>
      </c>
    </row>
    <row r="34" spans="1:10" ht="18.75">
      <c r="A34" s="154"/>
      <c r="B34" s="67">
        <v>6</v>
      </c>
      <c r="C34" s="68" t="s">
        <v>109</v>
      </c>
      <c r="D34" s="36">
        <v>0</v>
      </c>
      <c r="E34" s="36">
        <v>0</v>
      </c>
      <c r="F34" s="36">
        <v>0</v>
      </c>
      <c r="G34" s="36">
        <v>0</v>
      </c>
      <c r="H34" s="36">
        <v>0</v>
      </c>
      <c r="I34" s="36">
        <v>0</v>
      </c>
      <c r="J34" s="36">
        <v>0</v>
      </c>
    </row>
    <row r="35" spans="1:10" ht="18.75">
      <c r="A35" s="154" t="s">
        <v>190</v>
      </c>
      <c r="B35" s="65"/>
      <c r="C35" s="70" t="s">
        <v>167</v>
      </c>
      <c r="D35" s="32">
        <v>0</v>
      </c>
      <c r="E35" s="32">
        <v>0</v>
      </c>
      <c r="F35" s="32">
        <v>3416.3497524499999</v>
      </c>
      <c r="G35" s="32">
        <v>6320.0242662600003</v>
      </c>
      <c r="H35" s="32">
        <v>9222.935859180001</v>
      </c>
      <c r="I35" s="32">
        <v>24258.841558100001</v>
      </c>
      <c r="J35" s="32">
        <v>10450.389864850131</v>
      </c>
    </row>
    <row r="36" spans="1:10" ht="18.75">
      <c r="A36" s="154"/>
      <c r="B36" s="67">
        <v>1</v>
      </c>
      <c r="C36" s="68" t="s">
        <v>1</v>
      </c>
      <c r="D36" s="30">
        <v>0</v>
      </c>
      <c r="E36" s="30">
        <v>0</v>
      </c>
      <c r="F36" s="30">
        <v>3416.3497524499999</v>
      </c>
      <c r="G36" s="30">
        <v>6320.0242662600003</v>
      </c>
      <c r="H36" s="30">
        <v>9222.935859180001</v>
      </c>
      <c r="I36" s="30">
        <v>24258.841558100001</v>
      </c>
      <c r="J36" s="30">
        <v>10450.389864850131</v>
      </c>
    </row>
    <row r="37" spans="1:10" ht="18.75">
      <c r="A37" s="154"/>
      <c r="B37" s="67" t="s">
        <v>2</v>
      </c>
      <c r="C37" s="69" t="s">
        <v>3</v>
      </c>
      <c r="D37" s="30">
        <v>0</v>
      </c>
      <c r="E37" s="30">
        <v>0</v>
      </c>
      <c r="F37" s="30">
        <v>1238.08514021</v>
      </c>
      <c r="G37" s="30">
        <v>3123.3213962599998</v>
      </c>
      <c r="H37" s="30">
        <v>4117.52395918</v>
      </c>
      <c r="I37" s="30">
        <v>11006.823258099999</v>
      </c>
      <c r="J37" s="30">
        <v>3950.0562808501295</v>
      </c>
    </row>
    <row r="38" spans="1:10" ht="18.75">
      <c r="A38" s="154"/>
      <c r="B38" s="67" t="s">
        <v>4</v>
      </c>
      <c r="C38" s="69" t="s">
        <v>5</v>
      </c>
      <c r="D38" s="30">
        <v>0</v>
      </c>
      <c r="E38" s="30">
        <v>0</v>
      </c>
      <c r="F38" s="30">
        <v>2128.2646122400001</v>
      </c>
      <c r="G38" s="30">
        <v>3196.7028700000001</v>
      </c>
      <c r="H38" s="30">
        <v>5025.4118999999992</v>
      </c>
      <c r="I38" s="30">
        <v>12354.0183</v>
      </c>
      <c r="J38" s="30">
        <v>6001.7581</v>
      </c>
    </row>
    <row r="39" spans="1:10" ht="18.75">
      <c r="A39" s="154"/>
      <c r="B39" s="67" t="s">
        <v>6</v>
      </c>
      <c r="C39" s="69" t="s">
        <v>7</v>
      </c>
      <c r="D39" s="30">
        <v>0</v>
      </c>
      <c r="E39" s="30">
        <v>0</v>
      </c>
      <c r="F39" s="30">
        <v>50</v>
      </c>
      <c r="G39" s="30">
        <v>0</v>
      </c>
      <c r="H39" s="30">
        <v>80</v>
      </c>
      <c r="I39" s="30">
        <v>898</v>
      </c>
      <c r="J39" s="30">
        <v>498.57548400000002</v>
      </c>
    </row>
    <row r="40" spans="1:10" ht="18.75">
      <c r="A40" s="154"/>
      <c r="B40" s="67">
        <v>2</v>
      </c>
      <c r="C40" s="68" t="s">
        <v>8</v>
      </c>
      <c r="D40" s="36">
        <v>0</v>
      </c>
      <c r="E40" s="36">
        <v>0</v>
      </c>
      <c r="F40" s="36">
        <v>0</v>
      </c>
      <c r="G40" s="36">
        <v>0</v>
      </c>
      <c r="H40" s="36">
        <v>0</v>
      </c>
      <c r="I40" s="36">
        <v>0</v>
      </c>
      <c r="J40" s="36">
        <v>0</v>
      </c>
    </row>
    <row r="41" spans="1:10" ht="18.75">
      <c r="A41" s="154"/>
      <c r="B41" s="67">
        <v>3</v>
      </c>
      <c r="C41" s="68" t="s">
        <v>187</v>
      </c>
      <c r="D41" s="36">
        <v>0</v>
      </c>
      <c r="E41" s="36">
        <v>0</v>
      </c>
      <c r="F41" s="36">
        <v>0</v>
      </c>
      <c r="G41" s="36">
        <v>0</v>
      </c>
      <c r="H41" s="36">
        <v>0</v>
      </c>
      <c r="I41" s="36">
        <v>0</v>
      </c>
      <c r="J41" s="36">
        <v>0</v>
      </c>
    </row>
    <row r="42" spans="1:10" ht="18.75">
      <c r="A42" s="154"/>
      <c r="B42" s="67">
        <v>4</v>
      </c>
      <c r="C42" s="68" t="s">
        <v>188</v>
      </c>
      <c r="D42" s="36">
        <v>0</v>
      </c>
      <c r="E42" s="36">
        <v>0</v>
      </c>
      <c r="F42" s="36">
        <v>0</v>
      </c>
      <c r="G42" s="36">
        <v>0</v>
      </c>
      <c r="H42" s="36">
        <v>0</v>
      </c>
      <c r="I42" s="36">
        <v>0</v>
      </c>
      <c r="J42" s="36">
        <v>0</v>
      </c>
    </row>
    <row r="43" spans="1:10" ht="18.75">
      <c r="A43" s="154"/>
      <c r="B43" s="67">
        <v>5</v>
      </c>
      <c r="C43" s="68" t="s">
        <v>189</v>
      </c>
      <c r="D43" s="36">
        <v>0</v>
      </c>
      <c r="E43" s="36">
        <v>0</v>
      </c>
      <c r="F43" s="36">
        <v>0</v>
      </c>
      <c r="G43" s="36">
        <v>0</v>
      </c>
      <c r="H43" s="36">
        <v>0</v>
      </c>
      <c r="I43" s="36">
        <v>0</v>
      </c>
      <c r="J43" s="36">
        <v>0</v>
      </c>
    </row>
    <row r="44" spans="1:10" ht="18.75">
      <c r="A44" s="154"/>
      <c r="B44" s="67">
        <v>6</v>
      </c>
      <c r="C44" s="68" t="s">
        <v>109</v>
      </c>
      <c r="D44" s="36">
        <v>0</v>
      </c>
      <c r="E44" s="36">
        <v>0</v>
      </c>
      <c r="F44" s="36">
        <v>0</v>
      </c>
      <c r="G44" s="36">
        <v>0</v>
      </c>
      <c r="H44" s="36">
        <v>0</v>
      </c>
      <c r="I44" s="36">
        <v>0</v>
      </c>
      <c r="J44" s="36">
        <v>0</v>
      </c>
    </row>
    <row r="45" spans="1:10" ht="18.75">
      <c r="A45" s="150" t="s">
        <v>191</v>
      </c>
      <c r="B45" s="65"/>
      <c r="C45" s="66" t="s">
        <v>21</v>
      </c>
      <c r="D45" s="32">
        <v>938.14120000000003</v>
      </c>
      <c r="E45" s="32">
        <v>44111.578162339996</v>
      </c>
      <c r="F45" s="32">
        <v>187849.47399999999</v>
      </c>
      <c r="G45" s="32">
        <v>90363.1</v>
      </c>
      <c r="H45" s="32">
        <v>43708.674889999995</v>
      </c>
      <c r="I45" s="32">
        <v>148237.21950000001</v>
      </c>
      <c r="J45" s="32">
        <v>191660.03529999999</v>
      </c>
    </row>
    <row r="46" spans="1:10" ht="18.75">
      <c r="A46" s="150"/>
      <c r="B46" s="67">
        <v>1</v>
      </c>
      <c r="C46" s="68" t="s">
        <v>1</v>
      </c>
      <c r="D46" s="30">
        <v>938.14120000000003</v>
      </c>
      <c r="E46" s="30">
        <v>44111.578162339996</v>
      </c>
      <c r="F46" s="30">
        <v>187849.47399999999</v>
      </c>
      <c r="G46" s="30">
        <v>90363.1</v>
      </c>
      <c r="H46" s="30">
        <v>43708.674889999995</v>
      </c>
      <c r="I46" s="30">
        <v>148237.21950000001</v>
      </c>
      <c r="J46" s="30">
        <v>191660.03529999999</v>
      </c>
    </row>
    <row r="47" spans="1:10" ht="18.75">
      <c r="A47" s="150"/>
      <c r="B47" s="67" t="s">
        <v>2</v>
      </c>
      <c r="C47" s="69" t="s">
        <v>3</v>
      </c>
      <c r="D47" s="30">
        <v>313.64999999999998</v>
      </c>
      <c r="E47" s="30">
        <v>43567.21</v>
      </c>
      <c r="F47" s="30">
        <v>187110.7</v>
      </c>
      <c r="G47" s="30">
        <v>89809.5</v>
      </c>
      <c r="H47" s="30">
        <v>42290.524999999994</v>
      </c>
      <c r="I47" s="30">
        <v>146101.1195</v>
      </c>
      <c r="J47" s="30">
        <v>190017.15529999998</v>
      </c>
    </row>
    <row r="48" spans="1:10" ht="18.75">
      <c r="A48" s="150"/>
      <c r="B48" s="67" t="s">
        <v>4</v>
      </c>
      <c r="C48" s="69" t="s">
        <v>5</v>
      </c>
      <c r="D48" s="30">
        <v>566.86220000000003</v>
      </c>
      <c r="E48" s="30">
        <v>255.53916233999999</v>
      </c>
      <c r="F48" s="30">
        <v>461.07400000000001</v>
      </c>
      <c r="G48" s="30">
        <v>253.6</v>
      </c>
      <c r="H48" s="30">
        <v>1234.4498899999999</v>
      </c>
      <c r="I48" s="30">
        <v>1628.1</v>
      </c>
      <c r="J48" s="30">
        <v>1342.88</v>
      </c>
    </row>
    <row r="49" spans="1:10" ht="18.75">
      <c r="A49" s="150"/>
      <c r="B49" s="67" t="s">
        <v>6</v>
      </c>
      <c r="C49" s="69" t="s">
        <v>7</v>
      </c>
      <c r="D49" s="30">
        <v>57.628999999999998</v>
      </c>
      <c r="E49" s="30">
        <v>288.82900000000001</v>
      </c>
      <c r="F49" s="30">
        <v>277.7</v>
      </c>
      <c r="G49" s="30">
        <v>300</v>
      </c>
      <c r="H49" s="30">
        <v>183.7</v>
      </c>
      <c r="I49" s="30">
        <v>508</v>
      </c>
      <c r="J49" s="30">
        <v>300</v>
      </c>
    </row>
    <row r="50" spans="1:10" ht="18.75">
      <c r="A50" s="150"/>
      <c r="B50" s="67">
        <v>2</v>
      </c>
      <c r="C50" s="68" t="s">
        <v>8</v>
      </c>
      <c r="D50" s="36">
        <v>0</v>
      </c>
      <c r="E50" s="36">
        <v>0</v>
      </c>
      <c r="F50" s="36">
        <v>0</v>
      </c>
      <c r="G50" s="36">
        <v>0</v>
      </c>
      <c r="H50" s="36">
        <v>0</v>
      </c>
      <c r="I50" s="36">
        <v>0</v>
      </c>
      <c r="J50" s="36">
        <v>0</v>
      </c>
    </row>
    <row r="51" spans="1:10" ht="18.75">
      <c r="A51" s="150"/>
      <c r="B51" s="67">
        <v>3</v>
      </c>
      <c r="C51" s="68" t="s">
        <v>187</v>
      </c>
      <c r="D51" s="36">
        <v>0</v>
      </c>
      <c r="E51" s="36">
        <v>0</v>
      </c>
      <c r="F51" s="36">
        <v>0</v>
      </c>
      <c r="G51" s="36">
        <v>0</v>
      </c>
      <c r="H51" s="36">
        <v>0</v>
      </c>
      <c r="I51" s="36">
        <v>0</v>
      </c>
      <c r="J51" s="36">
        <v>0</v>
      </c>
    </row>
    <row r="52" spans="1:10" ht="18.75">
      <c r="A52" s="150"/>
      <c r="B52" s="67">
        <v>4</v>
      </c>
      <c r="C52" s="68" t="s">
        <v>188</v>
      </c>
      <c r="D52" s="36">
        <v>0</v>
      </c>
      <c r="E52" s="36">
        <v>0</v>
      </c>
      <c r="F52" s="36">
        <v>0</v>
      </c>
      <c r="G52" s="36">
        <v>0</v>
      </c>
      <c r="H52" s="36">
        <v>0</v>
      </c>
      <c r="I52" s="36">
        <v>0</v>
      </c>
      <c r="J52" s="36">
        <v>0</v>
      </c>
    </row>
    <row r="53" spans="1:10" ht="18.75">
      <c r="A53" s="150"/>
      <c r="B53" s="67">
        <v>5</v>
      </c>
      <c r="C53" s="68" t="s">
        <v>189</v>
      </c>
      <c r="D53" s="36">
        <v>0</v>
      </c>
      <c r="E53" s="36">
        <v>0</v>
      </c>
      <c r="F53" s="36">
        <v>0</v>
      </c>
      <c r="G53" s="36">
        <v>0</v>
      </c>
      <c r="H53" s="36">
        <v>0</v>
      </c>
      <c r="I53" s="36">
        <v>0</v>
      </c>
      <c r="J53" s="36">
        <v>0</v>
      </c>
    </row>
    <row r="54" spans="1:10" ht="18.75">
      <c r="A54" s="150"/>
      <c r="B54" s="67">
        <v>6</v>
      </c>
      <c r="C54" s="68" t="s">
        <v>109</v>
      </c>
      <c r="D54" s="36">
        <v>0</v>
      </c>
      <c r="E54" s="36">
        <v>0</v>
      </c>
      <c r="F54" s="36">
        <v>0</v>
      </c>
      <c r="G54" s="36">
        <v>0</v>
      </c>
      <c r="H54" s="36">
        <v>0</v>
      </c>
      <c r="I54" s="36">
        <v>0</v>
      </c>
      <c r="J54" s="36">
        <v>0</v>
      </c>
    </row>
    <row r="55" spans="1:10" ht="18.75">
      <c r="A55" s="150" t="s">
        <v>192</v>
      </c>
      <c r="B55" s="65"/>
      <c r="C55" s="66" t="s">
        <v>22</v>
      </c>
      <c r="D55" s="32">
        <v>7106.8432359599992</v>
      </c>
      <c r="E55" s="32">
        <v>7785.4307879600001</v>
      </c>
      <c r="F55" s="32">
        <v>8892.9986269399997</v>
      </c>
      <c r="G55" s="32">
        <v>8407.8156243199992</v>
      </c>
      <c r="H55" s="32">
        <v>9804.9552774799995</v>
      </c>
      <c r="I55" s="32">
        <v>17364.106642489998</v>
      </c>
      <c r="J55" s="32">
        <v>13817.516960930001</v>
      </c>
    </row>
    <row r="56" spans="1:10" ht="18.75">
      <c r="A56" s="150"/>
      <c r="B56" s="67">
        <v>1</v>
      </c>
      <c r="C56" s="68" t="s">
        <v>1</v>
      </c>
      <c r="D56" s="30">
        <v>7106.8432359599992</v>
      </c>
      <c r="E56" s="30">
        <v>7785.4307879600001</v>
      </c>
      <c r="F56" s="30">
        <v>8892.9986269399997</v>
      </c>
      <c r="G56" s="30">
        <v>8407.8156243199992</v>
      </c>
      <c r="H56" s="30">
        <v>9804.9552774799995</v>
      </c>
      <c r="I56" s="30">
        <v>17364.106642489998</v>
      </c>
      <c r="J56" s="30">
        <v>13817.516960930001</v>
      </c>
    </row>
    <row r="57" spans="1:10" ht="18.75">
      <c r="A57" s="150"/>
      <c r="B57" s="67" t="s">
        <v>2</v>
      </c>
      <c r="C57" s="69" t="s">
        <v>3</v>
      </c>
      <c r="D57" s="30">
        <v>631.82999999999993</v>
      </c>
      <c r="E57" s="30">
        <v>364.73</v>
      </c>
      <c r="F57" s="30">
        <v>161.00902329000002</v>
      </c>
      <c r="G57" s="30">
        <v>630.84590000000003</v>
      </c>
      <c r="H57" s="30">
        <v>912.101</v>
      </c>
      <c r="I57" s="30">
        <v>1515.3070000000002</v>
      </c>
      <c r="J57" s="30">
        <v>1193.96</v>
      </c>
    </row>
    <row r="58" spans="1:10" ht="18.75">
      <c r="A58" s="150"/>
      <c r="B58" s="67" t="s">
        <v>4</v>
      </c>
      <c r="C58" s="69" t="s">
        <v>5</v>
      </c>
      <c r="D58" s="30">
        <v>5738.3132359600004</v>
      </c>
      <c r="E58" s="30">
        <v>6036.1107879600004</v>
      </c>
      <c r="F58" s="30">
        <v>5517.0696036499994</v>
      </c>
      <c r="G58" s="30">
        <v>6684.9770499999995</v>
      </c>
      <c r="H58" s="30">
        <v>8387.5842774800003</v>
      </c>
      <c r="I58" s="30">
        <v>13626.55464249</v>
      </c>
      <c r="J58" s="30">
        <v>10521.746960929999</v>
      </c>
    </row>
    <row r="59" spans="1:10" ht="18.75">
      <c r="A59" s="150"/>
      <c r="B59" s="67" t="s">
        <v>6</v>
      </c>
      <c r="C59" s="69" t="s">
        <v>7</v>
      </c>
      <c r="D59" s="30">
        <v>736.7</v>
      </c>
      <c r="E59" s="30">
        <v>1384.5900000000001</v>
      </c>
      <c r="F59" s="30">
        <v>3214.92</v>
      </c>
      <c r="G59" s="30">
        <v>1091.9926743199999</v>
      </c>
      <c r="H59" s="30">
        <v>505.27</v>
      </c>
      <c r="I59" s="30">
        <v>2222.2449999999999</v>
      </c>
      <c r="J59" s="30">
        <v>2101.81</v>
      </c>
    </row>
    <row r="60" spans="1:10" ht="18.75">
      <c r="A60" s="150"/>
      <c r="B60" s="67">
        <v>2</v>
      </c>
      <c r="C60" s="68" t="s">
        <v>8</v>
      </c>
      <c r="D60" s="36">
        <v>0</v>
      </c>
      <c r="E60" s="36">
        <v>0</v>
      </c>
      <c r="F60" s="36">
        <v>0</v>
      </c>
      <c r="G60" s="36">
        <v>0</v>
      </c>
      <c r="H60" s="36">
        <v>0</v>
      </c>
      <c r="I60" s="36">
        <v>0</v>
      </c>
      <c r="J60" s="36">
        <v>0</v>
      </c>
    </row>
    <row r="61" spans="1:10" ht="18.75">
      <c r="A61" s="150"/>
      <c r="B61" s="67">
        <v>3</v>
      </c>
      <c r="C61" s="68" t="s">
        <v>187</v>
      </c>
      <c r="D61" s="36">
        <v>0</v>
      </c>
      <c r="E61" s="36">
        <v>0</v>
      </c>
      <c r="F61" s="36">
        <v>0</v>
      </c>
      <c r="G61" s="36">
        <v>0</v>
      </c>
      <c r="H61" s="36">
        <v>0</v>
      </c>
      <c r="I61" s="36">
        <v>0</v>
      </c>
      <c r="J61" s="36">
        <v>0</v>
      </c>
    </row>
    <row r="62" spans="1:10" ht="18.75">
      <c r="A62" s="150"/>
      <c r="B62" s="67">
        <v>4</v>
      </c>
      <c r="C62" s="68" t="s">
        <v>188</v>
      </c>
      <c r="D62" s="36">
        <v>0</v>
      </c>
      <c r="E62" s="36">
        <v>0</v>
      </c>
      <c r="F62" s="36">
        <v>0</v>
      </c>
      <c r="G62" s="36">
        <v>0</v>
      </c>
      <c r="H62" s="36">
        <v>0</v>
      </c>
      <c r="I62" s="36">
        <v>0</v>
      </c>
      <c r="J62" s="36">
        <v>0</v>
      </c>
    </row>
    <row r="63" spans="1:10" ht="18.75">
      <c r="A63" s="150"/>
      <c r="B63" s="67">
        <v>5</v>
      </c>
      <c r="C63" s="68" t="s">
        <v>189</v>
      </c>
      <c r="D63" s="36">
        <v>0</v>
      </c>
      <c r="E63" s="36">
        <v>0</v>
      </c>
      <c r="F63" s="36">
        <v>0</v>
      </c>
      <c r="G63" s="36">
        <v>0</v>
      </c>
      <c r="H63" s="36">
        <v>0</v>
      </c>
      <c r="I63" s="36">
        <v>0</v>
      </c>
      <c r="J63" s="36">
        <v>0</v>
      </c>
    </row>
    <row r="64" spans="1:10" ht="18.75">
      <c r="A64" s="150"/>
      <c r="B64" s="67">
        <v>6</v>
      </c>
      <c r="C64" s="68" t="s">
        <v>109</v>
      </c>
      <c r="D64" s="36">
        <v>0</v>
      </c>
      <c r="E64" s="36">
        <v>0</v>
      </c>
      <c r="F64" s="36">
        <v>0</v>
      </c>
      <c r="G64" s="36">
        <v>0</v>
      </c>
      <c r="H64" s="36">
        <v>0</v>
      </c>
      <c r="I64" s="36">
        <v>0</v>
      </c>
      <c r="J64" s="36">
        <v>0</v>
      </c>
    </row>
    <row r="65" spans="1:10" ht="31.5">
      <c r="A65" s="150" t="s">
        <v>193</v>
      </c>
      <c r="B65" s="65"/>
      <c r="C65" s="70" t="s">
        <v>23</v>
      </c>
      <c r="D65" s="32">
        <v>475.21108648000001</v>
      </c>
      <c r="E65" s="32">
        <v>249.96825518</v>
      </c>
      <c r="F65" s="32">
        <v>992.50842187000001</v>
      </c>
      <c r="G65" s="32">
        <v>435.60599999999999</v>
      </c>
      <c r="H65" s="32">
        <v>528.42746</v>
      </c>
      <c r="I65" s="32">
        <v>411.68</v>
      </c>
      <c r="J65" s="32">
        <v>1778.21</v>
      </c>
    </row>
    <row r="66" spans="1:10" ht="18.75">
      <c r="A66" s="150"/>
      <c r="B66" s="67">
        <v>1</v>
      </c>
      <c r="C66" s="68" t="s">
        <v>1</v>
      </c>
      <c r="D66" s="30">
        <v>475.21108648000001</v>
      </c>
      <c r="E66" s="30">
        <v>249.96825518</v>
      </c>
      <c r="F66" s="30">
        <v>992.50842187000001</v>
      </c>
      <c r="G66" s="30">
        <v>435.60599999999999</v>
      </c>
      <c r="H66" s="30">
        <v>528.42746</v>
      </c>
      <c r="I66" s="30">
        <v>411.68</v>
      </c>
      <c r="J66" s="30">
        <v>1778.21</v>
      </c>
    </row>
    <row r="67" spans="1:10" ht="18.75">
      <c r="A67" s="150"/>
      <c r="B67" s="67" t="s">
        <v>2</v>
      </c>
      <c r="C67" s="69" t="s">
        <v>3</v>
      </c>
      <c r="D67" s="30">
        <v>4.9290000000000003</v>
      </c>
      <c r="E67" s="30">
        <v>18</v>
      </c>
      <c r="F67" s="30">
        <v>132.73842187</v>
      </c>
      <c r="G67" s="30">
        <v>90.22</v>
      </c>
      <c r="H67" s="30">
        <v>185.60756000000001</v>
      </c>
      <c r="I67" s="30">
        <v>3.15</v>
      </c>
      <c r="J67" s="30">
        <v>978.36</v>
      </c>
    </row>
    <row r="68" spans="1:10" ht="18.75">
      <c r="A68" s="150"/>
      <c r="B68" s="67" t="s">
        <v>4</v>
      </c>
      <c r="C68" s="69" t="s">
        <v>5</v>
      </c>
      <c r="D68" s="30">
        <v>470.28208648000003</v>
      </c>
      <c r="E68" s="30">
        <v>231.96825518</v>
      </c>
      <c r="F68" s="30">
        <v>859.77</v>
      </c>
      <c r="G68" s="30">
        <v>165.386</v>
      </c>
      <c r="H68" s="30">
        <v>266.31990000000002</v>
      </c>
      <c r="I68" s="30">
        <v>408.53</v>
      </c>
      <c r="J68" s="30">
        <v>518.85</v>
      </c>
    </row>
    <row r="69" spans="1:10" ht="18.75">
      <c r="A69" s="150"/>
      <c r="B69" s="67" t="s">
        <v>6</v>
      </c>
      <c r="C69" s="69" t="s">
        <v>7</v>
      </c>
      <c r="D69" s="30">
        <v>0</v>
      </c>
      <c r="E69" s="30">
        <v>0</v>
      </c>
      <c r="F69" s="30">
        <v>0</v>
      </c>
      <c r="G69" s="30">
        <v>180</v>
      </c>
      <c r="H69" s="30">
        <v>76.5</v>
      </c>
      <c r="I69" s="30">
        <v>0</v>
      </c>
      <c r="J69" s="30">
        <v>281</v>
      </c>
    </row>
    <row r="70" spans="1:10" ht="18.75">
      <c r="A70" s="150"/>
      <c r="B70" s="67">
        <v>2</v>
      </c>
      <c r="C70" s="68" t="s">
        <v>8</v>
      </c>
      <c r="D70" s="36">
        <v>0</v>
      </c>
      <c r="E70" s="36">
        <v>0</v>
      </c>
      <c r="F70" s="36">
        <v>0</v>
      </c>
      <c r="G70" s="36">
        <v>0</v>
      </c>
      <c r="H70" s="36">
        <v>0</v>
      </c>
      <c r="I70" s="36">
        <v>0</v>
      </c>
      <c r="J70" s="36">
        <v>0</v>
      </c>
    </row>
    <row r="71" spans="1:10" ht="18.75">
      <c r="A71" s="150"/>
      <c r="B71" s="67">
        <v>3</v>
      </c>
      <c r="C71" s="68" t="s">
        <v>187</v>
      </c>
      <c r="D71" s="36">
        <v>0</v>
      </c>
      <c r="E71" s="36">
        <v>0</v>
      </c>
      <c r="F71" s="36">
        <v>0</v>
      </c>
      <c r="G71" s="36">
        <v>0</v>
      </c>
      <c r="H71" s="36">
        <v>0</v>
      </c>
      <c r="I71" s="36">
        <v>0</v>
      </c>
      <c r="J71" s="36">
        <v>0</v>
      </c>
    </row>
    <row r="72" spans="1:10" ht="18.75">
      <c r="A72" s="150"/>
      <c r="B72" s="67">
        <v>4</v>
      </c>
      <c r="C72" s="68" t="s">
        <v>188</v>
      </c>
      <c r="D72" s="36">
        <v>0</v>
      </c>
      <c r="E72" s="36">
        <v>0</v>
      </c>
      <c r="F72" s="36">
        <v>0</v>
      </c>
      <c r="G72" s="36">
        <v>0</v>
      </c>
      <c r="H72" s="36">
        <v>0</v>
      </c>
      <c r="I72" s="36">
        <v>0</v>
      </c>
      <c r="J72" s="36">
        <v>0</v>
      </c>
    </row>
    <row r="73" spans="1:10" ht="18.75">
      <c r="A73" s="150"/>
      <c r="B73" s="67">
        <v>5</v>
      </c>
      <c r="C73" s="68" t="s">
        <v>189</v>
      </c>
      <c r="D73" s="36">
        <v>0</v>
      </c>
      <c r="E73" s="36">
        <v>0</v>
      </c>
      <c r="F73" s="36">
        <v>0</v>
      </c>
      <c r="G73" s="36">
        <v>0</v>
      </c>
      <c r="H73" s="36">
        <v>0</v>
      </c>
      <c r="I73" s="36">
        <v>0</v>
      </c>
      <c r="J73" s="36">
        <v>0</v>
      </c>
    </row>
    <row r="74" spans="1:10" ht="18.75">
      <c r="A74" s="150"/>
      <c r="B74" s="67">
        <v>6</v>
      </c>
      <c r="C74" s="68" t="s">
        <v>109</v>
      </c>
      <c r="D74" s="36">
        <v>0</v>
      </c>
      <c r="E74" s="36">
        <v>0</v>
      </c>
      <c r="F74" s="36">
        <v>0</v>
      </c>
      <c r="G74" s="36">
        <v>0</v>
      </c>
      <c r="H74" s="36">
        <v>0</v>
      </c>
      <c r="I74" s="36">
        <v>0</v>
      </c>
      <c r="J74" s="36">
        <v>0</v>
      </c>
    </row>
    <row r="75" spans="1:10" ht="47.25">
      <c r="A75" s="150" t="s">
        <v>194</v>
      </c>
      <c r="B75" s="65"/>
      <c r="C75" s="71" t="s">
        <v>24</v>
      </c>
      <c r="D75" s="32">
        <v>220.9</v>
      </c>
      <c r="E75" s="32">
        <v>25</v>
      </c>
      <c r="F75" s="32">
        <v>514.65</v>
      </c>
      <c r="G75" s="32">
        <v>264</v>
      </c>
      <c r="H75" s="32">
        <v>178</v>
      </c>
      <c r="I75" s="32">
        <v>301</v>
      </c>
      <c r="J75" s="32">
        <v>110.5</v>
      </c>
    </row>
    <row r="76" spans="1:10" ht="18.75">
      <c r="A76" s="150"/>
      <c r="B76" s="67">
        <v>1</v>
      </c>
      <c r="C76" s="68" t="s">
        <v>1</v>
      </c>
      <c r="D76" s="30">
        <v>220.9</v>
      </c>
      <c r="E76" s="30">
        <v>25</v>
      </c>
      <c r="F76" s="30">
        <v>514.65</v>
      </c>
      <c r="G76" s="30">
        <v>264</v>
      </c>
      <c r="H76" s="30">
        <v>178</v>
      </c>
      <c r="I76" s="30">
        <v>301</v>
      </c>
      <c r="J76" s="30">
        <v>110.5</v>
      </c>
    </row>
    <row r="77" spans="1:10" ht="18.75">
      <c r="A77" s="150"/>
      <c r="B77" s="67" t="s">
        <v>2</v>
      </c>
      <c r="C77" s="69" t="s">
        <v>3</v>
      </c>
      <c r="D77" s="30">
        <v>1</v>
      </c>
      <c r="E77" s="30">
        <v>25</v>
      </c>
      <c r="F77" s="30">
        <v>400</v>
      </c>
      <c r="G77" s="30">
        <v>186</v>
      </c>
      <c r="H77" s="30">
        <v>106</v>
      </c>
      <c r="I77" s="30">
        <v>167</v>
      </c>
      <c r="J77" s="30">
        <v>0</v>
      </c>
    </row>
    <row r="78" spans="1:10" ht="18.75">
      <c r="A78" s="150"/>
      <c r="B78" s="67" t="s">
        <v>4</v>
      </c>
      <c r="C78" s="69" t="s">
        <v>5</v>
      </c>
      <c r="D78" s="30">
        <v>219.9</v>
      </c>
      <c r="E78" s="30">
        <v>0</v>
      </c>
      <c r="F78" s="30">
        <v>45.650000000000006</v>
      </c>
      <c r="G78" s="30">
        <v>29</v>
      </c>
      <c r="H78" s="30">
        <v>72</v>
      </c>
      <c r="I78" s="30">
        <v>134</v>
      </c>
      <c r="J78" s="30">
        <v>110.5</v>
      </c>
    </row>
    <row r="79" spans="1:10" ht="18.75">
      <c r="A79" s="150"/>
      <c r="B79" s="67" t="s">
        <v>6</v>
      </c>
      <c r="C79" s="69" t="s">
        <v>7</v>
      </c>
      <c r="D79" s="30">
        <v>0</v>
      </c>
      <c r="E79" s="30">
        <v>0</v>
      </c>
      <c r="F79" s="30">
        <v>69</v>
      </c>
      <c r="G79" s="30">
        <v>49</v>
      </c>
      <c r="H79" s="30">
        <v>0</v>
      </c>
      <c r="I79" s="30">
        <v>0</v>
      </c>
      <c r="J79" s="30">
        <v>0</v>
      </c>
    </row>
    <row r="80" spans="1:10" ht="18.75">
      <c r="A80" s="150"/>
      <c r="B80" s="67">
        <v>2</v>
      </c>
      <c r="C80" s="68" t="s">
        <v>8</v>
      </c>
      <c r="D80" s="36">
        <v>0</v>
      </c>
      <c r="E80" s="36">
        <v>0</v>
      </c>
      <c r="F80" s="36">
        <v>0</v>
      </c>
      <c r="G80" s="36">
        <v>0</v>
      </c>
      <c r="H80" s="36">
        <v>0</v>
      </c>
      <c r="I80" s="36">
        <v>0</v>
      </c>
      <c r="J80" s="36">
        <v>0</v>
      </c>
    </row>
    <row r="81" spans="1:10" ht="18.75">
      <c r="A81" s="150"/>
      <c r="B81" s="67">
        <v>3</v>
      </c>
      <c r="C81" s="68" t="s">
        <v>187</v>
      </c>
      <c r="D81" s="36">
        <v>0</v>
      </c>
      <c r="E81" s="36">
        <v>0</v>
      </c>
      <c r="F81" s="36">
        <v>0</v>
      </c>
      <c r="G81" s="36">
        <v>0</v>
      </c>
      <c r="H81" s="36">
        <v>0</v>
      </c>
      <c r="I81" s="36">
        <v>0</v>
      </c>
      <c r="J81" s="36">
        <v>0</v>
      </c>
    </row>
    <row r="82" spans="1:10" ht="18.75">
      <c r="A82" s="150"/>
      <c r="B82" s="67">
        <v>4</v>
      </c>
      <c r="C82" s="68" t="s">
        <v>188</v>
      </c>
      <c r="D82" s="36">
        <v>0</v>
      </c>
      <c r="E82" s="36">
        <v>0</v>
      </c>
      <c r="F82" s="36">
        <v>0</v>
      </c>
      <c r="G82" s="36">
        <v>0</v>
      </c>
      <c r="H82" s="36">
        <v>0</v>
      </c>
      <c r="I82" s="36">
        <v>0</v>
      </c>
      <c r="J82" s="36">
        <v>0</v>
      </c>
    </row>
    <row r="83" spans="1:10" ht="18.75">
      <c r="A83" s="150"/>
      <c r="B83" s="67">
        <v>5</v>
      </c>
      <c r="C83" s="68" t="s">
        <v>189</v>
      </c>
      <c r="D83" s="36">
        <v>0</v>
      </c>
      <c r="E83" s="36">
        <v>0</v>
      </c>
      <c r="F83" s="36">
        <v>0</v>
      </c>
      <c r="G83" s="36">
        <v>0</v>
      </c>
      <c r="H83" s="36">
        <v>0</v>
      </c>
      <c r="I83" s="36">
        <v>0</v>
      </c>
      <c r="J83" s="36">
        <v>0</v>
      </c>
    </row>
    <row r="84" spans="1:10" ht="18.75">
      <c r="A84" s="150"/>
      <c r="B84" s="67">
        <v>6</v>
      </c>
      <c r="C84" s="68" t="s">
        <v>109</v>
      </c>
      <c r="D84" s="36">
        <v>0</v>
      </c>
      <c r="E84" s="36">
        <v>0</v>
      </c>
      <c r="F84" s="36">
        <v>0</v>
      </c>
      <c r="G84" s="36">
        <v>0</v>
      </c>
      <c r="H84" s="36">
        <v>0</v>
      </c>
      <c r="I84" s="36">
        <v>0</v>
      </c>
      <c r="J84" s="36">
        <v>0</v>
      </c>
    </row>
    <row r="85" spans="1:10" ht="18.75">
      <c r="A85" s="150" t="s">
        <v>195</v>
      </c>
      <c r="B85" s="65"/>
      <c r="C85" s="66" t="s">
        <v>12</v>
      </c>
      <c r="D85" s="32">
        <v>3851.7739566699997</v>
      </c>
      <c r="E85" s="32">
        <v>8623.9253356600002</v>
      </c>
      <c r="F85" s="32">
        <v>10009.166295399998</v>
      </c>
      <c r="G85" s="32">
        <v>6273.9850000000006</v>
      </c>
      <c r="H85" s="32">
        <v>5014.5817816299996</v>
      </c>
      <c r="I85" s="32">
        <v>29939.863999999998</v>
      </c>
      <c r="J85" s="32">
        <v>17674.968194880003</v>
      </c>
    </row>
    <row r="86" spans="1:10" ht="18.75">
      <c r="A86" s="150"/>
      <c r="B86" s="67">
        <v>1</v>
      </c>
      <c r="C86" s="68" t="s">
        <v>1</v>
      </c>
      <c r="D86" s="30">
        <v>3851.7739566699997</v>
      </c>
      <c r="E86" s="30">
        <v>8623.9253356600002</v>
      </c>
      <c r="F86" s="30">
        <v>10009.166295399998</v>
      </c>
      <c r="G86" s="30">
        <v>6273.9850000000006</v>
      </c>
      <c r="H86" s="30">
        <v>5014.5817816299996</v>
      </c>
      <c r="I86" s="30">
        <v>29939.863999999998</v>
      </c>
      <c r="J86" s="30">
        <v>17674.968194880003</v>
      </c>
    </row>
    <row r="87" spans="1:10" ht="18.75">
      <c r="A87" s="150"/>
      <c r="B87" s="67" t="s">
        <v>2</v>
      </c>
      <c r="C87" s="69" t="s">
        <v>3</v>
      </c>
      <c r="D87" s="30">
        <v>2271.1030000000001</v>
      </c>
      <c r="E87" s="30">
        <v>2303.3000000000002</v>
      </c>
      <c r="F87" s="30">
        <v>1037.3</v>
      </c>
      <c r="G87" s="30">
        <v>1255</v>
      </c>
      <c r="H87" s="30">
        <v>903.06200000000001</v>
      </c>
      <c r="I87" s="30">
        <v>12571.45</v>
      </c>
      <c r="J87" s="30">
        <v>2720.6875570000002</v>
      </c>
    </row>
    <row r="88" spans="1:10" ht="18.75">
      <c r="A88" s="150"/>
      <c r="B88" s="67" t="s">
        <v>4</v>
      </c>
      <c r="C88" s="69" t="s">
        <v>5</v>
      </c>
      <c r="D88" s="30">
        <v>1435.7079019999999</v>
      </c>
      <c r="E88" s="30">
        <v>4610.4939999999997</v>
      </c>
      <c r="F88" s="30">
        <v>3742.5333334500001</v>
      </c>
      <c r="G88" s="30">
        <v>3379.5699999999997</v>
      </c>
      <c r="H88" s="30">
        <v>3393.9434066299996</v>
      </c>
      <c r="I88" s="30">
        <v>10523.563384999999</v>
      </c>
      <c r="J88" s="30">
        <v>10701.455137880001</v>
      </c>
    </row>
    <row r="89" spans="1:10" ht="18.75">
      <c r="A89" s="150"/>
      <c r="B89" s="67" t="s">
        <v>6</v>
      </c>
      <c r="C89" s="69" t="s">
        <v>7</v>
      </c>
      <c r="D89" s="30">
        <v>144.96305466999999</v>
      </c>
      <c r="E89" s="30">
        <v>1710.1313356600001</v>
      </c>
      <c r="F89" s="30">
        <v>5229.33296195</v>
      </c>
      <c r="G89" s="30">
        <v>1639.415</v>
      </c>
      <c r="H89" s="30">
        <v>717.57637499999998</v>
      </c>
      <c r="I89" s="30">
        <v>6844.8506149999994</v>
      </c>
      <c r="J89" s="30">
        <v>4252.8254999999999</v>
      </c>
    </row>
    <row r="90" spans="1:10" ht="18.75">
      <c r="A90" s="150"/>
      <c r="B90" s="67">
        <v>2</v>
      </c>
      <c r="C90" s="68" t="s">
        <v>8</v>
      </c>
      <c r="D90" s="36">
        <v>0</v>
      </c>
      <c r="E90" s="36">
        <v>0</v>
      </c>
      <c r="F90" s="36">
        <v>0</v>
      </c>
      <c r="G90" s="36">
        <v>0</v>
      </c>
      <c r="H90" s="36">
        <v>0</v>
      </c>
      <c r="I90" s="36">
        <v>0</v>
      </c>
      <c r="J90" s="36">
        <v>0</v>
      </c>
    </row>
    <row r="91" spans="1:10" ht="18.75">
      <c r="A91" s="150"/>
      <c r="B91" s="67">
        <v>3</v>
      </c>
      <c r="C91" s="68" t="s">
        <v>187</v>
      </c>
      <c r="D91" s="36">
        <v>0</v>
      </c>
      <c r="E91" s="36">
        <v>0</v>
      </c>
      <c r="F91" s="36">
        <v>0</v>
      </c>
      <c r="G91" s="36">
        <v>0</v>
      </c>
      <c r="H91" s="36">
        <v>0</v>
      </c>
      <c r="I91" s="36">
        <v>0</v>
      </c>
      <c r="J91" s="36">
        <v>0</v>
      </c>
    </row>
    <row r="92" spans="1:10" ht="18.75">
      <c r="A92" s="150"/>
      <c r="B92" s="67">
        <v>4</v>
      </c>
      <c r="C92" s="68" t="s">
        <v>188</v>
      </c>
      <c r="D92" s="36">
        <v>0</v>
      </c>
      <c r="E92" s="36">
        <v>0</v>
      </c>
      <c r="F92" s="36">
        <v>0</v>
      </c>
      <c r="G92" s="36">
        <v>0</v>
      </c>
      <c r="H92" s="36">
        <v>0</v>
      </c>
      <c r="I92" s="36">
        <v>0</v>
      </c>
      <c r="J92" s="36">
        <v>0</v>
      </c>
    </row>
    <row r="93" spans="1:10" ht="18.75">
      <c r="A93" s="150"/>
      <c r="B93" s="67">
        <v>5</v>
      </c>
      <c r="C93" s="68" t="s">
        <v>189</v>
      </c>
      <c r="D93" s="36">
        <v>0</v>
      </c>
      <c r="E93" s="36">
        <v>0</v>
      </c>
      <c r="F93" s="36">
        <v>0</v>
      </c>
      <c r="G93" s="36">
        <v>0</v>
      </c>
      <c r="H93" s="36">
        <v>0</v>
      </c>
      <c r="I93" s="36">
        <v>0</v>
      </c>
      <c r="J93" s="36">
        <v>0</v>
      </c>
    </row>
    <row r="94" spans="1:10" ht="18.75">
      <c r="A94" s="150"/>
      <c r="B94" s="67">
        <v>6</v>
      </c>
      <c r="C94" s="68" t="s">
        <v>109</v>
      </c>
      <c r="D94" s="36">
        <v>0</v>
      </c>
      <c r="E94" s="36">
        <v>0</v>
      </c>
      <c r="F94" s="36">
        <v>0</v>
      </c>
      <c r="G94" s="36">
        <v>0</v>
      </c>
      <c r="H94" s="36">
        <v>0</v>
      </c>
      <c r="I94" s="36">
        <v>0</v>
      </c>
      <c r="J94" s="36">
        <v>0</v>
      </c>
    </row>
    <row r="95" spans="1:10" ht="31.5">
      <c r="A95" s="150" t="s">
        <v>196</v>
      </c>
      <c r="B95" s="65"/>
      <c r="C95" s="71" t="s">
        <v>25</v>
      </c>
      <c r="D95" s="32">
        <v>93308.309127899993</v>
      </c>
      <c r="E95" s="32">
        <v>126540.8576316</v>
      </c>
      <c r="F95" s="32">
        <v>106835.10907317</v>
      </c>
      <c r="G95" s="32">
        <v>128246.79263456</v>
      </c>
      <c r="H95" s="32">
        <v>126266.04083106002</v>
      </c>
      <c r="I95" s="32">
        <v>240518.33766066001</v>
      </c>
      <c r="J95" s="32">
        <v>150901.92093575999</v>
      </c>
    </row>
    <row r="96" spans="1:10" ht="18.75">
      <c r="A96" s="150"/>
      <c r="B96" s="67">
        <v>1</v>
      </c>
      <c r="C96" s="68" t="s">
        <v>1</v>
      </c>
      <c r="D96" s="30">
        <v>93308.309127899993</v>
      </c>
      <c r="E96" s="30">
        <v>126540.8576316</v>
      </c>
      <c r="F96" s="30">
        <v>106835.10907317</v>
      </c>
      <c r="G96" s="30">
        <v>128246.79263456</v>
      </c>
      <c r="H96" s="30">
        <v>126266.04083106002</v>
      </c>
      <c r="I96" s="30">
        <v>240518.33766066001</v>
      </c>
      <c r="J96" s="30">
        <v>150901.92093575999</v>
      </c>
    </row>
    <row r="97" spans="1:10" ht="18.75">
      <c r="A97" s="150"/>
      <c r="B97" s="67" t="s">
        <v>2</v>
      </c>
      <c r="C97" s="69" t="s">
        <v>3</v>
      </c>
      <c r="D97" s="30">
        <v>18343.850998729999</v>
      </c>
      <c r="E97" s="30">
        <v>22306.509463119997</v>
      </c>
      <c r="F97" s="30">
        <v>29898.527386289999</v>
      </c>
      <c r="G97" s="30">
        <v>21215.04314011</v>
      </c>
      <c r="H97" s="30">
        <v>12969.13980963</v>
      </c>
      <c r="I97" s="30">
        <v>30979.337054139996</v>
      </c>
      <c r="J97" s="30">
        <v>22234.262038479999</v>
      </c>
    </row>
    <row r="98" spans="1:10" ht="18.75">
      <c r="A98" s="150"/>
      <c r="B98" s="67" t="s">
        <v>4</v>
      </c>
      <c r="C98" s="69" t="s">
        <v>5</v>
      </c>
      <c r="D98" s="30">
        <v>71756.26165601</v>
      </c>
      <c r="E98" s="30">
        <v>97469.804168480012</v>
      </c>
      <c r="F98" s="30">
        <v>71460.819686880001</v>
      </c>
      <c r="G98" s="30">
        <v>101288.50385556999</v>
      </c>
      <c r="H98" s="30">
        <v>104716.82302143</v>
      </c>
      <c r="I98" s="30">
        <v>189378.14836294</v>
      </c>
      <c r="J98" s="30">
        <v>112289.26926902001</v>
      </c>
    </row>
    <row r="99" spans="1:10" ht="18.75">
      <c r="A99" s="150"/>
      <c r="B99" s="67" t="s">
        <v>6</v>
      </c>
      <c r="C99" s="69" t="s">
        <v>7</v>
      </c>
      <c r="D99" s="30">
        <v>3208.1964731599996</v>
      </c>
      <c r="E99" s="30">
        <v>6764.5439999999999</v>
      </c>
      <c r="F99" s="30">
        <v>5475.7619999999997</v>
      </c>
      <c r="G99" s="30">
        <v>5743.2456388800001</v>
      </c>
      <c r="H99" s="30">
        <v>8580.0780000000013</v>
      </c>
      <c r="I99" s="30">
        <v>20160.852243579997</v>
      </c>
      <c r="J99" s="30">
        <v>16378.38962826</v>
      </c>
    </row>
    <row r="100" spans="1:10" ht="18.75">
      <c r="A100" s="150"/>
      <c r="B100" s="67">
        <v>2</v>
      </c>
      <c r="C100" s="68" t="s">
        <v>8</v>
      </c>
      <c r="D100" s="36">
        <v>0</v>
      </c>
      <c r="E100" s="36">
        <v>0</v>
      </c>
      <c r="F100" s="36">
        <v>0</v>
      </c>
      <c r="G100" s="36">
        <v>0</v>
      </c>
      <c r="H100" s="36">
        <v>0</v>
      </c>
      <c r="I100" s="36">
        <v>0</v>
      </c>
      <c r="J100" s="36">
        <v>0</v>
      </c>
    </row>
    <row r="101" spans="1:10" ht="18.75">
      <c r="A101" s="150"/>
      <c r="B101" s="67">
        <v>3</v>
      </c>
      <c r="C101" s="68" t="s">
        <v>187</v>
      </c>
      <c r="D101" s="36">
        <v>0</v>
      </c>
      <c r="E101" s="36">
        <v>0</v>
      </c>
      <c r="F101" s="36">
        <v>0</v>
      </c>
      <c r="G101" s="36">
        <v>0</v>
      </c>
      <c r="H101" s="36">
        <v>0</v>
      </c>
      <c r="I101" s="36">
        <v>0</v>
      </c>
      <c r="J101" s="36">
        <v>0</v>
      </c>
    </row>
    <row r="102" spans="1:10" ht="18.75">
      <c r="A102" s="150"/>
      <c r="B102" s="67">
        <v>4</v>
      </c>
      <c r="C102" s="68" t="s">
        <v>188</v>
      </c>
      <c r="D102" s="36">
        <v>0</v>
      </c>
      <c r="E102" s="36">
        <v>0</v>
      </c>
      <c r="F102" s="36">
        <v>0</v>
      </c>
      <c r="G102" s="36">
        <v>0</v>
      </c>
      <c r="H102" s="36">
        <v>0</v>
      </c>
      <c r="I102" s="36">
        <v>0</v>
      </c>
      <c r="J102" s="36">
        <v>0</v>
      </c>
    </row>
    <row r="103" spans="1:10" ht="18.75">
      <c r="A103" s="150"/>
      <c r="B103" s="67">
        <v>5</v>
      </c>
      <c r="C103" s="68" t="s">
        <v>189</v>
      </c>
      <c r="D103" s="36">
        <v>0</v>
      </c>
      <c r="E103" s="36">
        <v>0</v>
      </c>
      <c r="F103" s="36">
        <v>0</v>
      </c>
      <c r="G103" s="36">
        <v>0</v>
      </c>
      <c r="H103" s="36">
        <v>0</v>
      </c>
      <c r="I103" s="36">
        <v>0</v>
      </c>
      <c r="J103" s="36">
        <v>0</v>
      </c>
    </row>
    <row r="104" spans="1:10" ht="18.75">
      <c r="A104" s="150"/>
      <c r="B104" s="67">
        <v>6</v>
      </c>
      <c r="C104" s="68" t="s">
        <v>109</v>
      </c>
      <c r="D104" s="36">
        <v>0</v>
      </c>
      <c r="E104" s="36">
        <v>0</v>
      </c>
      <c r="F104" s="36">
        <v>0</v>
      </c>
      <c r="G104" s="36">
        <v>0</v>
      </c>
      <c r="H104" s="36">
        <v>0</v>
      </c>
      <c r="I104" s="36">
        <v>0</v>
      </c>
      <c r="J104" s="36">
        <v>0</v>
      </c>
    </row>
    <row r="105" spans="1:10" ht="18.75">
      <c r="A105" s="150" t="s">
        <v>197</v>
      </c>
      <c r="B105" s="65"/>
      <c r="C105" s="66" t="s">
        <v>26</v>
      </c>
      <c r="D105" s="32">
        <v>7375.6333963199995</v>
      </c>
      <c r="E105" s="32">
        <v>7967.2227360399993</v>
      </c>
      <c r="F105" s="32">
        <v>7281.7147632899996</v>
      </c>
      <c r="G105" s="32">
        <v>10965.261256289999</v>
      </c>
      <c r="H105" s="32">
        <v>11599.3270682</v>
      </c>
      <c r="I105" s="32">
        <v>22611.169563619998</v>
      </c>
      <c r="J105" s="32">
        <v>11696.341982079999</v>
      </c>
    </row>
    <row r="106" spans="1:10" ht="18.75">
      <c r="A106" s="150"/>
      <c r="B106" s="67">
        <v>1</v>
      </c>
      <c r="C106" s="68" t="s">
        <v>1</v>
      </c>
      <c r="D106" s="30">
        <v>7375.6333963199995</v>
      </c>
      <c r="E106" s="30">
        <v>7967.2227360399993</v>
      </c>
      <c r="F106" s="30">
        <v>7281.7147632899996</v>
      </c>
      <c r="G106" s="30">
        <v>10965.261256289999</v>
      </c>
      <c r="H106" s="30">
        <v>11599.3270682</v>
      </c>
      <c r="I106" s="30">
        <v>22611.169563619998</v>
      </c>
      <c r="J106" s="30">
        <v>11696.341982079999</v>
      </c>
    </row>
    <row r="107" spans="1:10" ht="18.75">
      <c r="A107" s="150"/>
      <c r="B107" s="67" t="s">
        <v>2</v>
      </c>
      <c r="C107" s="69" t="s">
        <v>3</v>
      </c>
      <c r="D107" s="30">
        <v>491.72990100000004</v>
      </c>
      <c r="E107" s="30">
        <v>515.44990000000007</v>
      </c>
      <c r="F107" s="30">
        <v>812.51859999999988</v>
      </c>
      <c r="G107" s="30">
        <v>549.66139999999996</v>
      </c>
      <c r="H107" s="30">
        <v>903.87530000000004</v>
      </c>
      <c r="I107" s="30">
        <v>1106.2728</v>
      </c>
      <c r="J107" s="30">
        <v>734.46</v>
      </c>
    </row>
    <row r="108" spans="1:10" ht="18.75">
      <c r="A108" s="150"/>
      <c r="B108" s="67" t="s">
        <v>4</v>
      </c>
      <c r="C108" s="69" t="s">
        <v>5</v>
      </c>
      <c r="D108" s="30">
        <v>6462.1927753199998</v>
      </c>
      <c r="E108" s="30">
        <v>7195.8363280399999</v>
      </c>
      <c r="F108" s="30">
        <v>5793.1242132899997</v>
      </c>
      <c r="G108" s="30">
        <v>9637.7985402899994</v>
      </c>
      <c r="H108" s="30">
        <v>9787.9694999999992</v>
      </c>
      <c r="I108" s="30">
        <v>20106.64676362</v>
      </c>
      <c r="J108" s="30">
        <v>10088.89798208</v>
      </c>
    </row>
    <row r="109" spans="1:10" ht="18.75">
      <c r="A109" s="150"/>
      <c r="B109" s="67" t="s">
        <v>6</v>
      </c>
      <c r="C109" s="69" t="s">
        <v>7</v>
      </c>
      <c r="D109" s="30">
        <v>421.71071999999998</v>
      </c>
      <c r="E109" s="30">
        <v>255.936508</v>
      </c>
      <c r="F109" s="30">
        <v>676.07195000000002</v>
      </c>
      <c r="G109" s="30">
        <v>777.80131600000004</v>
      </c>
      <c r="H109" s="30">
        <v>907.48226819999991</v>
      </c>
      <c r="I109" s="30">
        <v>1398.25</v>
      </c>
      <c r="J109" s="30">
        <v>872.98399999999992</v>
      </c>
    </row>
    <row r="110" spans="1:10" ht="18.75">
      <c r="A110" s="150"/>
      <c r="B110" s="67">
        <v>2</v>
      </c>
      <c r="C110" s="68" t="s">
        <v>198</v>
      </c>
      <c r="D110" s="36">
        <v>0</v>
      </c>
      <c r="E110" s="36">
        <v>0</v>
      </c>
      <c r="F110" s="36">
        <v>0</v>
      </c>
      <c r="G110" s="36">
        <v>0</v>
      </c>
      <c r="H110" s="36">
        <v>0</v>
      </c>
      <c r="I110" s="36">
        <v>0</v>
      </c>
      <c r="J110" s="36">
        <v>0</v>
      </c>
    </row>
    <row r="111" spans="1:10" ht="18.75">
      <c r="A111" s="150"/>
      <c r="B111" s="67">
        <v>3</v>
      </c>
      <c r="C111" s="68" t="s">
        <v>187</v>
      </c>
      <c r="D111" s="36">
        <v>0</v>
      </c>
      <c r="E111" s="36">
        <v>0</v>
      </c>
      <c r="F111" s="36">
        <v>0</v>
      </c>
      <c r="G111" s="36">
        <v>0</v>
      </c>
      <c r="H111" s="36">
        <v>0</v>
      </c>
      <c r="I111" s="36">
        <v>0</v>
      </c>
      <c r="J111" s="36">
        <v>0</v>
      </c>
    </row>
    <row r="112" spans="1:10" ht="18.75">
      <c r="A112" s="150"/>
      <c r="B112" s="67">
        <v>4</v>
      </c>
      <c r="C112" s="68" t="s">
        <v>188</v>
      </c>
      <c r="D112" s="36">
        <v>0</v>
      </c>
      <c r="E112" s="36">
        <v>0</v>
      </c>
      <c r="F112" s="36">
        <v>0</v>
      </c>
      <c r="G112" s="36">
        <v>0</v>
      </c>
      <c r="H112" s="36">
        <v>0</v>
      </c>
      <c r="I112" s="36">
        <v>0</v>
      </c>
      <c r="J112" s="36">
        <v>0</v>
      </c>
    </row>
    <row r="113" spans="1:10" ht="18.75">
      <c r="A113" s="150"/>
      <c r="B113" s="67">
        <v>5</v>
      </c>
      <c r="C113" s="68" t="s">
        <v>11</v>
      </c>
      <c r="D113" s="36">
        <v>0</v>
      </c>
      <c r="E113" s="36">
        <v>0</v>
      </c>
      <c r="F113" s="36">
        <v>0</v>
      </c>
      <c r="G113" s="36">
        <v>0</v>
      </c>
      <c r="H113" s="36">
        <v>0</v>
      </c>
      <c r="I113" s="36">
        <v>0</v>
      </c>
      <c r="J113" s="36">
        <v>0</v>
      </c>
    </row>
    <row r="114" spans="1:10" ht="18.75">
      <c r="A114" s="150"/>
      <c r="B114" s="67">
        <v>6</v>
      </c>
      <c r="C114" s="68" t="s">
        <v>109</v>
      </c>
      <c r="D114" s="36">
        <v>0</v>
      </c>
      <c r="E114" s="36">
        <v>0</v>
      </c>
      <c r="F114" s="36">
        <v>0</v>
      </c>
      <c r="G114" s="36">
        <v>0</v>
      </c>
      <c r="H114" s="36">
        <v>0</v>
      </c>
      <c r="I114" s="36">
        <v>0</v>
      </c>
      <c r="J114" s="36">
        <v>0</v>
      </c>
    </row>
    <row r="115" spans="1:10" ht="31.5">
      <c r="A115" s="150" t="s">
        <v>199</v>
      </c>
      <c r="B115" s="65" t="s">
        <v>13</v>
      </c>
      <c r="C115" s="71" t="s">
        <v>27</v>
      </c>
      <c r="D115" s="32">
        <v>6622.3840243300001</v>
      </c>
      <c r="E115" s="32">
        <v>8440.16580264</v>
      </c>
      <c r="F115" s="32">
        <v>7347.3464598999999</v>
      </c>
      <c r="G115" s="32">
        <v>11575.34641163</v>
      </c>
      <c r="H115" s="32">
        <v>9230.2925252200002</v>
      </c>
      <c r="I115" s="32">
        <v>20797.63340078</v>
      </c>
      <c r="J115" s="32">
        <v>13846.367591049999</v>
      </c>
    </row>
    <row r="116" spans="1:10" ht="18.75">
      <c r="A116" s="150"/>
      <c r="B116" s="67">
        <v>1</v>
      </c>
      <c r="C116" s="68" t="s">
        <v>1</v>
      </c>
      <c r="D116" s="30">
        <v>6622.3840243300001</v>
      </c>
      <c r="E116" s="30">
        <v>8440.16580264</v>
      </c>
      <c r="F116" s="30">
        <v>7347.3464598999999</v>
      </c>
      <c r="G116" s="30">
        <v>11575.34641163</v>
      </c>
      <c r="H116" s="30">
        <v>9230.2925252200002</v>
      </c>
      <c r="I116" s="30">
        <v>20797.63340078</v>
      </c>
      <c r="J116" s="30">
        <v>13846.367591049999</v>
      </c>
    </row>
    <row r="117" spans="1:10" ht="18.75">
      <c r="A117" s="150"/>
      <c r="B117" s="67" t="s">
        <v>2</v>
      </c>
      <c r="C117" s="69" t="s">
        <v>3</v>
      </c>
      <c r="D117" s="30">
        <v>314.46179999999998</v>
      </c>
      <c r="E117" s="30">
        <v>170.01</v>
      </c>
      <c r="F117" s="30">
        <v>66.85499999999999</v>
      </c>
      <c r="G117" s="30">
        <v>258.62099999999998</v>
      </c>
      <c r="H117" s="30">
        <v>294.3501</v>
      </c>
      <c r="I117" s="30">
        <v>404.29999999999995</v>
      </c>
      <c r="J117" s="30">
        <v>132.71759105000001</v>
      </c>
    </row>
    <row r="118" spans="1:10" ht="18.75">
      <c r="A118" s="150"/>
      <c r="B118" s="67" t="s">
        <v>4</v>
      </c>
      <c r="C118" s="69" t="s">
        <v>5</v>
      </c>
      <c r="D118" s="30">
        <v>4045.6933495699996</v>
      </c>
      <c r="E118" s="30">
        <v>6379.5008978799997</v>
      </c>
      <c r="F118" s="30">
        <v>5750.634</v>
      </c>
      <c r="G118" s="30">
        <v>7840.7754116300002</v>
      </c>
      <c r="H118" s="30">
        <v>7987.0431222200004</v>
      </c>
      <c r="I118" s="30">
        <v>16595.839</v>
      </c>
      <c r="J118" s="30">
        <v>10025.65</v>
      </c>
    </row>
    <row r="119" spans="1:10" ht="18.75">
      <c r="A119" s="150"/>
      <c r="B119" s="67" t="s">
        <v>6</v>
      </c>
      <c r="C119" s="69" t="s">
        <v>7</v>
      </c>
      <c r="D119" s="30">
        <v>2262.2288747600001</v>
      </c>
      <c r="E119" s="30">
        <v>1890.6549047600001</v>
      </c>
      <c r="F119" s="30">
        <v>1529.8574599000001</v>
      </c>
      <c r="G119" s="30">
        <v>3475.95</v>
      </c>
      <c r="H119" s="30">
        <v>948.89930299999992</v>
      </c>
      <c r="I119" s="30">
        <v>3797.49440078</v>
      </c>
      <c r="J119" s="30">
        <v>3688</v>
      </c>
    </row>
    <row r="120" spans="1:10" ht="18.75">
      <c r="A120" s="150"/>
      <c r="B120" s="67">
        <v>2</v>
      </c>
      <c r="C120" s="68" t="s">
        <v>8</v>
      </c>
      <c r="D120" s="36">
        <v>0</v>
      </c>
      <c r="E120" s="36">
        <v>0</v>
      </c>
      <c r="F120" s="36">
        <v>0</v>
      </c>
      <c r="G120" s="36">
        <v>0</v>
      </c>
      <c r="H120" s="36">
        <v>0</v>
      </c>
      <c r="I120" s="36">
        <v>0</v>
      </c>
      <c r="J120" s="36">
        <v>0</v>
      </c>
    </row>
    <row r="121" spans="1:10" ht="18.75">
      <c r="A121" s="150"/>
      <c r="B121" s="67">
        <v>3</v>
      </c>
      <c r="C121" s="68" t="s">
        <v>187</v>
      </c>
      <c r="D121" s="36">
        <v>0</v>
      </c>
      <c r="E121" s="36">
        <v>0</v>
      </c>
      <c r="F121" s="36">
        <v>0</v>
      </c>
      <c r="G121" s="36">
        <v>0</v>
      </c>
      <c r="H121" s="36">
        <v>0</v>
      </c>
      <c r="I121" s="36">
        <v>0</v>
      </c>
      <c r="J121" s="36">
        <v>0</v>
      </c>
    </row>
    <row r="122" spans="1:10" ht="18.75">
      <c r="A122" s="150"/>
      <c r="B122" s="67">
        <v>4</v>
      </c>
      <c r="C122" s="68" t="s">
        <v>188</v>
      </c>
      <c r="D122" s="36">
        <v>0</v>
      </c>
      <c r="E122" s="36">
        <v>0</v>
      </c>
      <c r="F122" s="36">
        <v>0</v>
      </c>
      <c r="G122" s="36">
        <v>0</v>
      </c>
      <c r="H122" s="36">
        <v>0</v>
      </c>
      <c r="I122" s="36">
        <v>0</v>
      </c>
      <c r="J122" s="36">
        <v>0</v>
      </c>
    </row>
    <row r="123" spans="1:10" ht="18.75">
      <c r="A123" s="150"/>
      <c r="B123" s="67">
        <v>5</v>
      </c>
      <c r="C123" s="68" t="s">
        <v>189</v>
      </c>
      <c r="D123" s="36">
        <v>0</v>
      </c>
      <c r="E123" s="36">
        <v>0</v>
      </c>
      <c r="F123" s="36">
        <v>0</v>
      </c>
      <c r="G123" s="36">
        <v>0</v>
      </c>
      <c r="H123" s="36">
        <v>0</v>
      </c>
      <c r="I123" s="36">
        <v>0</v>
      </c>
      <c r="J123" s="36">
        <v>0</v>
      </c>
    </row>
    <row r="124" spans="1:10" ht="18.75">
      <c r="A124" s="150"/>
      <c r="B124" s="67">
        <v>6</v>
      </c>
      <c r="C124" s="68" t="s">
        <v>109</v>
      </c>
      <c r="D124" s="36">
        <v>0</v>
      </c>
      <c r="E124" s="36">
        <v>0</v>
      </c>
      <c r="F124" s="36">
        <v>0</v>
      </c>
      <c r="G124" s="36">
        <v>0</v>
      </c>
      <c r="H124" s="36">
        <v>0</v>
      </c>
      <c r="I124" s="36">
        <v>0</v>
      </c>
      <c r="J124" s="36">
        <v>0</v>
      </c>
    </row>
    <row r="125" spans="1:10" ht="18.75">
      <c r="A125" s="150" t="s">
        <v>200</v>
      </c>
      <c r="B125" s="65"/>
      <c r="C125" s="66" t="s">
        <v>28</v>
      </c>
      <c r="D125" s="32">
        <v>124.53</v>
      </c>
      <c r="E125" s="32">
        <v>224.60999999999999</v>
      </c>
      <c r="F125" s="32">
        <v>406.09098996</v>
      </c>
      <c r="G125" s="32">
        <v>275.2</v>
      </c>
      <c r="H125" s="32">
        <v>477</v>
      </c>
      <c r="I125" s="32">
        <v>1079.2</v>
      </c>
      <c r="J125" s="32">
        <v>548.60390000000007</v>
      </c>
    </row>
    <row r="126" spans="1:10" ht="18.75">
      <c r="A126" s="150"/>
      <c r="B126" s="67">
        <v>1</v>
      </c>
      <c r="C126" s="68" t="s">
        <v>1</v>
      </c>
      <c r="D126" s="30">
        <v>124.53</v>
      </c>
      <c r="E126" s="30">
        <v>224.60999999999999</v>
      </c>
      <c r="F126" s="30">
        <v>406.09098996</v>
      </c>
      <c r="G126" s="30">
        <v>275.2</v>
      </c>
      <c r="H126" s="30">
        <v>477</v>
      </c>
      <c r="I126" s="30">
        <v>1079.2</v>
      </c>
      <c r="J126" s="30">
        <v>548.60390000000007</v>
      </c>
    </row>
    <row r="127" spans="1:10" ht="18.75">
      <c r="A127" s="150"/>
      <c r="B127" s="67" t="s">
        <v>2</v>
      </c>
      <c r="C127" s="69" t="s">
        <v>3</v>
      </c>
      <c r="D127" s="30">
        <v>1.93</v>
      </c>
      <c r="E127" s="30">
        <v>30</v>
      </c>
      <c r="F127" s="30">
        <v>43.409989960000004</v>
      </c>
      <c r="G127" s="30">
        <v>0</v>
      </c>
      <c r="H127" s="30">
        <v>12</v>
      </c>
      <c r="I127" s="30">
        <v>30</v>
      </c>
      <c r="J127" s="30">
        <v>24.4239</v>
      </c>
    </row>
    <row r="128" spans="1:10" ht="18.75">
      <c r="A128" s="150"/>
      <c r="B128" s="67" t="s">
        <v>4</v>
      </c>
      <c r="C128" s="69" t="s">
        <v>5</v>
      </c>
      <c r="D128" s="30">
        <v>122.6</v>
      </c>
      <c r="E128" s="30">
        <v>166.60999999999999</v>
      </c>
      <c r="F128" s="30">
        <v>207.68099999999998</v>
      </c>
      <c r="G128" s="30">
        <v>231.7</v>
      </c>
      <c r="H128" s="30">
        <v>465</v>
      </c>
      <c r="I128" s="30">
        <v>919.2</v>
      </c>
      <c r="J128" s="30">
        <v>449.18000000000006</v>
      </c>
    </row>
    <row r="129" spans="1:10" ht="18.75">
      <c r="A129" s="150"/>
      <c r="B129" s="67" t="s">
        <v>6</v>
      </c>
      <c r="C129" s="69" t="s">
        <v>7</v>
      </c>
      <c r="D129" s="30">
        <v>0</v>
      </c>
      <c r="E129" s="30">
        <v>28</v>
      </c>
      <c r="F129" s="30">
        <v>155</v>
      </c>
      <c r="G129" s="30">
        <v>43.5</v>
      </c>
      <c r="H129" s="30">
        <v>0</v>
      </c>
      <c r="I129" s="30">
        <v>130</v>
      </c>
      <c r="J129" s="30">
        <v>75</v>
      </c>
    </row>
    <row r="130" spans="1:10" ht="18.75">
      <c r="A130" s="150"/>
      <c r="B130" s="67">
        <v>2</v>
      </c>
      <c r="C130" s="68" t="s">
        <v>8</v>
      </c>
      <c r="D130" s="36">
        <v>0</v>
      </c>
      <c r="E130" s="36">
        <v>0</v>
      </c>
      <c r="F130" s="36">
        <v>0</v>
      </c>
      <c r="G130" s="36">
        <v>0</v>
      </c>
      <c r="H130" s="36">
        <v>0</v>
      </c>
      <c r="I130" s="36">
        <v>0</v>
      </c>
      <c r="J130" s="36">
        <v>0</v>
      </c>
    </row>
    <row r="131" spans="1:10" ht="18.75">
      <c r="A131" s="150"/>
      <c r="B131" s="67">
        <v>3</v>
      </c>
      <c r="C131" s="68" t="s">
        <v>187</v>
      </c>
      <c r="D131" s="36">
        <v>0</v>
      </c>
      <c r="E131" s="36">
        <v>0</v>
      </c>
      <c r="F131" s="36">
        <v>0</v>
      </c>
      <c r="G131" s="36">
        <v>0</v>
      </c>
      <c r="H131" s="36">
        <v>0</v>
      </c>
      <c r="I131" s="36">
        <v>0</v>
      </c>
      <c r="J131" s="36">
        <v>0</v>
      </c>
    </row>
    <row r="132" spans="1:10" ht="18.75">
      <c r="A132" s="150"/>
      <c r="B132" s="67">
        <v>4</v>
      </c>
      <c r="C132" s="68" t="s">
        <v>188</v>
      </c>
      <c r="D132" s="36">
        <v>0</v>
      </c>
      <c r="E132" s="36">
        <v>0</v>
      </c>
      <c r="F132" s="36">
        <v>0</v>
      </c>
      <c r="G132" s="36">
        <v>0</v>
      </c>
      <c r="H132" s="36">
        <v>0</v>
      </c>
      <c r="I132" s="36">
        <v>0</v>
      </c>
      <c r="J132" s="36">
        <v>0</v>
      </c>
    </row>
    <row r="133" spans="1:10" ht="18.75">
      <c r="A133" s="150"/>
      <c r="B133" s="67">
        <v>5</v>
      </c>
      <c r="C133" s="68" t="s">
        <v>189</v>
      </c>
      <c r="D133" s="36">
        <v>0</v>
      </c>
      <c r="E133" s="36">
        <v>0</v>
      </c>
      <c r="F133" s="36">
        <v>0</v>
      </c>
      <c r="G133" s="36">
        <v>0</v>
      </c>
      <c r="H133" s="36">
        <v>0</v>
      </c>
      <c r="I133" s="36">
        <v>0</v>
      </c>
      <c r="J133" s="36">
        <v>0</v>
      </c>
    </row>
    <row r="134" spans="1:10" ht="18.75">
      <c r="A134" s="150"/>
      <c r="B134" s="67">
        <v>6</v>
      </c>
      <c r="C134" s="68" t="s">
        <v>109</v>
      </c>
      <c r="D134" s="36">
        <v>0</v>
      </c>
      <c r="E134" s="36">
        <v>0</v>
      </c>
      <c r="F134" s="36">
        <v>0</v>
      </c>
      <c r="G134" s="36">
        <v>0</v>
      </c>
      <c r="H134" s="36">
        <v>0</v>
      </c>
      <c r="I134" s="36">
        <v>0</v>
      </c>
      <c r="J134" s="36">
        <v>0</v>
      </c>
    </row>
    <row r="135" spans="1:10" ht="31.5">
      <c r="A135" s="150" t="s">
        <v>201</v>
      </c>
      <c r="B135" s="65"/>
      <c r="C135" s="70" t="s">
        <v>29</v>
      </c>
      <c r="D135" s="32">
        <v>4433.2928581799997</v>
      </c>
      <c r="E135" s="32">
        <v>4366.675163169999</v>
      </c>
      <c r="F135" s="32">
        <v>8124.0899014400002</v>
      </c>
      <c r="G135" s="32">
        <v>2936.3763064899995</v>
      </c>
      <c r="H135" s="32">
        <v>3001.2123991099998</v>
      </c>
      <c r="I135" s="32">
        <v>9406.7221009099994</v>
      </c>
      <c r="J135" s="32">
        <v>16007.238320579998</v>
      </c>
    </row>
    <row r="136" spans="1:10" ht="18.75">
      <c r="A136" s="150"/>
      <c r="B136" s="67">
        <v>1</v>
      </c>
      <c r="C136" s="68" t="s">
        <v>1</v>
      </c>
      <c r="D136" s="30">
        <v>4433.2928581799997</v>
      </c>
      <c r="E136" s="30">
        <v>4366.675163169999</v>
      </c>
      <c r="F136" s="30">
        <v>8124.0899014400002</v>
      </c>
      <c r="G136" s="30">
        <v>2936.3763064899995</v>
      </c>
      <c r="H136" s="30">
        <v>3001.2123991099998</v>
      </c>
      <c r="I136" s="30">
        <v>9406.7221009099994</v>
      </c>
      <c r="J136" s="30">
        <v>16007.238320579998</v>
      </c>
    </row>
    <row r="137" spans="1:10" ht="18.75">
      <c r="A137" s="150"/>
      <c r="B137" s="67" t="s">
        <v>2</v>
      </c>
      <c r="C137" s="69" t="s">
        <v>3</v>
      </c>
      <c r="D137" s="30">
        <v>1289.11784455</v>
      </c>
      <c r="E137" s="30">
        <v>978.79094123999982</v>
      </c>
      <c r="F137" s="30">
        <v>2336.5462344400003</v>
      </c>
      <c r="G137" s="30">
        <v>1711.1862024899997</v>
      </c>
      <c r="H137" s="30">
        <v>925.9447958799999</v>
      </c>
      <c r="I137" s="30">
        <v>3449.29292781</v>
      </c>
      <c r="J137" s="30">
        <v>7835.0577555799991</v>
      </c>
    </row>
    <row r="138" spans="1:10" ht="18.75">
      <c r="A138" s="150"/>
      <c r="B138" s="67" t="s">
        <v>4</v>
      </c>
      <c r="C138" s="69" t="s">
        <v>5</v>
      </c>
      <c r="D138" s="30">
        <v>2842.6310136299999</v>
      </c>
      <c r="E138" s="30">
        <v>3362.88422193</v>
      </c>
      <c r="F138" s="30">
        <v>5304.3086669999993</v>
      </c>
      <c r="G138" s="30">
        <v>1169.5901039999999</v>
      </c>
      <c r="H138" s="30">
        <v>2075.2676032300001</v>
      </c>
      <c r="I138" s="30">
        <v>5665.4291731000003</v>
      </c>
      <c r="J138" s="30">
        <v>7707.7635649999993</v>
      </c>
    </row>
    <row r="139" spans="1:10" ht="18.75">
      <c r="A139" s="150"/>
      <c r="B139" s="67" t="s">
        <v>6</v>
      </c>
      <c r="C139" s="69" t="s">
        <v>7</v>
      </c>
      <c r="D139" s="30">
        <v>301.54399999999998</v>
      </c>
      <c r="E139" s="30">
        <v>25</v>
      </c>
      <c r="F139" s="30">
        <v>483.23500000000001</v>
      </c>
      <c r="G139" s="30">
        <v>55.6</v>
      </c>
      <c r="H139" s="30">
        <v>0</v>
      </c>
      <c r="I139" s="30">
        <v>292</v>
      </c>
      <c r="J139" s="30">
        <v>464.41699999999997</v>
      </c>
    </row>
    <row r="140" spans="1:10" ht="18.75">
      <c r="A140" s="150"/>
      <c r="B140" s="67">
        <v>2</v>
      </c>
      <c r="C140" s="68" t="s">
        <v>8</v>
      </c>
      <c r="D140" s="36">
        <v>0</v>
      </c>
      <c r="E140" s="36">
        <v>0</v>
      </c>
      <c r="F140" s="36">
        <v>0</v>
      </c>
      <c r="G140" s="36">
        <v>0</v>
      </c>
      <c r="H140" s="36">
        <v>0</v>
      </c>
      <c r="I140" s="36">
        <v>0</v>
      </c>
      <c r="J140" s="36">
        <v>0</v>
      </c>
    </row>
    <row r="141" spans="1:10" ht="18.75">
      <c r="A141" s="150"/>
      <c r="B141" s="67">
        <v>3</v>
      </c>
      <c r="C141" s="68" t="s">
        <v>187</v>
      </c>
      <c r="D141" s="36">
        <v>0</v>
      </c>
      <c r="E141" s="36">
        <v>0</v>
      </c>
      <c r="F141" s="36">
        <v>0</v>
      </c>
      <c r="G141" s="36">
        <v>0</v>
      </c>
      <c r="H141" s="36">
        <v>0</v>
      </c>
      <c r="I141" s="36">
        <v>0</v>
      </c>
      <c r="J141" s="36">
        <v>0</v>
      </c>
    </row>
    <row r="142" spans="1:10" ht="18.75">
      <c r="A142" s="150"/>
      <c r="B142" s="67">
        <v>4</v>
      </c>
      <c r="C142" s="68" t="s">
        <v>188</v>
      </c>
      <c r="D142" s="36">
        <v>0</v>
      </c>
      <c r="E142" s="36">
        <v>0</v>
      </c>
      <c r="F142" s="36">
        <v>0</v>
      </c>
      <c r="G142" s="36">
        <v>0</v>
      </c>
      <c r="H142" s="36">
        <v>0</v>
      </c>
      <c r="I142" s="36">
        <v>0</v>
      </c>
      <c r="J142" s="36">
        <v>0</v>
      </c>
    </row>
    <row r="143" spans="1:10" ht="18.75">
      <c r="A143" s="150"/>
      <c r="B143" s="67">
        <v>5</v>
      </c>
      <c r="C143" s="68" t="s">
        <v>189</v>
      </c>
      <c r="D143" s="36">
        <v>0</v>
      </c>
      <c r="E143" s="36">
        <v>0</v>
      </c>
      <c r="F143" s="36">
        <v>0</v>
      </c>
      <c r="G143" s="36">
        <v>0</v>
      </c>
      <c r="H143" s="36">
        <v>0</v>
      </c>
      <c r="I143" s="36">
        <v>0</v>
      </c>
      <c r="J143" s="36">
        <v>0</v>
      </c>
    </row>
    <row r="144" spans="1:10" ht="18.75">
      <c r="A144" s="150"/>
      <c r="B144" s="67">
        <v>6</v>
      </c>
      <c r="C144" s="68" t="s">
        <v>109</v>
      </c>
      <c r="D144" s="36">
        <v>0</v>
      </c>
      <c r="E144" s="36">
        <v>0</v>
      </c>
      <c r="F144" s="36">
        <v>0</v>
      </c>
      <c r="G144" s="36">
        <v>0</v>
      </c>
      <c r="H144" s="36">
        <v>0</v>
      </c>
      <c r="I144" s="36">
        <v>0</v>
      </c>
      <c r="J144" s="36">
        <v>0</v>
      </c>
    </row>
    <row r="145" spans="1:10" ht="18.75">
      <c r="A145" s="150" t="s">
        <v>202</v>
      </c>
      <c r="B145" s="65"/>
      <c r="C145" s="71" t="s">
        <v>30</v>
      </c>
      <c r="D145" s="32">
        <v>160721.72124679</v>
      </c>
      <c r="E145" s="32">
        <v>207237.23764334997</v>
      </c>
      <c r="F145" s="32">
        <v>141986.84107766999</v>
      </c>
      <c r="G145" s="32">
        <v>170879.90319650999</v>
      </c>
      <c r="H145" s="32">
        <v>119366.93043778998</v>
      </c>
      <c r="I145" s="32">
        <v>217350.55613375996</v>
      </c>
      <c r="J145" s="32">
        <v>157721.97493113001</v>
      </c>
    </row>
    <row r="146" spans="1:10" ht="18.75">
      <c r="A146" s="150"/>
      <c r="B146" s="67">
        <v>1</v>
      </c>
      <c r="C146" s="68" t="s">
        <v>1</v>
      </c>
      <c r="D146" s="30">
        <v>160721.72124679</v>
      </c>
      <c r="E146" s="30">
        <v>207237.23764334997</v>
      </c>
      <c r="F146" s="30">
        <v>141986.84107766999</v>
      </c>
      <c r="G146" s="30">
        <v>170879.90319650999</v>
      </c>
      <c r="H146" s="30">
        <v>119366.93043778998</v>
      </c>
      <c r="I146" s="30">
        <v>217350.55613375996</v>
      </c>
      <c r="J146" s="30">
        <v>157721.97493113001</v>
      </c>
    </row>
    <row r="147" spans="1:10" ht="18.75">
      <c r="A147" s="150"/>
      <c r="B147" s="67" t="s">
        <v>2</v>
      </c>
      <c r="C147" s="69" t="s">
        <v>3</v>
      </c>
      <c r="D147" s="30">
        <v>1230.5889999999999</v>
      </c>
      <c r="E147" s="30">
        <v>5579.8240000000005</v>
      </c>
      <c r="F147" s="30">
        <v>233.21003701999999</v>
      </c>
      <c r="G147" s="30">
        <v>1585.662744</v>
      </c>
      <c r="H147" s="30">
        <v>166.14099999999999</v>
      </c>
      <c r="I147" s="30">
        <v>639.43799999999999</v>
      </c>
      <c r="J147" s="30">
        <v>1740.99</v>
      </c>
    </row>
    <row r="148" spans="1:10" ht="18.75">
      <c r="A148" s="150"/>
      <c r="B148" s="67" t="s">
        <v>4</v>
      </c>
      <c r="C148" s="69" t="s">
        <v>5</v>
      </c>
      <c r="D148" s="30">
        <v>9825.9668994900003</v>
      </c>
      <c r="E148" s="30">
        <v>16807.922973270001</v>
      </c>
      <c r="F148" s="30">
        <v>7205.3826009800005</v>
      </c>
      <c r="G148" s="30">
        <v>12344.420257</v>
      </c>
      <c r="H148" s="30">
        <v>7535.3647199999996</v>
      </c>
      <c r="I148" s="30">
        <v>18408.914842859998</v>
      </c>
      <c r="J148" s="30">
        <v>11868.456982330004</v>
      </c>
    </row>
    <row r="149" spans="1:10" ht="18.75">
      <c r="A149" s="150"/>
      <c r="B149" s="67" t="s">
        <v>6</v>
      </c>
      <c r="C149" s="69" t="s">
        <v>7</v>
      </c>
      <c r="D149" s="30">
        <v>149665.1653473</v>
      </c>
      <c r="E149" s="30">
        <v>184849.49067007995</v>
      </c>
      <c r="F149" s="30">
        <v>134548.24843967002</v>
      </c>
      <c r="G149" s="30">
        <v>156949.82019550999</v>
      </c>
      <c r="H149" s="30">
        <v>111665.42471779</v>
      </c>
      <c r="I149" s="30">
        <v>198302.20329089998</v>
      </c>
      <c r="J149" s="30">
        <v>144112.52794880001</v>
      </c>
    </row>
    <row r="150" spans="1:10" ht="18.75">
      <c r="A150" s="150"/>
      <c r="B150" s="67">
        <v>2</v>
      </c>
      <c r="C150" s="68" t="s">
        <v>8</v>
      </c>
      <c r="D150" s="36">
        <v>0</v>
      </c>
      <c r="E150" s="36">
        <v>0</v>
      </c>
      <c r="F150" s="36">
        <v>0</v>
      </c>
      <c r="G150" s="36">
        <v>0</v>
      </c>
      <c r="H150" s="36">
        <v>0</v>
      </c>
      <c r="I150" s="36">
        <v>0</v>
      </c>
      <c r="J150" s="36">
        <v>0</v>
      </c>
    </row>
    <row r="151" spans="1:10" ht="18.75">
      <c r="A151" s="150"/>
      <c r="B151" s="67">
        <v>3</v>
      </c>
      <c r="C151" s="68" t="s">
        <v>187</v>
      </c>
      <c r="D151" s="36">
        <v>0</v>
      </c>
      <c r="E151" s="36">
        <v>0</v>
      </c>
      <c r="F151" s="36">
        <v>0</v>
      </c>
      <c r="G151" s="36">
        <v>0</v>
      </c>
      <c r="H151" s="36">
        <v>0</v>
      </c>
      <c r="I151" s="36">
        <v>0</v>
      </c>
      <c r="J151" s="36">
        <v>0</v>
      </c>
    </row>
    <row r="152" spans="1:10" ht="18.75">
      <c r="A152" s="150"/>
      <c r="B152" s="67">
        <v>4</v>
      </c>
      <c r="C152" s="68" t="s">
        <v>188</v>
      </c>
      <c r="D152" s="36">
        <v>0</v>
      </c>
      <c r="E152" s="36">
        <v>0</v>
      </c>
      <c r="F152" s="36">
        <v>0</v>
      </c>
      <c r="G152" s="36">
        <v>0</v>
      </c>
      <c r="H152" s="36">
        <v>0</v>
      </c>
      <c r="I152" s="36">
        <v>0</v>
      </c>
      <c r="J152" s="36">
        <v>0</v>
      </c>
    </row>
    <row r="153" spans="1:10" ht="18.75">
      <c r="A153" s="150"/>
      <c r="B153" s="67">
        <v>5</v>
      </c>
      <c r="C153" s="68" t="s">
        <v>189</v>
      </c>
      <c r="D153" s="36">
        <v>0</v>
      </c>
      <c r="E153" s="36">
        <v>0</v>
      </c>
      <c r="F153" s="36">
        <v>0</v>
      </c>
      <c r="G153" s="36">
        <v>0</v>
      </c>
      <c r="H153" s="36">
        <v>0</v>
      </c>
      <c r="I153" s="36">
        <v>0</v>
      </c>
      <c r="J153" s="36">
        <v>0</v>
      </c>
    </row>
    <row r="154" spans="1:10" ht="18.75">
      <c r="A154" s="150"/>
      <c r="B154" s="67">
        <v>6</v>
      </c>
      <c r="C154" s="68" t="s">
        <v>109</v>
      </c>
      <c r="D154" s="36">
        <v>0</v>
      </c>
      <c r="E154" s="36">
        <v>0</v>
      </c>
      <c r="F154" s="36">
        <v>0</v>
      </c>
      <c r="G154" s="36">
        <v>0</v>
      </c>
      <c r="H154" s="36">
        <v>0</v>
      </c>
      <c r="I154" s="36">
        <v>0</v>
      </c>
      <c r="J154" s="36">
        <v>0</v>
      </c>
    </row>
    <row r="155" spans="1:10" ht="31.5">
      <c r="A155" s="150" t="s">
        <v>203</v>
      </c>
      <c r="B155" s="65"/>
      <c r="C155" s="71" t="s">
        <v>31</v>
      </c>
      <c r="D155" s="32">
        <v>30</v>
      </c>
      <c r="E155" s="32">
        <v>189.32</v>
      </c>
      <c r="F155" s="32">
        <v>342.70299999999997</v>
      </c>
      <c r="G155" s="32">
        <v>165.89999999999998</v>
      </c>
      <c r="H155" s="32">
        <v>208.5</v>
      </c>
      <c r="I155" s="32">
        <v>1508.5</v>
      </c>
      <c r="J155" s="32">
        <v>462.7</v>
      </c>
    </row>
    <row r="156" spans="1:10" ht="18.75">
      <c r="A156" s="150"/>
      <c r="B156" s="67">
        <v>1</v>
      </c>
      <c r="C156" s="68" t="s">
        <v>1</v>
      </c>
      <c r="D156" s="30">
        <v>30</v>
      </c>
      <c r="E156" s="30">
        <v>189.32</v>
      </c>
      <c r="F156" s="30">
        <v>342.70299999999997</v>
      </c>
      <c r="G156" s="30">
        <v>165.89999999999998</v>
      </c>
      <c r="H156" s="30">
        <v>208.5</v>
      </c>
      <c r="I156" s="30">
        <v>1508.5</v>
      </c>
      <c r="J156" s="30">
        <v>462.7</v>
      </c>
    </row>
    <row r="157" spans="1:10" ht="18.75">
      <c r="A157" s="150"/>
      <c r="B157" s="67" t="s">
        <v>2</v>
      </c>
      <c r="C157" s="69" t="s">
        <v>3</v>
      </c>
      <c r="D157" s="30">
        <v>0</v>
      </c>
      <c r="E157" s="30">
        <v>100</v>
      </c>
      <c r="F157" s="30">
        <v>23.702999999999999</v>
      </c>
      <c r="G157" s="30">
        <v>130.69999999999999</v>
      </c>
      <c r="H157" s="30">
        <v>0</v>
      </c>
      <c r="I157" s="30">
        <v>100</v>
      </c>
      <c r="J157" s="30">
        <v>0</v>
      </c>
    </row>
    <row r="158" spans="1:10" ht="18.75">
      <c r="A158" s="150"/>
      <c r="B158" s="67" t="s">
        <v>4</v>
      </c>
      <c r="C158" s="69" t="s">
        <v>5</v>
      </c>
      <c r="D158" s="30">
        <v>0</v>
      </c>
      <c r="E158" s="30">
        <v>73</v>
      </c>
      <c r="F158" s="30">
        <v>159</v>
      </c>
      <c r="G158" s="30">
        <v>35.200000000000003</v>
      </c>
      <c r="H158" s="30">
        <v>188.5</v>
      </c>
      <c r="I158" s="30">
        <v>948.5</v>
      </c>
      <c r="J158" s="30">
        <v>59.5</v>
      </c>
    </row>
    <row r="159" spans="1:10" ht="18.75">
      <c r="A159" s="150"/>
      <c r="B159" s="67" t="s">
        <v>6</v>
      </c>
      <c r="C159" s="69" t="s">
        <v>7</v>
      </c>
      <c r="D159" s="30">
        <v>30</v>
      </c>
      <c r="E159" s="30">
        <v>16.32</v>
      </c>
      <c r="F159" s="30">
        <v>160</v>
      </c>
      <c r="G159" s="30">
        <v>0</v>
      </c>
      <c r="H159" s="30">
        <v>20</v>
      </c>
      <c r="I159" s="30">
        <v>460</v>
      </c>
      <c r="J159" s="30">
        <v>403.2</v>
      </c>
    </row>
    <row r="160" spans="1:10" ht="18.75">
      <c r="A160" s="150"/>
      <c r="B160" s="67">
        <v>2</v>
      </c>
      <c r="C160" s="68" t="s">
        <v>8</v>
      </c>
      <c r="D160" s="36">
        <v>0</v>
      </c>
      <c r="E160" s="36">
        <v>0</v>
      </c>
      <c r="F160" s="36">
        <v>0</v>
      </c>
      <c r="G160" s="36">
        <v>0</v>
      </c>
      <c r="H160" s="36">
        <v>0</v>
      </c>
      <c r="I160" s="36">
        <v>0</v>
      </c>
      <c r="J160" s="36">
        <v>0</v>
      </c>
    </row>
    <row r="161" spans="1:10" ht="18.75">
      <c r="A161" s="150"/>
      <c r="B161" s="67">
        <v>3</v>
      </c>
      <c r="C161" s="68" t="s">
        <v>187</v>
      </c>
      <c r="D161" s="36">
        <v>0</v>
      </c>
      <c r="E161" s="36">
        <v>0</v>
      </c>
      <c r="F161" s="36">
        <v>0</v>
      </c>
      <c r="G161" s="36">
        <v>0</v>
      </c>
      <c r="H161" s="36">
        <v>0</v>
      </c>
      <c r="I161" s="36">
        <v>0</v>
      </c>
      <c r="J161" s="36">
        <v>0</v>
      </c>
    </row>
    <row r="162" spans="1:10" ht="18.75">
      <c r="A162" s="150"/>
      <c r="B162" s="67">
        <v>4</v>
      </c>
      <c r="C162" s="68" t="s">
        <v>188</v>
      </c>
      <c r="D162" s="36">
        <v>0</v>
      </c>
      <c r="E162" s="36">
        <v>0</v>
      </c>
      <c r="F162" s="36">
        <v>0</v>
      </c>
      <c r="G162" s="36">
        <v>0</v>
      </c>
      <c r="H162" s="36">
        <v>0</v>
      </c>
      <c r="I162" s="36">
        <v>0</v>
      </c>
      <c r="J162" s="36">
        <v>0</v>
      </c>
    </row>
    <row r="163" spans="1:10" ht="18.75">
      <c r="A163" s="150"/>
      <c r="B163" s="67">
        <v>5</v>
      </c>
      <c r="C163" s="68" t="s">
        <v>189</v>
      </c>
      <c r="D163" s="36">
        <v>0</v>
      </c>
      <c r="E163" s="36">
        <v>0</v>
      </c>
      <c r="F163" s="36">
        <v>0</v>
      </c>
      <c r="G163" s="36">
        <v>0</v>
      </c>
      <c r="H163" s="36">
        <v>0</v>
      </c>
      <c r="I163" s="36">
        <v>0</v>
      </c>
      <c r="J163" s="36">
        <v>0</v>
      </c>
    </row>
    <row r="164" spans="1:10" ht="18.75">
      <c r="A164" s="150"/>
      <c r="B164" s="67">
        <v>6</v>
      </c>
      <c r="C164" s="68" t="s">
        <v>109</v>
      </c>
      <c r="D164" s="36">
        <v>0</v>
      </c>
      <c r="E164" s="36">
        <v>0</v>
      </c>
      <c r="F164" s="36">
        <v>0</v>
      </c>
      <c r="G164" s="36">
        <v>0</v>
      </c>
      <c r="H164" s="36">
        <v>0</v>
      </c>
      <c r="I164" s="36">
        <v>0</v>
      </c>
      <c r="J164" s="36">
        <v>0</v>
      </c>
    </row>
    <row r="165" spans="1:10" ht="31.5">
      <c r="A165" s="150" t="s">
        <v>204</v>
      </c>
      <c r="B165" s="65"/>
      <c r="C165" s="71" t="s">
        <v>32</v>
      </c>
      <c r="D165" s="32">
        <v>4055.6809245000009</v>
      </c>
      <c r="E165" s="32">
        <v>2731.1444909999991</v>
      </c>
      <c r="F165" s="32">
        <v>1792.9382647000004</v>
      </c>
      <c r="G165" s="32">
        <v>659.52694500000007</v>
      </c>
      <c r="H165" s="32">
        <v>831.71319381000001</v>
      </c>
      <c r="I165" s="32">
        <v>1318.3634713900001</v>
      </c>
      <c r="J165" s="32">
        <v>2109.19501906</v>
      </c>
    </row>
    <row r="166" spans="1:10" ht="18.75">
      <c r="A166" s="150"/>
      <c r="B166" s="67">
        <v>1</v>
      </c>
      <c r="C166" s="68" t="s">
        <v>1</v>
      </c>
      <c r="D166" s="30">
        <v>4055.6809245000009</v>
      </c>
      <c r="E166" s="30">
        <v>2731.1444909999991</v>
      </c>
      <c r="F166" s="30">
        <v>1792.9382647000004</v>
      </c>
      <c r="G166" s="30">
        <v>659.52694500000007</v>
      </c>
      <c r="H166" s="30">
        <v>831.71319381000001</v>
      </c>
      <c r="I166" s="30">
        <v>1318.3634713900001</v>
      </c>
      <c r="J166" s="30">
        <v>2109.19501906</v>
      </c>
    </row>
    <row r="167" spans="1:10" ht="18.75">
      <c r="A167" s="150"/>
      <c r="B167" s="67" t="s">
        <v>2</v>
      </c>
      <c r="C167" s="69" t="s">
        <v>3</v>
      </c>
      <c r="D167" s="30">
        <v>321.20000699999997</v>
      </c>
      <c r="E167" s="30">
        <v>153.31563399999996</v>
      </c>
      <c r="F167" s="30">
        <v>30.875315000000001</v>
      </c>
      <c r="G167" s="30">
        <v>3.4584999999999995</v>
      </c>
      <c r="H167" s="30">
        <v>0</v>
      </c>
      <c r="I167" s="30">
        <v>17.425000000000001</v>
      </c>
      <c r="J167" s="30">
        <v>4.6100000000000003</v>
      </c>
    </row>
    <row r="168" spans="1:10" ht="18.75">
      <c r="A168" s="150"/>
      <c r="B168" s="67" t="s">
        <v>4</v>
      </c>
      <c r="C168" s="69" t="s">
        <v>5</v>
      </c>
      <c r="D168" s="30">
        <v>3734.4809175000009</v>
      </c>
      <c r="E168" s="30">
        <v>2576.3888569999995</v>
      </c>
      <c r="F168" s="30">
        <v>1685.0504160900005</v>
      </c>
      <c r="G168" s="30">
        <v>656.068445</v>
      </c>
      <c r="H168" s="30">
        <v>781.71319381000001</v>
      </c>
      <c r="I168" s="30">
        <v>1055.9384713899999</v>
      </c>
      <c r="J168" s="30">
        <v>1029.6579862399999</v>
      </c>
    </row>
    <row r="169" spans="1:10" ht="18.75">
      <c r="A169" s="150"/>
      <c r="B169" s="67" t="s">
        <v>6</v>
      </c>
      <c r="C169" s="69" t="s">
        <v>7</v>
      </c>
      <c r="D169" s="30">
        <v>0</v>
      </c>
      <c r="E169" s="30">
        <v>1.44</v>
      </c>
      <c r="F169" s="30">
        <v>77.012533610000006</v>
      </c>
      <c r="G169" s="30">
        <v>0</v>
      </c>
      <c r="H169" s="30">
        <v>50</v>
      </c>
      <c r="I169" s="30">
        <v>245</v>
      </c>
      <c r="J169" s="30">
        <v>1074.92703282</v>
      </c>
    </row>
    <row r="170" spans="1:10" ht="18.75">
      <c r="A170" s="150"/>
      <c r="B170" s="67">
        <v>2</v>
      </c>
      <c r="C170" s="68" t="s">
        <v>8</v>
      </c>
      <c r="D170" s="36">
        <v>0</v>
      </c>
      <c r="E170" s="36">
        <v>0</v>
      </c>
      <c r="F170" s="36">
        <v>0</v>
      </c>
      <c r="G170" s="36">
        <v>0</v>
      </c>
      <c r="H170" s="36">
        <v>0</v>
      </c>
      <c r="I170" s="36">
        <v>0</v>
      </c>
      <c r="J170" s="36">
        <v>0</v>
      </c>
    </row>
    <row r="171" spans="1:10" ht="18.75">
      <c r="A171" s="150"/>
      <c r="B171" s="67">
        <v>3</v>
      </c>
      <c r="C171" s="68" t="s">
        <v>187</v>
      </c>
      <c r="D171" s="36">
        <v>0</v>
      </c>
      <c r="E171" s="36">
        <v>0</v>
      </c>
      <c r="F171" s="36">
        <v>0</v>
      </c>
      <c r="G171" s="36">
        <v>0</v>
      </c>
      <c r="H171" s="36">
        <v>0</v>
      </c>
      <c r="I171" s="36">
        <v>0</v>
      </c>
      <c r="J171" s="36">
        <v>0</v>
      </c>
    </row>
    <row r="172" spans="1:10" ht="18.75">
      <c r="A172" s="150"/>
      <c r="B172" s="67">
        <v>4</v>
      </c>
      <c r="C172" s="68" t="s">
        <v>188</v>
      </c>
      <c r="D172" s="36">
        <v>0</v>
      </c>
      <c r="E172" s="36">
        <v>0</v>
      </c>
      <c r="F172" s="36">
        <v>0</v>
      </c>
      <c r="G172" s="36">
        <v>0</v>
      </c>
      <c r="H172" s="36">
        <v>0</v>
      </c>
      <c r="I172" s="36">
        <v>0</v>
      </c>
      <c r="J172" s="36">
        <v>0</v>
      </c>
    </row>
    <row r="173" spans="1:10" ht="18.75">
      <c r="A173" s="150"/>
      <c r="B173" s="67">
        <v>5</v>
      </c>
      <c r="C173" s="68" t="s">
        <v>189</v>
      </c>
      <c r="D173" s="36">
        <v>0</v>
      </c>
      <c r="E173" s="36">
        <v>0</v>
      </c>
      <c r="F173" s="36">
        <v>0</v>
      </c>
      <c r="G173" s="36">
        <v>0</v>
      </c>
      <c r="H173" s="36">
        <v>0</v>
      </c>
      <c r="I173" s="36">
        <v>0</v>
      </c>
      <c r="J173" s="36">
        <v>0</v>
      </c>
    </row>
    <row r="174" spans="1:10" ht="18.75">
      <c r="A174" s="150"/>
      <c r="B174" s="67">
        <v>6</v>
      </c>
      <c r="C174" s="68" t="s">
        <v>109</v>
      </c>
      <c r="D174" s="36">
        <v>0</v>
      </c>
      <c r="E174" s="36">
        <v>0</v>
      </c>
      <c r="F174" s="36">
        <v>0</v>
      </c>
      <c r="G174" s="36">
        <v>0</v>
      </c>
      <c r="H174" s="36">
        <v>0</v>
      </c>
      <c r="I174" s="36">
        <v>0</v>
      </c>
      <c r="J174" s="36">
        <v>0</v>
      </c>
    </row>
    <row r="175" spans="1:10" ht="47.25">
      <c r="A175" s="150" t="s">
        <v>205</v>
      </c>
      <c r="B175" s="65"/>
      <c r="C175" s="71" t="s">
        <v>33</v>
      </c>
      <c r="D175" s="32">
        <v>724.66998386</v>
      </c>
      <c r="E175" s="32">
        <v>517.74753699000007</v>
      </c>
      <c r="F175" s="32">
        <v>654.88499899999988</v>
      </c>
      <c r="G175" s="32">
        <v>331.63689999999997</v>
      </c>
      <c r="H175" s="32">
        <v>175.91355103000001</v>
      </c>
      <c r="I175" s="32">
        <v>519.68900000000008</v>
      </c>
      <c r="J175" s="32">
        <v>265.71898766999999</v>
      </c>
    </row>
    <row r="176" spans="1:10" ht="18.75">
      <c r="A176" s="150"/>
      <c r="B176" s="67">
        <v>1</v>
      </c>
      <c r="C176" s="68" t="s">
        <v>1</v>
      </c>
      <c r="D176" s="30">
        <v>724.66998386</v>
      </c>
      <c r="E176" s="30">
        <v>517.74753699000007</v>
      </c>
      <c r="F176" s="30">
        <v>654.88499899999988</v>
      </c>
      <c r="G176" s="30">
        <v>331.63689999999997</v>
      </c>
      <c r="H176" s="30">
        <v>175.91355103000001</v>
      </c>
      <c r="I176" s="30">
        <v>519.68900000000008</v>
      </c>
      <c r="J176" s="30">
        <v>265.71898766999999</v>
      </c>
    </row>
    <row r="177" spans="1:10" ht="18.75">
      <c r="A177" s="150"/>
      <c r="B177" s="67" t="s">
        <v>2</v>
      </c>
      <c r="C177" s="69" t="s">
        <v>3</v>
      </c>
      <c r="D177" s="30">
        <v>31.528565999999998</v>
      </c>
      <c r="E177" s="30">
        <v>21.348000000000003</v>
      </c>
      <c r="F177" s="30">
        <v>18.989999999999998</v>
      </c>
      <c r="G177" s="30">
        <v>41.944899999999997</v>
      </c>
      <c r="H177" s="30">
        <v>4.0419999999999998</v>
      </c>
      <c r="I177" s="30">
        <v>5.85</v>
      </c>
      <c r="J177" s="30">
        <v>6.6150000000000002</v>
      </c>
    </row>
    <row r="178" spans="1:10" ht="18.75">
      <c r="A178" s="150"/>
      <c r="B178" s="67" t="s">
        <v>4</v>
      </c>
      <c r="C178" s="69" t="s">
        <v>5</v>
      </c>
      <c r="D178" s="30">
        <v>647.34141785999998</v>
      </c>
      <c r="E178" s="30">
        <v>450.59953699000005</v>
      </c>
      <c r="F178" s="30">
        <v>598.47499900000003</v>
      </c>
      <c r="G178" s="30">
        <v>184.69200000000001</v>
      </c>
      <c r="H178" s="30">
        <v>171.87155103000001</v>
      </c>
      <c r="I178" s="30">
        <v>501.23900000000003</v>
      </c>
      <c r="J178" s="30">
        <v>186.733</v>
      </c>
    </row>
    <row r="179" spans="1:10" ht="18.75">
      <c r="A179" s="150"/>
      <c r="B179" s="67" t="s">
        <v>6</v>
      </c>
      <c r="C179" s="69" t="s">
        <v>7</v>
      </c>
      <c r="D179" s="30">
        <v>45.8</v>
      </c>
      <c r="E179" s="30">
        <v>45.8</v>
      </c>
      <c r="F179" s="30">
        <v>37.419999999999995</v>
      </c>
      <c r="G179" s="30">
        <v>105</v>
      </c>
      <c r="H179" s="30">
        <v>0</v>
      </c>
      <c r="I179" s="30">
        <v>12.6</v>
      </c>
      <c r="J179" s="30">
        <v>72.370987670000005</v>
      </c>
    </row>
    <row r="180" spans="1:10" ht="18.75">
      <c r="A180" s="150"/>
      <c r="B180" s="67">
        <v>2</v>
      </c>
      <c r="C180" s="68" t="s">
        <v>8</v>
      </c>
      <c r="D180" s="36">
        <v>0</v>
      </c>
      <c r="E180" s="36">
        <v>0</v>
      </c>
      <c r="F180" s="36">
        <v>0</v>
      </c>
      <c r="G180" s="36">
        <v>0</v>
      </c>
      <c r="H180" s="36">
        <v>0</v>
      </c>
      <c r="I180" s="36">
        <v>0</v>
      </c>
      <c r="J180" s="36">
        <v>0</v>
      </c>
    </row>
    <row r="181" spans="1:10" ht="18.75">
      <c r="A181" s="150"/>
      <c r="B181" s="67">
        <v>3</v>
      </c>
      <c r="C181" s="68" t="s">
        <v>187</v>
      </c>
      <c r="D181" s="36">
        <v>0</v>
      </c>
      <c r="E181" s="36">
        <v>0</v>
      </c>
      <c r="F181" s="36">
        <v>0</v>
      </c>
      <c r="G181" s="36">
        <v>0</v>
      </c>
      <c r="H181" s="36">
        <v>0</v>
      </c>
      <c r="I181" s="36">
        <v>0</v>
      </c>
      <c r="J181" s="36">
        <v>0</v>
      </c>
    </row>
    <row r="182" spans="1:10" ht="18.75">
      <c r="A182" s="150"/>
      <c r="B182" s="67">
        <v>4</v>
      </c>
      <c r="C182" s="68" t="s">
        <v>188</v>
      </c>
      <c r="D182" s="36">
        <v>0</v>
      </c>
      <c r="E182" s="36">
        <v>0</v>
      </c>
      <c r="F182" s="36">
        <v>0</v>
      </c>
      <c r="G182" s="36">
        <v>0</v>
      </c>
      <c r="H182" s="36">
        <v>0</v>
      </c>
      <c r="I182" s="36">
        <v>0</v>
      </c>
      <c r="J182" s="36">
        <v>0</v>
      </c>
    </row>
    <row r="183" spans="1:10" ht="18.75">
      <c r="A183" s="150"/>
      <c r="B183" s="67">
        <v>5</v>
      </c>
      <c r="C183" s="68" t="s">
        <v>189</v>
      </c>
      <c r="D183" s="36">
        <v>0</v>
      </c>
      <c r="E183" s="36">
        <v>0</v>
      </c>
      <c r="F183" s="36">
        <v>0</v>
      </c>
      <c r="G183" s="36">
        <v>0</v>
      </c>
      <c r="H183" s="36">
        <v>0</v>
      </c>
      <c r="I183" s="36">
        <v>0</v>
      </c>
      <c r="J183" s="36">
        <v>0</v>
      </c>
    </row>
    <row r="184" spans="1:10" ht="18.75">
      <c r="A184" s="150"/>
      <c r="B184" s="67">
        <v>6</v>
      </c>
      <c r="C184" s="68" t="s">
        <v>109</v>
      </c>
      <c r="D184" s="36">
        <v>0</v>
      </c>
      <c r="E184" s="36">
        <v>0</v>
      </c>
      <c r="F184" s="36">
        <v>0</v>
      </c>
      <c r="G184" s="36">
        <v>0</v>
      </c>
      <c r="H184" s="36">
        <v>0</v>
      </c>
      <c r="I184" s="36">
        <v>0</v>
      </c>
      <c r="J184" s="36">
        <v>0</v>
      </c>
    </row>
    <row r="185" spans="1:10" ht="18.75">
      <c r="A185" s="150" t="s">
        <v>206</v>
      </c>
      <c r="B185" s="65"/>
      <c r="C185" s="71" t="s">
        <v>34</v>
      </c>
      <c r="D185" s="32">
        <v>1844.4486088400001</v>
      </c>
      <c r="E185" s="32">
        <v>3910.0418448099999</v>
      </c>
      <c r="F185" s="32">
        <v>2706.5861225399999</v>
      </c>
      <c r="G185" s="32">
        <v>2064.6668909999999</v>
      </c>
      <c r="H185" s="32">
        <v>1506.3827041099998</v>
      </c>
      <c r="I185" s="32">
        <v>1705.01145789</v>
      </c>
      <c r="J185" s="32">
        <v>3801.48325243</v>
      </c>
    </row>
    <row r="186" spans="1:10" ht="18.75">
      <c r="A186" s="150"/>
      <c r="B186" s="67">
        <v>1</v>
      </c>
      <c r="C186" s="68" t="s">
        <v>1</v>
      </c>
      <c r="D186" s="30">
        <v>1844.4486088400001</v>
      </c>
      <c r="E186" s="30">
        <v>3910.0418448099999</v>
      </c>
      <c r="F186" s="30">
        <v>2706.5861225399999</v>
      </c>
      <c r="G186" s="30">
        <v>2064.6668909999999</v>
      </c>
      <c r="H186" s="30">
        <v>1506.3827041099998</v>
      </c>
      <c r="I186" s="30">
        <v>1705.01145789</v>
      </c>
      <c r="J186" s="30">
        <v>3801.48325243</v>
      </c>
    </row>
    <row r="187" spans="1:10" ht="18.75">
      <c r="A187" s="150"/>
      <c r="B187" s="67" t="s">
        <v>2</v>
      </c>
      <c r="C187" s="69" t="s">
        <v>3</v>
      </c>
      <c r="D187" s="30">
        <v>318.12025499999999</v>
      </c>
      <c r="E187" s="30">
        <v>98.546959999999999</v>
      </c>
      <c r="F187" s="30">
        <v>920.34789699999999</v>
      </c>
      <c r="G187" s="30">
        <v>488.281881</v>
      </c>
      <c r="H187" s="30">
        <v>426.17600411000001</v>
      </c>
      <c r="I187" s="30">
        <v>255.49925789</v>
      </c>
      <c r="J187" s="30">
        <v>175.866411</v>
      </c>
    </row>
    <row r="188" spans="1:10" ht="18.75">
      <c r="A188" s="150"/>
      <c r="B188" s="67" t="s">
        <v>4</v>
      </c>
      <c r="C188" s="69" t="s">
        <v>5</v>
      </c>
      <c r="D188" s="30">
        <v>1376.73573384</v>
      </c>
      <c r="E188" s="30">
        <v>3779.79488481</v>
      </c>
      <c r="F188" s="30">
        <v>1366.5073755400001</v>
      </c>
      <c r="G188" s="30">
        <v>1213.7454600000001</v>
      </c>
      <c r="H188" s="30">
        <v>909.30565000000001</v>
      </c>
      <c r="I188" s="30">
        <v>1444.5121999999999</v>
      </c>
      <c r="J188" s="30">
        <v>1915.0300601500001</v>
      </c>
    </row>
    <row r="189" spans="1:10" ht="18.75">
      <c r="A189" s="150"/>
      <c r="B189" s="67" t="s">
        <v>6</v>
      </c>
      <c r="C189" s="69" t="s">
        <v>7</v>
      </c>
      <c r="D189" s="30">
        <v>149.59261999999998</v>
      </c>
      <c r="E189" s="30">
        <v>31.7</v>
      </c>
      <c r="F189" s="30">
        <v>419.73084999999992</v>
      </c>
      <c r="G189" s="30">
        <v>362.63954999999999</v>
      </c>
      <c r="H189" s="30">
        <v>170.90105000000003</v>
      </c>
      <c r="I189" s="30">
        <v>5</v>
      </c>
      <c r="J189" s="30">
        <v>1710.5867812800002</v>
      </c>
    </row>
    <row r="190" spans="1:10" ht="18.75">
      <c r="A190" s="150"/>
      <c r="B190" s="67">
        <v>2</v>
      </c>
      <c r="C190" s="68" t="s">
        <v>8</v>
      </c>
      <c r="D190" s="36">
        <v>0</v>
      </c>
      <c r="E190" s="36">
        <v>0</v>
      </c>
      <c r="F190" s="36">
        <v>0</v>
      </c>
      <c r="G190" s="36">
        <v>0</v>
      </c>
      <c r="H190" s="36">
        <v>0</v>
      </c>
      <c r="I190" s="36">
        <v>0</v>
      </c>
      <c r="J190" s="36">
        <v>0</v>
      </c>
    </row>
    <row r="191" spans="1:10" ht="18.75">
      <c r="A191" s="150"/>
      <c r="B191" s="67">
        <v>3</v>
      </c>
      <c r="C191" s="68" t="s">
        <v>187</v>
      </c>
      <c r="D191" s="36">
        <v>0</v>
      </c>
      <c r="E191" s="36">
        <v>0</v>
      </c>
      <c r="F191" s="36">
        <v>0</v>
      </c>
      <c r="G191" s="36">
        <v>0</v>
      </c>
      <c r="H191" s="36">
        <v>0</v>
      </c>
      <c r="I191" s="36">
        <v>0</v>
      </c>
      <c r="J191" s="36">
        <v>0</v>
      </c>
    </row>
    <row r="192" spans="1:10" ht="18.75">
      <c r="A192" s="150"/>
      <c r="B192" s="67">
        <v>4</v>
      </c>
      <c r="C192" s="68" t="s">
        <v>188</v>
      </c>
      <c r="D192" s="36">
        <v>0</v>
      </c>
      <c r="E192" s="36">
        <v>0</v>
      </c>
      <c r="F192" s="36">
        <v>0</v>
      </c>
      <c r="G192" s="36">
        <v>0</v>
      </c>
      <c r="H192" s="36">
        <v>0</v>
      </c>
      <c r="I192" s="36">
        <v>0</v>
      </c>
      <c r="J192" s="36">
        <v>0</v>
      </c>
    </row>
    <row r="193" spans="1:10" ht="18.75">
      <c r="A193" s="150"/>
      <c r="B193" s="67">
        <v>5</v>
      </c>
      <c r="C193" s="68" t="s">
        <v>189</v>
      </c>
      <c r="D193" s="36">
        <v>0</v>
      </c>
      <c r="E193" s="36">
        <v>0</v>
      </c>
      <c r="F193" s="36">
        <v>0</v>
      </c>
      <c r="G193" s="36">
        <v>0</v>
      </c>
      <c r="H193" s="36">
        <v>0</v>
      </c>
      <c r="I193" s="36">
        <v>0</v>
      </c>
      <c r="J193" s="36">
        <v>0</v>
      </c>
    </row>
    <row r="194" spans="1:10" ht="18.75">
      <c r="A194" s="150"/>
      <c r="B194" s="67">
        <v>6</v>
      </c>
      <c r="C194" s="68" t="s">
        <v>109</v>
      </c>
      <c r="D194" s="36">
        <v>0</v>
      </c>
      <c r="E194" s="36">
        <v>0</v>
      </c>
      <c r="F194" s="36">
        <v>0</v>
      </c>
      <c r="G194" s="36">
        <v>0</v>
      </c>
      <c r="H194" s="36">
        <v>0</v>
      </c>
      <c r="I194" s="36">
        <v>0</v>
      </c>
      <c r="J194" s="36">
        <v>0</v>
      </c>
    </row>
    <row r="195" spans="1:10" ht="31.5">
      <c r="A195" s="150" t="s">
        <v>207</v>
      </c>
      <c r="B195" s="65"/>
      <c r="C195" s="71" t="s">
        <v>35</v>
      </c>
      <c r="D195" s="32">
        <v>2476.91985157</v>
      </c>
      <c r="E195" s="32">
        <v>3549.8911542699998</v>
      </c>
      <c r="F195" s="32">
        <v>1996.2712613199997</v>
      </c>
      <c r="G195" s="32">
        <v>3114.0360442299998</v>
      </c>
      <c r="H195" s="32">
        <v>3534.6829750000002</v>
      </c>
      <c r="I195" s="32">
        <v>4549.0640089799999</v>
      </c>
      <c r="J195" s="32">
        <v>3262.2395000000001</v>
      </c>
    </row>
    <row r="196" spans="1:10" ht="18.75">
      <c r="A196" s="150"/>
      <c r="B196" s="67">
        <v>1</v>
      </c>
      <c r="C196" s="68" t="s">
        <v>1</v>
      </c>
      <c r="D196" s="30">
        <v>2476.91985157</v>
      </c>
      <c r="E196" s="30">
        <v>3549.8911542699998</v>
      </c>
      <c r="F196" s="30">
        <v>1996.2712613199997</v>
      </c>
      <c r="G196" s="30">
        <v>3114.0360442299998</v>
      </c>
      <c r="H196" s="30">
        <v>3534.6829750000002</v>
      </c>
      <c r="I196" s="30">
        <v>4549.0640089799999</v>
      </c>
      <c r="J196" s="30">
        <v>3262.2395000000001</v>
      </c>
    </row>
    <row r="197" spans="1:10" ht="18.75">
      <c r="A197" s="150"/>
      <c r="B197" s="67" t="s">
        <v>2</v>
      </c>
      <c r="C197" s="69" t="s">
        <v>3</v>
      </c>
      <c r="D197" s="30">
        <v>89.738738999999995</v>
      </c>
      <c r="E197" s="30">
        <v>124.63770500000001</v>
      </c>
      <c r="F197" s="30">
        <v>96.407058000000006</v>
      </c>
      <c r="G197" s="30">
        <v>175.57493499999998</v>
      </c>
      <c r="H197" s="30">
        <v>72.188883000000004</v>
      </c>
      <c r="I197" s="30">
        <v>146.30980100000002</v>
      </c>
      <c r="J197" s="30">
        <v>65.502499999999998</v>
      </c>
    </row>
    <row r="198" spans="1:10" ht="18.75">
      <c r="A198" s="150"/>
      <c r="B198" s="67" t="s">
        <v>4</v>
      </c>
      <c r="C198" s="69" t="s">
        <v>5</v>
      </c>
      <c r="D198" s="30">
        <v>1396.78111257</v>
      </c>
      <c r="E198" s="30">
        <v>1927.4674492699999</v>
      </c>
      <c r="F198" s="30">
        <v>1490.97420332</v>
      </c>
      <c r="G198" s="30">
        <v>2784.4611092300001</v>
      </c>
      <c r="H198" s="30">
        <v>3012.5940920000003</v>
      </c>
      <c r="I198" s="30">
        <v>3616.33420798</v>
      </c>
      <c r="J198" s="30">
        <v>1978.41</v>
      </c>
    </row>
    <row r="199" spans="1:10" ht="18.75">
      <c r="A199" s="150"/>
      <c r="B199" s="67" t="s">
        <v>6</v>
      </c>
      <c r="C199" s="69" t="s">
        <v>7</v>
      </c>
      <c r="D199" s="30">
        <v>990.4</v>
      </c>
      <c r="E199" s="30">
        <v>1497.7860000000001</v>
      </c>
      <c r="F199" s="30">
        <v>408.89</v>
      </c>
      <c r="G199" s="30">
        <v>154</v>
      </c>
      <c r="H199" s="30">
        <v>449.9</v>
      </c>
      <c r="I199" s="30">
        <v>786.42</v>
      </c>
      <c r="J199" s="30">
        <v>1218.327</v>
      </c>
    </row>
    <row r="200" spans="1:10" ht="18.75">
      <c r="A200" s="150"/>
      <c r="B200" s="67">
        <v>2</v>
      </c>
      <c r="C200" s="68" t="s">
        <v>8</v>
      </c>
      <c r="D200" s="36">
        <v>0</v>
      </c>
      <c r="E200" s="36">
        <v>0</v>
      </c>
      <c r="F200" s="36">
        <v>0</v>
      </c>
      <c r="G200" s="36">
        <v>0</v>
      </c>
      <c r="H200" s="36">
        <v>0</v>
      </c>
      <c r="I200" s="36">
        <v>0</v>
      </c>
      <c r="J200" s="36">
        <v>0</v>
      </c>
    </row>
    <row r="201" spans="1:10" ht="18.75">
      <c r="A201" s="150"/>
      <c r="B201" s="67">
        <v>3</v>
      </c>
      <c r="C201" s="68" t="s">
        <v>187</v>
      </c>
      <c r="D201" s="36">
        <v>0</v>
      </c>
      <c r="E201" s="36">
        <v>0</v>
      </c>
      <c r="F201" s="36">
        <v>0</v>
      </c>
      <c r="G201" s="36">
        <v>0</v>
      </c>
      <c r="H201" s="36">
        <v>0</v>
      </c>
      <c r="I201" s="36">
        <v>0</v>
      </c>
      <c r="J201" s="36">
        <v>0</v>
      </c>
    </row>
    <row r="202" spans="1:10" ht="18.75">
      <c r="A202" s="150"/>
      <c r="B202" s="67">
        <v>4</v>
      </c>
      <c r="C202" s="68" t="s">
        <v>188</v>
      </c>
      <c r="D202" s="36">
        <v>0</v>
      </c>
      <c r="E202" s="36">
        <v>0</v>
      </c>
      <c r="F202" s="36">
        <v>0</v>
      </c>
      <c r="G202" s="36">
        <v>0</v>
      </c>
      <c r="H202" s="36">
        <v>0</v>
      </c>
      <c r="I202" s="36">
        <v>0</v>
      </c>
      <c r="J202" s="36">
        <v>0</v>
      </c>
    </row>
    <row r="203" spans="1:10" ht="18.75">
      <c r="A203" s="150"/>
      <c r="B203" s="67">
        <v>5</v>
      </c>
      <c r="C203" s="68" t="s">
        <v>189</v>
      </c>
      <c r="D203" s="36">
        <v>0</v>
      </c>
      <c r="E203" s="36">
        <v>0</v>
      </c>
      <c r="F203" s="36">
        <v>0</v>
      </c>
      <c r="G203" s="36">
        <v>0</v>
      </c>
      <c r="H203" s="36">
        <v>0</v>
      </c>
      <c r="I203" s="36">
        <v>0</v>
      </c>
      <c r="J203" s="36">
        <v>0</v>
      </c>
    </row>
    <row r="204" spans="1:10" ht="18.75">
      <c r="A204" s="150"/>
      <c r="B204" s="67">
        <v>6</v>
      </c>
      <c r="C204" s="68" t="s">
        <v>109</v>
      </c>
      <c r="D204" s="36">
        <v>0</v>
      </c>
      <c r="E204" s="36">
        <v>0</v>
      </c>
      <c r="F204" s="36">
        <v>0</v>
      </c>
      <c r="G204" s="36">
        <v>0</v>
      </c>
      <c r="H204" s="36">
        <v>0</v>
      </c>
      <c r="I204" s="36">
        <v>0</v>
      </c>
      <c r="J204" s="36">
        <v>0</v>
      </c>
    </row>
    <row r="205" spans="1:10" ht="18.75">
      <c r="A205" s="151" t="s">
        <v>208</v>
      </c>
      <c r="B205" s="65"/>
      <c r="C205" s="66" t="s">
        <v>14</v>
      </c>
      <c r="D205" s="32">
        <v>1261727.5979611778</v>
      </c>
      <c r="E205" s="32">
        <v>1233596.5938218529</v>
      </c>
      <c r="F205" s="32">
        <v>1437959.77387461</v>
      </c>
      <c r="G205" s="32">
        <v>1329988.0148741845</v>
      </c>
      <c r="H205" s="32">
        <v>1678294.2497836249</v>
      </c>
      <c r="I205" s="32">
        <v>1959953.6842617779</v>
      </c>
      <c r="J205" s="32">
        <v>2122839.4869430992</v>
      </c>
    </row>
    <row r="206" spans="1:10" ht="18.75">
      <c r="A206" s="151"/>
      <c r="B206" s="67">
        <v>1</v>
      </c>
      <c r="C206" s="68" t="s">
        <v>1</v>
      </c>
      <c r="D206" s="30">
        <v>1261727.5979611778</v>
      </c>
      <c r="E206" s="30">
        <v>1233596.5938218529</v>
      </c>
      <c r="F206" s="30">
        <v>1437959.77387461</v>
      </c>
      <c r="G206" s="30">
        <v>1329988.0148741845</v>
      </c>
      <c r="H206" s="30">
        <v>1678294.2497836249</v>
      </c>
      <c r="I206" s="30">
        <v>1959953.6842617779</v>
      </c>
      <c r="J206" s="30">
        <v>2122839.4869430992</v>
      </c>
    </row>
    <row r="207" spans="1:10" ht="18.75">
      <c r="A207" s="151"/>
      <c r="B207" s="67" t="s">
        <v>2</v>
      </c>
      <c r="C207" s="69" t="s">
        <v>3</v>
      </c>
      <c r="D207" s="30">
        <v>663440.53409439942</v>
      </c>
      <c r="E207" s="30">
        <v>626512.9393199028</v>
      </c>
      <c r="F207" s="30">
        <v>693475.01468972198</v>
      </c>
      <c r="G207" s="30">
        <v>701776.96246132883</v>
      </c>
      <c r="H207" s="30">
        <v>845648.28319882043</v>
      </c>
      <c r="I207" s="30">
        <v>974267.12098085764</v>
      </c>
      <c r="J207" s="30">
        <v>1040048.5848707494</v>
      </c>
    </row>
    <row r="208" spans="1:10" ht="18.75">
      <c r="A208" s="151"/>
      <c r="B208" s="67" t="s">
        <v>4</v>
      </c>
      <c r="C208" s="69" t="s">
        <v>5</v>
      </c>
      <c r="D208" s="30">
        <v>574460.35178945819</v>
      </c>
      <c r="E208" s="30">
        <v>582907.73116231011</v>
      </c>
      <c r="F208" s="30">
        <v>690522.81734993809</v>
      </c>
      <c r="G208" s="30">
        <v>593975.12490872561</v>
      </c>
      <c r="H208" s="30">
        <v>777266.96846903441</v>
      </c>
      <c r="I208" s="30">
        <v>915295.84568013006</v>
      </c>
      <c r="J208" s="30">
        <v>953678.55129825999</v>
      </c>
    </row>
    <row r="209" spans="1:10" ht="18.75">
      <c r="A209" s="151"/>
      <c r="B209" s="67" t="s">
        <v>6</v>
      </c>
      <c r="C209" s="69" t="s">
        <v>7</v>
      </c>
      <c r="D209" s="30">
        <v>23826.712077319997</v>
      </c>
      <c r="E209" s="30">
        <v>24175.923339639998</v>
      </c>
      <c r="F209" s="30">
        <v>53961.941834949997</v>
      </c>
      <c r="G209" s="30">
        <v>34235.927504129999</v>
      </c>
      <c r="H209" s="30">
        <v>55378.998115770009</v>
      </c>
      <c r="I209" s="30">
        <v>70390.717600789998</v>
      </c>
      <c r="J209" s="30">
        <v>129112.35077408999</v>
      </c>
    </row>
    <row r="210" spans="1:10" ht="18.75">
      <c r="A210" s="151"/>
      <c r="B210" s="67">
        <v>2</v>
      </c>
      <c r="C210" s="68" t="s">
        <v>8</v>
      </c>
      <c r="D210" s="36">
        <v>0</v>
      </c>
      <c r="E210" s="36">
        <v>0</v>
      </c>
      <c r="F210" s="36">
        <v>0</v>
      </c>
      <c r="G210" s="36">
        <v>0</v>
      </c>
      <c r="H210" s="36">
        <v>0</v>
      </c>
      <c r="I210" s="36">
        <v>0</v>
      </c>
      <c r="J210" s="36">
        <v>0</v>
      </c>
    </row>
    <row r="211" spans="1:10" ht="18.75">
      <c r="A211" s="151"/>
      <c r="B211" s="67">
        <v>3</v>
      </c>
      <c r="C211" s="68" t="s">
        <v>187</v>
      </c>
      <c r="D211" s="36">
        <v>0</v>
      </c>
      <c r="E211" s="36">
        <v>0</v>
      </c>
      <c r="F211" s="36">
        <v>0</v>
      </c>
      <c r="G211" s="36">
        <v>0</v>
      </c>
      <c r="H211" s="36">
        <v>0</v>
      </c>
      <c r="I211" s="36">
        <v>0</v>
      </c>
      <c r="J211" s="36">
        <v>0</v>
      </c>
    </row>
    <row r="212" spans="1:10" ht="18.75">
      <c r="A212" s="151"/>
      <c r="B212" s="67">
        <v>4</v>
      </c>
      <c r="C212" s="68" t="s">
        <v>188</v>
      </c>
      <c r="D212" s="36">
        <v>0</v>
      </c>
      <c r="E212" s="36">
        <v>0</v>
      </c>
      <c r="F212" s="36">
        <v>0</v>
      </c>
      <c r="G212" s="36">
        <v>0</v>
      </c>
      <c r="H212" s="36">
        <v>0</v>
      </c>
      <c r="I212" s="36">
        <v>0</v>
      </c>
      <c r="J212" s="36">
        <v>0</v>
      </c>
    </row>
    <row r="213" spans="1:10" ht="18.75">
      <c r="A213" s="151"/>
      <c r="B213" s="67">
        <v>5</v>
      </c>
      <c r="C213" s="68" t="s">
        <v>189</v>
      </c>
      <c r="D213" s="36">
        <v>0</v>
      </c>
      <c r="E213" s="36">
        <v>0</v>
      </c>
      <c r="F213" s="36">
        <v>0</v>
      </c>
      <c r="G213" s="36">
        <v>0</v>
      </c>
      <c r="H213" s="36">
        <v>0</v>
      </c>
      <c r="I213" s="36">
        <v>0</v>
      </c>
      <c r="J213" s="36">
        <v>0</v>
      </c>
    </row>
    <row r="214" spans="1:10" ht="18.75">
      <c r="A214" s="151"/>
      <c r="B214" s="67">
        <v>6</v>
      </c>
      <c r="C214" s="68" t="s">
        <v>109</v>
      </c>
      <c r="D214" s="36">
        <v>0</v>
      </c>
      <c r="E214" s="36">
        <v>0</v>
      </c>
      <c r="F214" s="36">
        <v>0</v>
      </c>
      <c r="G214" s="36">
        <v>0</v>
      </c>
      <c r="H214" s="36">
        <v>0</v>
      </c>
      <c r="I214" s="36">
        <v>0</v>
      </c>
      <c r="J214" s="36">
        <v>0</v>
      </c>
    </row>
    <row r="215" spans="1:10" ht="18.75">
      <c r="A215" s="151"/>
      <c r="B215" s="65"/>
      <c r="C215" s="72" t="s">
        <v>209</v>
      </c>
      <c r="D215" s="33">
        <v>0</v>
      </c>
      <c r="E215" s="33">
        <v>0</v>
      </c>
      <c r="F215" s="33">
        <v>266488.37746685999</v>
      </c>
      <c r="G215" s="33">
        <v>655413.24260531983</v>
      </c>
      <c r="H215" s="33">
        <v>921057.95319024997</v>
      </c>
      <c r="I215" s="33">
        <v>957224.18454196991</v>
      </c>
      <c r="J215" s="33">
        <v>1091749.6190535501</v>
      </c>
    </row>
    <row r="216" spans="1:10" ht="18.75">
      <c r="A216" s="151"/>
      <c r="B216" s="67">
        <v>1</v>
      </c>
      <c r="C216" s="68" t="s">
        <v>100</v>
      </c>
      <c r="D216" s="30">
        <v>0</v>
      </c>
      <c r="E216" s="30">
        <v>0</v>
      </c>
      <c r="F216" s="30">
        <v>266488.37746685999</v>
      </c>
      <c r="G216" s="30">
        <v>655413.24260531983</v>
      </c>
      <c r="H216" s="30">
        <v>921057.95319024997</v>
      </c>
      <c r="I216" s="30">
        <v>957224.18454196991</v>
      </c>
      <c r="J216" s="30">
        <v>1091749.6190535501</v>
      </c>
    </row>
    <row r="217" spans="1:10" ht="18.75">
      <c r="A217" s="151"/>
      <c r="B217" s="67" t="s">
        <v>2</v>
      </c>
      <c r="C217" s="69" t="s">
        <v>101</v>
      </c>
      <c r="D217" s="30">
        <v>0</v>
      </c>
      <c r="E217" s="30">
        <v>0</v>
      </c>
      <c r="F217" s="30">
        <v>74919.188110550109</v>
      </c>
      <c r="G217" s="30">
        <v>206004.60981401001</v>
      </c>
      <c r="H217" s="30">
        <v>304652.76649282995</v>
      </c>
      <c r="I217" s="30">
        <v>305275.98301847122</v>
      </c>
      <c r="J217" s="30">
        <v>315062.00870323007</v>
      </c>
    </row>
    <row r="218" spans="1:10" ht="18.75">
      <c r="A218" s="151"/>
      <c r="B218" s="67" t="s">
        <v>4</v>
      </c>
      <c r="C218" s="69" t="s">
        <v>102</v>
      </c>
      <c r="D218" s="30">
        <v>0</v>
      </c>
      <c r="E218" s="30">
        <v>0</v>
      </c>
      <c r="F218" s="30">
        <v>182586.22800481989</v>
      </c>
      <c r="G218" s="30">
        <v>435527.83134278987</v>
      </c>
      <c r="H218" s="30">
        <v>594201.9098449701</v>
      </c>
      <c r="I218" s="30">
        <v>631206.04425935866</v>
      </c>
      <c r="J218" s="30">
        <v>690674.72275344993</v>
      </c>
    </row>
    <row r="219" spans="1:10" ht="18.75">
      <c r="A219" s="151"/>
      <c r="B219" s="67" t="s">
        <v>6</v>
      </c>
      <c r="C219" s="69" t="s">
        <v>103</v>
      </c>
      <c r="D219" s="30">
        <v>0</v>
      </c>
      <c r="E219" s="30">
        <v>0</v>
      </c>
      <c r="F219" s="30">
        <v>8982.9613514899975</v>
      </c>
      <c r="G219" s="30">
        <v>13880.80144852</v>
      </c>
      <c r="H219" s="30">
        <v>22203.276852449999</v>
      </c>
      <c r="I219" s="30">
        <v>20742.157264139998</v>
      </c>
      <c r="J219" s="30">
        <v>86012.887596870001</v>
      </c>
    </row>
    <row r="220" spans="1:10" ht="18.75">
      <c r="A220" s="151"/>
      <c r="B220" s="67">
        <v>2</v>
      </c>
      <c r="C220" s="68" t="s">
        <v>104</v>
      </c>
      <c r="D220" s="36">
        <v>0</v>
      </c>
      <c r="E220" s="36">
        <v>0</v>
      </c>
      <c r="F220" s="36">
        <v>0</v>
      </c>
      <c r="G220" s="36">
        <v>0</v>
      </c>
      <c r="H220" s="36">
        <v>0</v>
      </c>
      <c r="I220" s="36">
        <v>0</v>
      </c>
      <c r="J220" s="36">
        <v>0</v>
      </c>
    </row>
    <row r="221" spans="1:10" ht="18.75">
      <c r="A221" s="151"/>
      <c r="B221" s="67">
        <v>3</v>
      </c>
      <c r="C221" s="68" t="s">
        <v>105</v>
      </c>
      <c r="D221" s="36">
        <v>0</v>
      </c>
      <c r="E221" s="36">
        <v>0</v>
      </c>
      <c r="F221" s="36">
        <v>0</v>
      </c>
      <c r="G221" s="36">
        <v>0</v>
      </c>
      <c r="H221" s="36">
        <v>0</v>
      </c>
      <c r="I221" s="36">
        <v>0</v>
      </c>
      <c r="J221" s="36">
        <v>0</v>
      </c>
    </row>
    <row r="222" spans="1:10" ht="18.75">
      <c r="A222" s="151"/>
      <c r="B222" s="67">
        <v>4</v>
      </c>
      <c r="C222" s="68" t="s">
        <v>106</v>
      </c>
      <c r="D222" s="36">
        <v>0</v>
      </c>
      <c r="E222" s="36">
        <v>0</v>
      </c>
      <c r="F222" s="36">
        <v>0</v>
      </c>
      <c r="G222" s="36">
        <v>0</v>
      </c>
      <c r="H222" s="36">
        <v>0</v>
      </c>
      <c r="I222" s="36">
        <v>0</v>
      </c>
      <c r="J222" s="36">
        <v>0</v>
      </c>
    </row>
    <row r="223" spans="1:10" ht="18.75">
      <c r="A223" s="151"/>
      <c r="B223" s="67">
        <v>5</v>
      </c>
      <c r="C223" s="68" t="s">
        <v>107</v>
      </c>
      <c r="D223" s="36">
        <v>0</v>
      </c>
      <c r="E223" s="36">
        <v>0</v>
      </c>
      <c r="F223" s="36">
        <v>0</v>
      </c>
      <c r="G223" s="36">
        <v>0</v>
      </c>
      <c r="H223" s="36">
        <v>0</v>
      </c>
      <c r="I223" s="36">
        <v>0</v>
      </c>
      <c r="J223" s="36">
        <v>0</v>
      </c>
    </row>
    <row r="224" spans="1:10" ht="18.75">
      <c r="A224" s="151"/>
      <c r="B224" s="67">
        <v>6</v>
      </c>
      <c r="C224" s="68" t="s">
        <v>108</v>
      </c>
      <c r="D224" s="36">
        <v>0</v>
      </c>
      <c r="E224" s="36">
        <v>0</v>
      </c>
      <c r="F224" s="36">
        <v>0</v>
      </c>
      <c r="G224" s="36">
        <v>0</v>
      </c>
      <c r="H224" s="36">
        <v>0</v>
      </c>
      <c r="I224" s="36">
        <v>0</v>
      </c>
      <c r="J224" s="36">
        <v>0</v>
      </c>
    </row>
    <row r="225" spans="1:10" ht="18.75">
      <c r="A225" s="73"/>
      <c r="B225" s="65"/>
      <c r="C225" s="72" t="s">
        <v>210</v>
      </c>
      <c r="D225" s="33">
        <v>0</v>
      </c>
      <c r="E225" s="33">
        <v>0</v>
      </c>
      <c r="F225" s="33">
        <v>115090.44084843021</v>
      </c>
      <c r="G225" s="33">
        <v>388005.771161863</v>
      </c>
      <c r="H225" s="33">
        <v>419016.41727227077</v>
      </c>
      <c r="I225" s="33">
        <v>496014.06614409678</v>
      </c>
      <c r="J225" s="33">
        <v>503976.84404383588</v>
      </c>
    </row>
    <row r="226" spans="1:10" ht="18.75">
      <c r="A226" s="74"/>
      <c r="B226" s="67">
        <v>1</v>
      </c>
      <c r="C226" s="68" t="s">
        <v>100</v>
      </c>
      <c r="D226" s="30">
        <v>0</v>
      </c>
      <c r="E226" s="30">
        <v>0</v>
      </c>
      <c r="F226" s="30">
        <v>115090.44084843021</v>
      </c>
      <c r="G226" s="30">
        <v>388005.771161863</v>
      </c>
      <c r="H226" s="30">
        <v>419016.41727227077</v>
      </c>
      <c r="I226" s="30">
        <v>496014.06614409678</v>
      </c>
      <c r="J226" s="30">
        <v>503976.84404383588</v>
      </c>
    </row>
    <row r="227" spans="1:10" ht="18.75">
      <c r="A227" s="74"/>
      <c r="B227" s="67" t="s">
        <v>2</v>
      </c>
      <c r="C227" s="69" t="s">
        <v>101</v>
      </c>
      <c r="D227" s="30">
        <v>0</v>
      </c>
      <c r="E227" s="30">
        <v>0</v>
      </c>
      <c r="F227" s="30">
        <v>103993.14159803021</v>
      </c>
      <c r="G227" s="30">
        <v>351775.34924158297</v>
      </c>
      <c r="H227" s="30">
        <v>373241.46388702077</v>
      </c>
      <c r="I227" s="30">
        <v>449683.62043547677</v>
      </c>
      <c r="J227" s="30">
        <v>465800.0390877059</v>
      </c>
    </row>
    <row r="228" spans="1:10" ht="18.75">
      <c r="A228" s="74"/>
      <c r="B228" s="67" t="s">
        <v>4</v>
      </c>
      <c r="C228" s="69" t="s">
        <v>102</v>
      </c>
      <c r="D228" s="30">
        <v>0</v>
      </c>
      <c r="E228" s="30">
        <v>0</v>
      </c>
      <c r="F228" s="30">
        <v>11095.9462504</v>
      </c>
      <c r="G228" s="30">
        <v>36225.920920279998</v>
      </c>
      <c r="H228" s="30">
        <v>45767.998385250001</v>
      </c>
      <c r="I228" s="30">
        <v>46320.082708620001</v>
      </c>
      <c r="J228" s="30">
        <v>38175.924956130002</v>
      </c>
    </row>
    <row r="229" spans="1:10" ht="18.75">
      <c r="A229" s="74"/>
      <c r="B229" s="67" t="s">
        <v>6</v>
      </c>
      <c r="C229" s="69" t="s">
        <v>103</v>
      </c>
      <c r="D229" s="30">
        <v>0</v>
      </c>
      <c r="E229" s="30">
        <v>0</v>
      </c>
      <c r="F229" s="30">
        <v>1.353</v>
      </c>
      <c r="G229" s="30">
        <v>4.5009999999999994</v>
      </c>
      <c r="H229" s="30">
        <v>6.9550000000000001</v>
      </c>
      <c r="I229" s="30">
        <v>10.363</v>
      </c>
      <c r="J229" s="30">
        <v>0.88</v>
      </c>
    </row>
    <row r="230" spans="1:10" ht="18.75">
      <c r="A230" s="74"/>
      <c r="B230" s="67">
        <v>2</v>
      </c>
      <c r="C230" s="68" t="s">
        <v>104</v>
      </c>
      <c r="D230" s="36">
        <v>0</v>
      </c>
      <c r="E230" s="36">
        <v>0</v>
      </c>
      <c r="F230" s="36">
        <v>0</v>
      </c>
      <c r="G230" s="36">
        <v>0</v>
      </c>
      <c r="H230" s="36">
        <v>0</v>
      </c>
      <c r="I230" s="36">
        <v>0</v>
      </c>
      <c r="J230" s="36">
        <v>0</v>
      </c>
    </row>
    <row r="231" spans="1:10" ht="18.75">
      <c r="A231" s="74"/>
      <c r="B231" s="67">
        <v>3</v>
      </c>
      <c r="C231" s="68" t="s">
        <v>105</v>
      </c>
      <c r="D231" s="36">
        <v>0</v>
      </c>
      <c r="E231" s="36">
        <v>0</v>
      </c>
      <c r="F231" s="36">
        <v>0</v>
      </c>
      <c r="G231" s="36">
        <v>0</v>
      </c>
      <c r="H231" s="36">
        <v>0</v>
      </c>
      <c r="I231" s="36">
        <v>0</v>
      </c>
      <c r="J231" s="36">
        <v>0</v>
      </c>
    </row>
    <row r="232" spans="1:10" ht="18.75">
      <c r="A232" s="74"/>
      <c r="B232" s="67">
        <v>4</v>
      </c>
      <c r="C232" s="68" t="s">
        <v>106</v>
      </c>
      <c r="D232" s="36">
        <v>0</v>
      </c>
      <c r="E232" s="36">
        <v>0</v>
      </c>
      <c r="F232" s="36">
        <v>0</v>
      </c>
      <c r="G232" s="36">
        <v>0</v>
      </c>
      <c r="H232" s="36">
        <v>0</v>
      </c>
      <c r="I232" s="36">
        <v>0</v>
      </c>
      <c r="J232" s="36">
        <v>0</v>
      </c>
    </row>
    <row r="233" spans="1:10" ht="18.75">
      <c r="A233" s="74"/>
      <c r="B233" s="67">
        <v>5</v>
      </c>
      <c r="C233" s="68" t="s">
        <v>107</v>
      </c>
      <c r="D233" s="36">
        <v>0</v>
      </c>
      <c r="E233" s="36">
        <v>0</v>
      </c>
      <c r="F233" s="36">
        <v>0</v>
      </c>
      <c r="G233" s="36">
        <v>0</v>
      </c>
      <c r="H233" s="36">
        <v>0</v>
      </c>
      <c r="I233" s="36">
        <v>0</v>
      </c>
      <c r="J233" s="36">
        <v>0</v>
      </c>
    </row>
    <row r="234" spans="1:10" ht="18.75">
      <c r="A234" s="74"/>
      <c r="B234" s="67">
        <v>6</v>
      </c>
      <c r="C234" s="68" t="s">
        <v>108</v>
      </c>
      <c r="D234" s="36">
        <v>0</v>
      </c>
      <c r="E234" s="36">
        <v>0</v>
      </c>
      <c r="F234" s="36">
        <v>0</v>
      </c>
      <c r="G234" s="36">
        <v>0</v>
      </c>
      <c r="H234" s="36">
        <v>0</v>
      </c>
      <c r="I234" s="36">
        <v>0</v>
      </c>
      <c r="J234" s="36">
        <v>0</v>
      </c>
    </row>
    <row r="235" spans="1:10" ht="18.75">
      <c r="A235" s="73"/>
      <c r="B235" s="65"/>
      <c r="C235" s="72" t="s">
        <v>211</v>
      </c>
      <c r="D235" s="33">
        <v>0</v>
      </c>
      <c r="E235" s="33">
        <v>0</v>
      </c>
      <c r="F235" s="33">
        <v>30443.2951663608</v>
      </c>
      <c r="G235" s="33">
        <v>107186.67851857882</v>
      </c>
      <c r="H235" s="33">
        <v>120080.66678431098</v>
      </c>
      <c r="I235" s="33">
        <v>133448.085045313</v>
      </c>
      <c r="J235" s="33">
        <v>193367.42115734296</v>
      </c>
    </row>
    <row r="236" spans="1:10" ht="18.75">
      <c r="A236" s="74"/>
      <c r="B236" s="67">
        <v>1</v>
      </c>
      <c r="C236" s="68" t="s">
        <v>100</v>
      </c>
      <c r="D236" s="30">
        <v>0</v>
      </c>
      <c r="E236" s="30">
        <v>0</v>
      </c>
      <c r="F236" s="30">
        <v>30443.2951663608</v>
      </c>
      <c r="G236" s="30">
        <v>107186.67851857882</v>
      </c>
      <c r="H236" s="30">
        <v>120080.66678431098</v>
      </c>
      <c r="I236" s="30">
        <v>133448.085045313</v>
      </c>
      <c r="J236" s="30">
        <v>193367.42115734296</v>
      </c>
    </row>
    <row r="237" spans="1:10" ht="18.75">
      <c r="A237" s="74"/>
      <c r="B237" s="67" t="s">
        <v>2</v>
      </c>
      <c r="C237" s="69" t="s">
        <v>101</v>
      </c>
      <c r="D237" s="30">
        <v>0</v>
      </c>
      <c r="E237" s="30">
        <v>0</v>
      </c>
      <c r="F237" s="30">
        <v>27449.855219240802</v>
      </c>
      <c r="G237" s="30">
        <v>97237.721671491105</v>
      </c>
      <c r="H237" s="30">
        <v>109092.59201464098</v>
      </c>
      <c r="I237" s="30">
        <v>121527.75974660297</v>
      </c>
      <c r="J237" s="30">
        <v>172728.75183347298</v>
      </c>
    </row>
    <row r="238" spans="1:10" ht="18.75">
      <c r="A238" s="74"/>
      <c r="B238" s="67" t="s">
        <v>4</v>
      </c>
      <c r="C238" s="69" t="s">
        <v>102</v>
      </c>
      <c r="D238" s="30">
        <v>0</v>
      </c>
      <c r="E238" s="30">
        <v>0</v>
      </c>
      <c r="F238" s="30">
        <v>2858.8389471199998</v>
      </c>
      <c r="G238" s="30">
        <v>9444.6309956076984</v>
      </c>
      <c r="H238" s="30">
        <v>10576.308977829998</v>
      </c>
      <c r="I238" s="30">
        <v>11207.507670260002</v>
      </c>
      <c r="J238" s="30">
        <v>19818.908492439998</v>
      </c>
    </row>
    <row r="239" spans="1:10" ht="18.75">
      <c r="A239" s="74"/>
      <c r="B239" s="67" t="s">
        <v>6</v>
      </c>
      <c r="C239" s="69" t="s">
        <v>103</v>
      </c>
      <c r="D239" s="30">
        <v>0</v>
      </c>
      <c r="E239" s="30">
        <v>0</v>
      </c>
      <c r="F239" s="30">
        <v>134.601</v>
      </c>
      <c r="G239" s="30">
        <v>504.32585148000004</v>
      </c>
      <c r="H239" s="30">
        <v>411.76579184000002</v>
      </c>
      <c r="I239" s="30">
        <v>712.81762845000014</v>
      </c>
      <c r="J239" s="30">
        <v>819.76083142999994</v>
      </c>
    </row>
    <row r="240" spans="1:10" ht="18.75">
      <c r="A240" s="74"/>
      <c r="B240" s="67">
        <v>2</v>
      </c>
      <c r="C240" s="68" t="s">
        <v>104</v>
      </c>
      <c r="D240" s="36">
        <v>0</v>
      </c>
      <c r="E240" s="36">
        <v>0</v>
      </c>
      <c r="F240" s="36">
        <v>0</v>
      </c>
      <c r="G240" s="36">
        <v>0</v>
      </c>
      <c r="H240" s="36">
        <v>0</v>
      </c>
      <c r="I240" s="36">
        <v>0</v>
      </c>
      <c r="J240" s="36">
        <v>0</v>
      </c>
    </row>
    <row r="241" spans="1:10" ht="18.75">
      <c r="A241" s="74"/>
      <c r="B241" s="67">
        <v>3</v>
      </c>
      <c r="C241" s="68" t="s">
        <v>105</v>
      </c>
      <c r="D241" s="36">
        <v>0</v>
      </c>
      <c r="E241" s="36">
        <v>0</v>
      </c>
      <c r="F241" s="36">
        <v>0</v>
      </c>
      <c r="G241" s="36">
        <v>0</v>
      </c>
      <c r="H241" s="36">
        <v>0</v>
      </c>
      <c r="I241" s="36">
        <v>0</v>
      </c>
      <c r="J241" s="36">
        <v>0</v>
      </c>
    </row>
    <row r="242" spans="1:10" ht="18.75">
      <c r="A242" s="74"/>
      <c r="B242" s="67">
        <v>4</v>
      </c>
      <c r="C242" s="68" t="s">
        <v>106</v>
      </c>
      <c r="D242" s="36">
        <v>0</v>
      </c>
      <c r="E242" s="36">
        <v>0</v>
      </c>
      <c r="F242" s="36">
        <v>0</v>
      </c>
      <c r="G242" s="36">
        <v>0</v>
      </c>
      <c r="H242" s="36">
        <v>0</v>
      </c>
      <c r="I242" s="36">
        <v>0</v>
      </c>
      <c r="J242" s="36">
        <v>0</v>
      </c>
    </row>
    <row r="243" spans="1:10" ht="18.75">
      <c r="A243" s="74"/>
      <c r="B243" s="67">
        <v>5</v>
      </c>
      <c r="C243" s="68" t="s">
        <v>107</v>
      </c>
      <c r="D243" s="36">
        <v>0</v>
      </c>
      <c r="E243" s="36">
        <v>0</v>
      </c>
      <c r="F243" s="36">
        <v>0</v>
      </c>
      <c r="G243" s="36">
        <v>0</v>
      </c>
      <c r="H243" s="36">
        <v>0</v>
      </c>
      <c r="I243" s="36">
        <v>0</v>
      </c>
      <c r="J243" s="36">
        <v>0</v>
      </c>
    </row>
    <row r="244" spans="1:10" ht="18.75">
      <c r="A244" s="74"/>
      <c r="B244" s="67">
        <v>6</v>
      </c>
      <c r="C244" s="68" t="s">
        <v>108</v>
      </c>
      <c r="D244" s="36">
        <v>0</v>
      </c>
      <c r="E244" s="36">
        <v>0</v>
      </c>
      <c r="F244" s="36">
        <v>0</v>
      </c>
      <c r="G244" s="36">
        <v>0</v>
      </c>
      <c r="H244" s="36">
        <v>0</v>
      </c>
      <c r="I244" s="36">
        <v>0</v>
      </c>
      <c r="J244" s="36">
        <v>0</v>
      </c>
    </row>
    <row r="245" spans="1:10" ht="18.75">
      <c r="A245" s="73"/>
      <c r="B245" s="65"/>
      <c r="C245" s="72" t="s">
        <v>212</v>
      </c>
      <c r="D245" s="33">
        <v>0</v>
      </c>
      <c r="E245" s="33">
        <v>0</v>
      </c>
      <c r="F245" s="33">
        <v>11795.692055389998</v>
      </c>
      <c r="G245" s="33">
        <v>33603.405049430003</v>
      </c>
      <c r="H245" s="33">
        <v>69768.136153709987</v>
      </c>
      <c r="I245" s="33">
        <v>82550.806345539997</v>
      </c>
      <c r="J245" s="33">
        <v>95511.300968409996</v>
      </c>
    </row>
    <row r="246" spans="1:10" ht="18.75">
      <c r="A246" s="74"/>
      <c r="B246" s="67">
        <v>1</v>
      </c>
      <c r="C246" s="68" t="s">
        <v>100</v>
      </c>
      <c r="D246" s="30">
        <v>0</v>
      </c>
      <c r="E246" s="30">
        <v>0</v>
      </c>
      <c r="F246" s="30">
        <v>11795.692055389998</v>
      </c>
      <c r="G246" s="30">
        <v>33603.405049430003</v>
      </c>
      <c r="H246" s="30">
        <v>69768.136153709987</v>
      </c>
      <c r="I246" s="30">
        <v>82550.806345539997</v>
      </c>
      <c r="J246" s="30">
        <v>95511.300968409996</v>
      </c>
    </row>
    <row r="247" spans="1:10" ht="18.75">
      <c r="A247" s="74"/>
      <c r="B247" s="67" t="s">
        <v>2</v>
      </c>
      <c r="C247" s="69" t="s">
        <v>101</v>
      </c>
      <c r="D247" s="30">
        <v>0</v>
      </c>
      <c r="E247" s="30">
        <v>0</v>
      </c>
      <c r="F247" s="30">
        <v>258.08983799999999</v>
      </c>
      <c r="G247" s="30">
        <v>369.70869390000001</v>
      </c>
      <c r="H247" s="30">
        <v>1126.6779019999999</v>
      </c>
      <c r="I247" s="30">
        <v>1264.005895</v>
      </c>
      <c r="J247" s="30">
        <v>1048.56409927</v>
      </c>
    </row>
    <row r="248" spans="1:10" ht="18.75">
      <c r="A248" s="74"/>
      <c r="B248" s="67" t="s">
        <v>4</v>
      </c>
      <c r="C248" s="69" t="s">
        <v>102</v>
      </c>
      <c r="D248" s="30">
        <v>0</v>
      </c>
      <c r="E248" s="30">
        <v>0</v>
      </c>
      <c r="F248" s="30">
        <v>6644.552217389999</v>
      </c>
      <c r="G248" s="30">
        <v>17901.82635553</v>
      </c>
      <c r="H248" s="30">
        <v>25565.744005709999</v>
      </c>
      <c r="I248" s="30">
        <v>34773.93750054</v>
      </c>
      <c r="J248" s="30">
        <v>53876.784762750001</v>
      </c>
    </row>
    <row r="249" spans="1:10" ht="18.75">
      <c r="A249" s="74"/>
      <c r="B249" s="67" t="s">
        <v>6</v>
      </c>
      <c r="C249" s="69" t="s">
        <v>103</v>
      </c>
      <c r="D249" s="30">
        <v>0</v>
      </c>
      <c r="E249" s="30">
        <v>0</v>
      </c>
      <c r="F249" s="30">
        <v>4893.05</v>
      </c>
      <c r="G249" s="30">
        <v>15331.869999999999</v>
      </c>
      <c r="H249" s="30">
        <v>43075.714246000003</v>
      </c>
      <c r="I249" s="30">
        <v>46512.862949999995</v>
      </c>
      <c r="J249" s="30">
        <v>40585.952106389996</v>
      </c>
    </row>
    <row r="250" spans="1:10" ht="18.75">
      <c r="A250" s="74"/>
      <c r="B250" s="67">
        <v>2</v>
      </c>
      <c r="C250" s="68" t="s">
        <v>104</v>
      </c>
      <c r="D250" s="36">
        <v>0</v>
      </c>
      <c r="E250" s="36">
        <v>0</v>
      </c>
      <c r="F250" s="36">
        <v>0</v>
      </c>
      <c r="G250" s="36">
        <v>0</v>
      </c>
      <c r="H250" s="36">
        <v>0</v>
      </c>
      <c r="I250" s="36">
        <v>0</v>
      </c>
      <c r="J250" s="36">
        <v>0</v>
      </c>
    </row>
    <row r="251" spans="1:10" ht="18.75">
      <c r="A251" s="74"/>
      <c r="B251" s="67">
        <v>3</v>
      </c>
      <c r="C251" s="68" t="s">
        <v>105</v>
      </c>
      <c r="D251" s="36">
        <v>0</v>
      </c>
      <c r="E251" s="36">
        <v>0</v>
      </c>
      <c r="F251" s="36">
        <v>0</v>
      </c>
      <c r="G251" s="36">
        <v>0</v>
      </c>
      <c r="H251" s="36">
        <v>0</v>
      </c>
      <c r="I251" s="36">
        <v>0</v>
      </c>
      <c r="J251" s="36">
        <v>0</v>
      </c>
    </row>
    <row r="252" spans="1:10" ht="18.75">
      <c r="A252" s="74"/>
      <c r="B252" s="67">
        <v>4</v>
      </c>
      <c r="C252" s="68" t="s">
        <v>106</v>
      </c>
      <c r="D252" s="36">
        <v>0</v>
      </c>
      <c r="E252" s="36">
        <v>0</v>
      </c>
      <c r="F252" s="36">
        <v>0</v>
      </c>
      <c r="G252" s="36">
        <v>0</v>
      </c>
      <c r="H252" s="36">
        <v>0</v>
      </c>
      <c r="I252" s="36">
        <v>0</v>
      </c>
      <c r="J252" s="36">
        <v>0</v>
      </c>
    </row>
    <row r="253" spans="1:10" ht="18.75">
      <c r="A253" s="74"/>
      <c r="B253" s="67">
        <v>5</v>
      </c>
      <c r="C253" s="68" t="s">
        <v>107</v>
      </c>
      <c r="D253" s="36">
        <v>0</v>
      </c>
      <c r="E253" s="36">
        <v>0</v>
      </c>
      <c r="F253" s="36">
        <v>0</v>
      </c>
      <c r="G253" s="36">
        <v>0</v>
      </c>
      <c r="H253" s="36">
        <v>0</v>
      </c>
      <c r="I253" s="36">
        <v>0</v>
      </c>
      <c r="J253" s="36">
        <v>0</v>
      </c>
    </row>
    <row r="254" spans="1:10" ht="19.5" thickBot="1">
      <c r="A254" s="74"/>
      <c r="B254" s="67">
        <v>6</v>
      </c>
      <c r="C254" s="68" t="s">
        <v>108</v>
      </c>
      <c r="D254" s="37">
        <v>0</v>
      </c>
      <c r="E254" s="37">
        <v>0</v>
      </c>
      <c r="F254" s="37">
        <v>0</v>
      </c>
      <c r="G254" s="37">
        <v>0</v>
      </c>
      <c r="H254" s="37">
        <v>0</v>
      </c>
      <c r="I254" s="37">
        <v>0</v>
      </c>
      <c r="J254" s="37">
        <v>0</v>
      </c>
    </row>
  </sheetData>
  <mergeCells count="22">
    <mergeCell ref="A85:A94"/>
    <mergeCell ref="A95:A104"/>
    <mergeCell ref="A105:A114"/>
    <mergeCell ref="A2:C4"/>
    <mergeCell ref="A115:A124"/>
    <mergeCell ref="A6:A14"/>
    <mergeCell ref="A15:A24"/>
    <mergeCell ref="A25:A34"/>
    <mergeCell ref="A35:A44"/>
    <mergeCell ref="A45:A54"/>
    <mergeCell ref="A55:A64"/>
    <mergeCell ref="A65:A74"/>
    <mergeCell ref="A75:A84"/>
    <mergeCell ref="A185:A194"/>
    <mergeCell ref="A195:A204"/>
    <mergeCell ref="A205:A224"/>
    <mergeCell ref="A125:A134"/>
    <mergeCell ref="A135:A144"/>
    <mergeCell ref="A145:A154"/>
    <mergeCell ref="A155:A164"/>
    <mergeCell ref="A165:A174"/>
    <mergeCell ref="A175:A18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sheetPr>
  <dimension ref="A1:IU500"/>
  <sheetViews>
    <sheetView view="pageBreakPreview" zoomScale="55" zoomScaleNormal="55" zoomScaleSheetLayoutView="55" workbookViewId="0">
      <pane xSplit="4" ySplit="7" topLeftCell="CJ8" activePane="bottomRight" state="frozen"/>
      <selection pane="topRight" activeCell="E1" sqref="E1"/>
      <selection pane="bottomLeft" activeCell="A8" sqref="A8"/>
      <selection pane="bottomRight" activeCell="CM21" sqref="CM21"/>
    </sheetView>
  </sheetViews>
  <sheetFormatPr defaultColWidth="31" defaultRowHeight="18.75"/>
  <cols>
    <col min="1" max="1" width="3.42578125" style="75" customWidth="1"/>
    <col min="2" max="2" width="3.5703125" style="76" customWidth="1"/>
    <col min="3" max="3" width="91.5703125" style="79" customWidth="1"/>
    <col min="4" max="4" width="91.140625" style="79" customWidth="1"/>
    <col min="5" max="76" width="30" style="1" customWidth="1"/>
    <col min="77" max="78" width="25.5703125" style="1" customWidth="1"/>
    <col min="79" max="255" width="31" style="1" customWidth="1"/>
  </cols>
  <sheetData>
    <row r="1" spans="1:255" s="80" customFormat="1">
      <c r="A1" s="75"/>
      <c r="B1" s="76"/>
      <c r="C1" s="77" t="s">
        <v>226</v>
      </c>
      <c r="D1" s="78" t="s">
        <v>228</v>
      </c>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row>
    <row r="2" spans="1:255" s="80" customFormat="1">
      <c r="A2" s="75"/>
      <c r="B2" s="76"/>
      <c r="C2" s="77" t="s">
        <v>227</v>
      </c>
      <c r="D2" s="78" t="s">
        <v>229</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row>
    <row r="3" spans="1:255" s="80" customFormat="1">
      <c r="A3" s="75"/>
      <c r="B3" s="76"/>
      <c r="C3" s="77" t="s">
        <v>19</v>
      </c>
      <c r="D3" s="78" t="s">
        <v>233</v>
      </c>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row>
    <row r="4" spans="1:255" s="80" customFormat="1" ht="19.5" thickBot="1">
      <c r="A4" s="75"/>
      <c r="B4" s="76"/>
      <c r="C4" s="81" t="s">
        <v>184</v>
      </c>
      <c r="D4" s="78" t="s">
        <v>230</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row>
    <row r="5" spans="1:255" s="85" customFormat="1" ht="20.100000000000001" customHeight="1">
      <c r="A5" s="82"/>
      <c r="B5" s="83"/>
      <c r="C5" s="84" t="s">
        <v>55</v>
      </c>
      <c r="D5" s="84" t="s">
        <v>154</v>
      </c>
      <c r="E5" s="26">
        <v>2000</v>
      </c>
      <c r="F5" s="26">
        <v>2000</v>
      </c>
      <c r="G5" s="26">
        <v>2000</v>
      </c>
      <c r="H5" s="26">
        <v>2000</v>
      </c>
      <c r="I5" s="26">
        <f>E5+1</f>
        <v>2001</v>
      </c>
      <c r="J5" s="26">
        <f t="shared" ref="J5:AF5" si="0">F5+1</f>
        <v>2001</v>
      </c>
      <c r="K5" s="26">
        <f t="shared" si="0"/>
        <v>2001</v>
      </c>
      <c r="L5" s="26">
        <f t="shared" si="0"/>
        <v>2001</v>
      </c>
      <c r="M5" s="26">
        <f t="shared" si="0"/>
        <v>2002</v>
      </c>
      <c r="N5" s="26">
        <f t="shared" si="0"/>
        <v>2002</v>
      </c>
      <c r="O5" s="26">
        <f t="shared" si="0"/>
        <v>2002</v>
      </c>
      <c r="P5" s="26">
        <f t="shared" si="0"/>
        <v>2002</v>
      </c>
      <c r="Q5" s="26">
        <f t="shared" si="0"/>
        <v>2003</v>
      </c>
      <c r="R5" s="26">
        <f t="shared" si="0"/>
        <v>2003</v>
      </c>
      <c r="S5" s="26">
        <f t="shared" si="0"/>
        <v>2003</v>
      </c>
      <c r="T5" s="26">
        <f t="shared" si="0"/>
        <v>2003</v>
      </c>
      <c r="U5" s="26">
        <f t="shared" si="0"/>
        <v>2004</v>
      </c>
      <c r="V5" s="26">
        <f t="shared" si="0"/>
        <v>2004</v>
      </c>
      <c r="W5" s="26">
        <f t="shared" si="0"/>
        <v>2004</v>
      </c>
      <c r="X5" s="26">
        <f t="shared" si="0"/>
        <v>2004</v>
      </c>
      <c r="Y5" s="26">
        <f t="shared" si="0"/>
        <v>2005</v>
      </c>
      <c r="Z5" s="26">
        <f t="shared" si="0"/>
        <v>2005</v>
      </c>
      <c r="AA5" s="26">
        <f t="shared" si="0"/>
        <v>2005</v>
      </c>
      <c r="AB5" s="26">
        <f t="shared" si="0"/>
        <v>2005</v>
      </c>
      <c r="AC5" s="26">
        <f t="shared" si="0"/>
        <v>2006</v>
      </c>
      <c r="AD5" s="26">
        <f t="shared" si="0"/>
        <v>2006</v>
      </c>
      <c r="AE5" s="26">
        <f t="shared" si="0"/>
        <v>2006</v>
      </c>
      <c r="AF5" s="26">
        <f t="shared" si="0"/>
        <v>2006</v>
      </c>
      <c r="AG5" s="26">
        <f t="shared" ref="AG5:BC5" si="1">AC5+1</f>
        <v>2007</v>
      </c>
      <c r="AH5" s="26">
        <f t="shared" si="1"/>
        <v>2007</v>
      </c>
      <c r="AI5" s="26">
        <f t="shared" si="1"/>
        <v>2007</v>
      </c>
      <c r="AJ5" s="26">
        <f t="shared" si="1"/>
        <v>2007</v>
      </c>
      <c r="AK5" s="26">
        <f t="shared" si="1"/>
        <v>2008</v>
      </c>
      <c r="AL5" s="26">
        <f t="shared" si="1"/>
        <v>2008</v>
      </c>
      <c r="AM5" s="26">
        <f t="shared" si="1"/>
        <v>2008</v>
      </c>
      <c r="AN5" s="26">
        <f t="shared" si="1"/>
        <v>2008</v>
      </c>
      <c r="AO5" s="26">
        <f t="shared" si="1"/>
        <v>2009</v>
      </c>
      <c r="AP5" s="26">
        <f t="shared" si="1"/>
        <v>2009</v>
      </c>
      <c r="AQ5" s="26">
        <f t="shared" si="1"/>
        <v>2009</v>
      </c>
      <c r="AR5" s="26">
        <f t="shared" si="1"/>
        <v>2009</v>
      </c>
      <c r="AS5" s="26">
        <f t="shared" si="1"/>
        <v>2010</v>
      </c>
      <c r="AT5" s="26">
        <f t="shared" si="1"/>
        <v>2010</v>
      </c>
      <c r="AU5" s="26">
        <f t="shared" si="1"/>
        <v>2010</v>
      </c>
      <c r="AV5" s="26">
        <f t="shared" si="1"/>
        <v>2010</v>
      </c>
      <c r="AW5" s="26">
        <f t="shared" si="1"/>
        <v>2011</v>
      </c>
      <c r="AX5" s="26">
        <f t="shared" si="1"/>
        <v>2011</v>
      </c>
      <c r="AY5" s="26">
        <f t="shared" si="1"/>
        <v>2011</v>
      </c>
      <c r="AZ5" s="26">
        <f t="shared" si="1"/>
        <v>2011</v>
      </c>
      <c r="BA5" s="26">
        <f t="shared" si="1"/>
        <v>2012</v>
      </c>
      <c r="BB5" s="26">
        <f t="shared" si="1"/>
        <v>2012</v>
      </c>
      <c r="BC5" s="26">
        <f t="shared" si="1"/>
        <v>2012</v>
      </c>
      <c r="BD5" s="26">
        <v>2012</v>
      </c>
      <c r="BE5" s="26">
        <v>2013</v>
      </c>
      <c r="BF5" s="26">
        <v>2013</v>
      </c>
      <c r="BG5" s="26">
        <v>2013</v>
      </c>
      <c r="BH5" s="26">
        <v>2013</v>
      </c>
      <c r="BI5" s="26">
        <v>2014</v>
      </c>
      <c r="BJ5" s="26">
        <v>2014</v>
      </c>
      <c r="BK5" s="26">
        <v>2014</v>
      </c>
      <c r="BL5" s="26">
        <v>2014</v>
      </c>
      <c r="BM5" s="26">
        <v>2015</v>
      </c>
      <c r="BN5" s="26">
        <v>2015</v>
      </c>
      <c r="BO5" s="26">
        <v>2015</v>
      </c>
      <c r="BP5" s="26">
        <v>2015</v>
      </c>
      <c r="BQ5" s="26">
        <v>2016</v>
      </c>
      <c r="BR5" s="26">
        <v>2016</v>
      </c>
      <c r="BS5" s="26">
        <v>2016</v>
      </c>
      <c r="BT5" s="26">
        <v>2016</v>
      </c>
      <c r="BU5" s="26">
        <v>2017</v>
      </c>
      <c r="BV5" s="26">
        <v>2017</v>
      </c>
      <c r="BW5" s="26">
        <v>2017</v>
      </c>
      <c r="BX5" s="26">
        <v>2017</v>
      </c>
      <c r="BY5" s="26">
        <v>2018</v>
      </c>
      <c r="BZ5" s="26">
        <v>2018</v>
      </c>
      <c r="CA5" s="26">
        <v>2018</v>
      </c>
      <c r="CB5" s="26">
        <v>2018</v>
      </c>
      <c r="CC5" s="26">
        <v>2019</v>
      </c>
      <c r="CD5" s="26">
        <v>2019</v>
      </c>
      <c r="CE5" s="26">
        <v>2019</v>
      </c>
      <c r="CF5" s="26">
        <v>2019</v>
      </c>
      <c r="CG5" s="26">
        <v>2020</v>
      </c>
      <c r="CH5" s="26">
        <v>2020</v>
      </c>
      <c r="CI5" s="26">
        <v>2020</v>
      </c>
      <c r="CJ5" s="26">
        <v>2020</v>
      </c>
      <c r="CK5" s="26">
        <v>2021</v>
      </c>
    </row>
    <row r="6" spans="1:255" s="85" customFormat="1" ht="20.100000000000001" customHeight="1">
      <c r="A6" s="86"/>
      <c r="B6" s="87"/>
      <c r="C6" s="88" t="s">
        <v>19</v>
      </c>
      <c r="D6" s="88" t="s">
        <v>155</v>
      </c>
      <c r="E6" s="27" t="s">
        <v>15</v>
      </c>
      <c r="F6" s="27" t="s">
        <v>16</v>
      </c>
      <c r="G6" s="27" t="s">
        <v>17</v>
      </c>
      <c r="H6" s="27" t="s">
        <v>18</v>
      </c>
      <c r="I6" s="27" t="str">
        <f>E6</f>
        <v>01</v>
      </c>
      <c r="J6" s="27" t="str">
        <f t="shared" ref="J6:AF6" si="2">F6</f>
        <v>02</v>
      </c>
      <c r="K6" s="27" t="str">
        <f t="shared" si="2"/>
        <v>03</v>
      </c>
      <c r="L6" s="27" t="str">
        <f t="shared" si="2"/>
        <v>04</v>
      </c>
      <c r="M6" s="27" t="str">
        <f t="shared" si="2"/>
        <v>01</v>
      </c>
      <c r="N6" s="27" t="str">
        <f t="shared" si="2"/>
        <v>02</v>
      </c>
      <c r="O6" s="27" t="str">
        <f t="shared" si="2"/>
        <v>03</v>
      </c>
      <c r="P6" s="27" t="str">
        <f t="shared" si="2"/>
        <v>04</v>
      </c>
      <c r="Q6" s="27" t="str">
        <f t="shared" si="2"/>
        <v>01</v>
      </c>
      <c r="R6" s="27" t="str">
        <f t="shared" si="2"/>
        <v>02</v>
      </c>
      <c r="S6" s="27" t="str">
        <f t="shared" si="2"/>
        <v>03</v>
      </c>
      <c r="T6" s="27" t="str">
        <f t="shared" si="2"/>
        <v>04</v>
      </c>
      <c r="U6" s="27" t="str">
        <f t="shared" si="2"/>
        <v>01</v>
      </c>
      <c r="V6" s="27" t="str">
        <f t="shared" si="2"/>
        <v>02</v>
      </c>
      <c r="W6" s="27" t="str">
        <f t="shared" si="2"/>
        <v>03</v>
      </c>
      <c r="X6" s="27" t="str">
        <f t="shared" si="2"/>
        <v>04</v>
      </c>
      <c r="Y6" s="27" t="str">
        <f t="shared" si="2"/>
        <v>01</v>
      </c>
      <c r="Z6" s="27" t="str">
        <f t="shared" si="2"/>
        <v>02</v>
      </c>
      <c r="AA6" s="27" t="str">
        <f t="shared" si="2"/>
        <v>03</v>
      </c>
      <c r="AB6" s="27" t="str">
        <f t="shared" si="2"/>
        <v>04</v>
      </c>
      <c r="AC6" s="27" t="str">
        <f t="shared" si="2"/>
        <v>01</v>
      </c>
      <c r="AD6" s="27" t="str">
        <f t="shared" si="2"/>
        <v>02</v>
      </c>
      <c r="AE6" s="27" t="str">
        <f t="shared" si="2"/>
        <v>03</v>
      </c>
      <c r="AF6" s="27" t="str">
        <f t="shared" si="2"/>
        <v>04</v>
      </c>
      <c r="AG6" s="27" t="str">
        <f t="shared" ref="AG6:BC6" si="3">AC6</f>
        <v>01</v>
      </c>
      <c r="AH6" s="27" t="str">
        <f t="shared" si="3"/>
        <v>02</v>
      </c>
      <c r="AI6" s="27" t="str">
        <f t="shared" si="3"/>
        <v>03</v>
      </c>
      <c r="AJ6" s="27" t="str">
        <f t="shared" si="3"/>
        <v>04</v>
      </c>
      <c r="AK6" s="27" t="str">
        <f t="shared" si="3"/>
        <v>01</v>
      </c>
      <c r="AL6" s="27" t="str">
        <f t="shared" si="3"/>
        <v>02</v>
      </c>
      <c r="AM6" s="27" t="str">
        <f t="shared" si="3"/>
        <v>03</v>
      </c>
      <c r="AN6" s="27" t="str">
        <f t="shared" si="3"/>
        <v>04</v>
      </c>
      <c r="AO6" s="27" t="str">
        <f t="shared" si="3"/>
        <v>01</v>
      </c>
      <c r="AP6" s="27" t="str">
        <f t="shared" si="3"/>
        <v>02</v>
      </c>
      <c r="AQ6" s="27" t="str">
        <f t="shared" si="3"/>
        <v>03</v>
      </c>
      <c r="AR6" s="27" t="str">
        <f t="shared" si="3"/>
        <v>04</v>
      </c>
      <c r="AS6" s="27" t="str">
        <f t="shared" si="3"/>
        <v>01</v>
      </c>
      <c r="AT6" s="27" t="str">
        <f t="shared" si="3"/>
        <v>02</v>
      </c>
      <c r="AU6" s="27" t="str">
        <f t="shared" si="3"/>
        <v>03</v>
      </c>
      <c r="AV6" s="27" t="str">
        <f t="shared" si="3"/>
        <v>04</v>
      </c>
      <c r="AW6" s="27" t="str">
        <f t="shared" si="3"/>
        <v>01</v>
      </c>
      <c r="AX6" s="27" t="str">
        <f t="shared" si="3"/>
        <v>02</v>
      </c>
      <c r="AY6" s="27" t="str">
        <f t="shared" si="3"/>
        <v>03</v>
      </c>
      <c r="AZ6" s="27" t="str">
        <f t="shared" si="3"/>
        <v>04</v>
      </c>
      <c r="BA6" s="27" t="str">
        <f t="shared" si="3"/>
        <v>01</v>
      </c>
      <c r="BB6" s="27" t="str">
        <f t="shared" si="3"/>
        <v>02</v>
      </c>
      <c r="BC6" s="27" t="str">
        <f t="shared" si="3"/>
        <v>03</v>
      </c>
      <c r="BD6" s="27" t="s">
        <v>18</v>
      </c>
      <c r="BE6" s="27" t="s">
        <v>15</v>
      </c>
      <c r="BF6" s="27" t="s">
        <v>16</v>
      </c>
      <c r="BG6" s="27" t="s">
        <v>17</v>
      </c>
      <c r="BH6" s="27" t="s">
        <v>18</v>
      </c>
      <c r="BI6" s="27" t="s">
        <v>15</v>
      </c>
      <c r="BJ6" s="27" t="s">
        <v>16</v>
      </c>
      <c r="BK6" s="27" t="s">
        <v>17</v>
      </c>
      <c r="BL6" s="27" t="s">
        <v>18</v>
      </c>
      <c r="BM6" s="27" t="s">
        <v>15</v>
      </c>
      <c r="BN6" s="27" t="s">
        <v>16</v>
      </c>
      <c r="BO6" s="27" t="s">
        <v>17</v>
      </c>
      <c r="BP6" s="27" t="s">
        <v>18</v>
      </c>
      <c r="BQ6" s="27" t="s">
        <v>15</v>
      </c>
      <c r="BR6" s="27" t="s">
        <v>16</v>
      </c>
      <c r="BS6" s="27" t="s">
        <v>17</v>
      </c>
      <c r="BT6" s="27" t="s">
        <v>18</v>
      </c>
      <c r="BU6" s="27" t="s">
        <v>15</v>
      </c>
      <c r="BV6" s="27" t="s">
        <v>16</v>
      </c>
      <c r="BW6" s="27" t="s">
        <v>17</v>
      </c>
      <c r="BX6" s="27" t="s">
        <v>18</v>
      </c>
      <c r="BY6" s="27" t="s">
        <v>15</v>
      </c>
      <c r="BZ6" s="27" t="s">
        <v>161</v>
      </c>
      <c r="CA6" s="27" t="s">
        <v>163</v>
      </c>
      <c r="CB6" s="27" t="s">
        <v>177</v>
      </c>
      <c r="CC6" s="27" t="s">
        <v>160</v>
      </c>
      <c r="CD6" s="27" t="s">
        <v>161</v>
      </c>
      <c r="CE6" s="27" t="s">
        <v>163</v>
      </c>
      <c r="CF6" s="27" t="s">
        <v>177</v>
      </c>
      <c r="CG6" s="27" t="s">
        <v>160</v>
      </c>
      <c r="CH6" s="27" t="s">
        <v>161</v>
      </c>
      <c r="CI6" s="27" t="s">
        <v>163</v>
      </c>
      <c r="CJ6" s="27" t="s">
        <v>177</v>
      </c>
      <c r="CK6" s="27" t="s">
        <v>160</v>
      </c>
    </row>
    <row r="7" spans="1:255" s="80" customFormat="1" ht="20.100000000000001" customHeight="1" thickBot="1">
      <c r="A7" s="89"/>
      <c r="B7" s="90"/>
      <c r="C7" s="91" t="s">
        <v>14</v>
      </c>
      <c r="D7" s="91" t="s">
        <v>153</v>
      </c>
      <c r="E7" s="28" t="str">
        <f>E5&amp;"Q"&amp;E6</f>
        <v>2000Q01</v>
      </c>
      <c r="F7" s="28" t="str">
        <f t="shared" ref="F7:AX7" si="4">F5&amp;"Q"&amp;F6</f>
        <v>2000Q02</v>
      </c>
      <c r="G7" s="28" t="str">
        <f t="shared" si="4"/>
        <v>2000Q03</v>
      </c>
      <c r="H7" s="28" t="str">
        <f t="shared" si="4"/>
        <v>2000Q04</v>
      </c>
      <c r="I7" s="28" t="str">
        <f t="shared" si="4"/>
        <v>2001Q01</v>
      </c>
      <c r="J7" s="28" t="str">
        <f t="shared" si="4"/>
        <v>2001Q02</v>
      </c>
      <c r="K7" s="28" t="str">
        <f t="shared" si="4"/>
        <v>2001Q03</v>
      </c>
      <c r="L7" s="28" t="str">
        <f t="shared" si="4"/>
        <v>2001Q04</v>
      </c>
      <c r="M7" s="28" t="str">
        <f t="shared" si="4"/>
        <v>2002Q01</v>
      </c>
      <c r="N7" s="28" t="str">
        <f t="shared" si="4"/>
        <v>2002Q02</v>
      </c>
      <c r="O7" s="28" t="str">
        <f t="shared" si="4"/>
        <v>2002Q03</v>
      </c>
      <c r="P7" s="28" t="str">
        <f t="shared" si="4"/>
        <v>2002Q04</v>
      </c>
      <c r="Q7" s="28" t="str">
        <f t="shared" si="4"/>
        <v>2003Q01</v>
      </c>
      <c r="R7" s="28" t="str">
        <f t="shared" si="4"/>
        <v>2003Q02</v>
      </c>
      <c r="S7" s="28" t="str">
        <f t="shared" si="4"/>
        <v>2003Q03</v>
      </c>
      <c r="T7" s="28" t="str">
        <f t="shared" si="4"/>
        <v>2003Q04</v>
      </c>
      <c r="U7" s="28" t="str">
        <f t="shared" si="4"/>
        <v>2004Q01</v>
      </c>
      <c r="V7" s="28" t="str">
        <f t="shared" si="4"/>
        <v>2004Q02</v>
      </c>
      <c r="W7" s="28" t="str">
        <f t="shared" si="4"/>
        <v>2004Q03</v>
      </c>
      <c r="X7" s="28" t="str">
        <f t="shared" si="4"/>
        <v>2004Q04</v>
      </c>
      <c r="Y7" s="28" t="str">
        <f t="shared" si="4"/>
        <v>2005Q01</v>
      </c>
      <c r="Z7" s="28" t="str">
        <f t="shared" si="4"/>
        <v>2005Q02</v>
      </c>
      <c r="AA7" s="28" t="str">
        <f t="shared" si="4"/>
        <v>2005Q03</v>
      </c>
      <c r="AB7" s="28" t="str">
        <f t="shared" si="4"/>
        <v>2005Q04</v>
      </c>
      <c r="AC7" s="28" t="str">
        <f t="shared" si="4"/>
        <v>2006Q01</v>
      </c>
      <c r="AD7" s="28" t="str">
        <f t="shared" si="4"/>
        <v>2006Q02</v>
      </c>
      <c r="AE7" s="28" t="str">
        <f t="shared" si="4"/>
        <v>2006Q03</v>
      </c>
      <c r="AF7" s="28" t="str">
        <f t="shared" si="4"/>
        <v>2006Q04</v>
      </c>
      <c r="AG7" s="28" t="str">
        <f t="shared" si="4"/>
        <v>2007Q01</v>
      </c>
      <c r="AH7" s="28" t="str">
        <f t="shared" si="4"/>
        <v>2007Q02</v>
      </c>
      <c r="AI7" s="28" t="str">
        <f t="shared" si="4"/>
        <v>2007Q03</v>
      </c>
      <c r="AJ7" s="28" t="str">
        <f t="shared" si="4"/>
        <v>2007Q04</v>
      </c>
      <c r="AK7" s="28" t="str">
        <f t="shared" si="4"/>
        <v>2008Q01</v>
      </c>
      <c r="AL7" s="28" t="str">
        <f t="shared" si="4"/>
        <v>2008Q02</v>
      </c>
      <c r="AM7" s="28" t="str">
        <f t="shared" si="4"/>
        <v>2008Q03</v>
      </c>
      <c r="AN7" s="28" t="str">
        <f t="shared" si="4"/>
        <v>2008Q04</v>
      </c>
      <c r="AO7" s="28" t="str">
        <f t="shared" si="4"/>
        <v>2009Q01</v>
      </c>
      <c r="AP7" s="28" t="str">
        <f t="shared" si="4"/>
        <v>2009Q02</v>
      </c>
      <c r="AQ7" s="28" t="str">
        <f t="shared" si="4"/>
        <v>2009Q03</v>
      </c>
      <c r="AR7" s="28" t="str">
        <f t="shared" si="4"/>
        <v>2009Q04</v>
      </c>
      <c r="AS7" s="28" t="str">
        <f t="shared" si="4"/>
        <v>2010Q01</v>
      </c>
      <c r="AT7" s="28" t="str">
        <f t="shared" si="4"/>
        <v>2010Q02</v>
      </c>
      <c r="AU7" s="28" t="str">
        <f t="shared" si="4"/>
        <v>2010Q03</v>
      </c>
      <c r="AV7" s="28" t="str">
        <f t="shared" si="4"/>
        <v>2010Q04</v>
      </c>
      <c r="AW7" s="28" t="str">
        <f t="shared" si="4"/>
        <v>2011Q01</v>
      </c>
      <c r="AX7" s="28" t="str">
        <f t="shared" si="4"/>
        <v>2011Q02</v>
      </c>
      <c r="AY7" s="28" t="str">
        <f>AY5&amp;"Q"&amp;AY6</f>
        <v>2011Q03</v>
      </c>
      <c r="AZ7" s="28" t="str">
        <f>AZ5&amp;"Q"&amp;AZ6</f>
        <v>2011Q04</v>
      </c>
      <c r="BA7" s="28" t="str">
        <f>BA5&amp;"Q"&amp;BA6</f>
        <v>2012Q01</v>
      </c>
      <c r="BB7" s="28" t="str">
        <f>BB5&amp;"Q"&amp;BB6</f>
        <v>2012Q02</v>
      </c>
      <c r="BC7" s="28" t="str">
        <f>BC5&amp;"Q"&amp;BC6</f>
        <v>2012Q03</v>
      </c>
      <c r="BD7" s="28" t="s">
        <v>56</v>
      </c>
      <c r="BE7" s="28" t="s">
        <v>57</v>
      </c>
      <c r="BF7" s="28" t="s">
        <v>59</v>
      </c>
      <c r="BG7" s="28" t="s">
        <v>61</v>
      </c>
      <c r="BH7" s="28" t="s">
        <v>63</v>
      </c>
      <c r="BI7" s="28" t="s">
        <v>65</v>
      </c>
      <c r="BJ7" s="28" t="s">
        <v>67</v>
      </c>
      <c r="BK7" s="28" t="s">
        <v>69</v>
      </c>
      <c r="BL7" s="28" t="s">
        <v>71</v>
      </c>
      <c r="BM7" s="28" t="s">
        <v>72</v>
      </c>
      <c r="BN7" s="28" t="s">
        <v>73</v>
      </c>
      <c r="BO7" s="28" t="s">
        <v>74</v>
      </c>
      <c r="BP7" s="28" t="s">
        <v>75</v>
      </c>
      <c r="BQ7" s="28" t="s">
        <v>110</v>
      </c>
      <c r="BR7" s="28" t="s">
        <v>156</v>
      </c>
      <c r="BS7" s="28" t="s">
        <v>157</v>
      </c>
      <c r="BT7" s="28" t="s">
        <v>158</v>
      </c>
      <c r="BU7" s="28" t="s">
        <v>159</v>
      </c>
      <c r="BV7" s="28" t="s">
        <v>162</v>
      </c>
      <c r="BW7" s="28" t="s">
        <v>164</v>
      </c>
      <c r="BX7" s="28" t="s">
        <v>178</v>
      </c>
      <c r="BY7" s="38" t="s">
        <v>180</v>
      </c>
      <c r="BZ7" s="38" t="s">
        <v>181</v>
      </c>
      <c r="CA7" s="38" t="s">
        <v>182</v>
      </c>
      <c r="CB7" s="38" t="s">
        <v>183</v>
      </c>
      <c r="CC7" s="38" t="s">
        <v>225</v>
      </c>
      <c r="CD7" s="38" t="s">
        <v>248</v>
      </c>
      <c r="CE7" s="38" t="s">
        <v>249</v>
      </c>
      <c r="CF7" s="38" t="s">
        <v>250</v>
      </c>
      <c r="CG7" s="38" t="s">
        <v>251</v>
      </c>
      <c r="CH7" s="38" t="s">
        <v>252</v>
      </c>
      <c r="CI7" s="38" t="s">
        <v>253</v>
      </c>
      <c r="CJ7" s="38" t="s">
        <v>254</v>
      </c>
      <c r="CK7" s="38" t="s">
        <v>255</v>
      </c>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row>
    <row r="8" spans="1:255" s="3" customFormat="1" ht="20.100000000000001" customHeight="1" thickTop="1">
      <c r="A8" s="92"/>
      <c r="B8" s="93"/>
      <c r="C8" s="94" t="s">
        <v>99</v>
      </c>
      <c r="D8" s="95" t="s">
        <v>126</v>
      </c>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v>792.87396999999999</v>
      </c>
      <c r="AH8" s="35">
        <v>2641.7184418000002</v>
      </c>
      <c r="AI8" s="35">
        <v>1143.01055</v>
      </c>
      <c r="AJ8" s="35">
        <v>902.40635499999996</v>
      </c>
      <c r="AK8" s="35">
        <v>3872.7600106700002</v>
      </c>
      <c r="AL8" s="35">
        <v>15876.09034406</v>
      </c>
      <c r="AM8" s="35">
        <v>1615.3691400000002</v>
      </c>
      <c r="AN8" s="35">
        <v>2522.4081036575994</v>
      </c>
      <c r="AO8" s="35">
        <v>669.98872809600005</v>
      </c>
      <c r="AP8" s="35">
        <v>3267.0293799999999</v>
      </c>
      <c r="AQ8" s="35">
        <v>4057.2334000000001</v>
      </c>
      <c r="AR8" s="35">
        <v>2178.3791900000006</v>
      </c>
      <c r="AS8" s="35">
        <v>7812.7997000000005</v>
      </c>
      <c r="AT8" s="35">
        <v>2266.2301310000003</v>
      </c>
      <c r="AU8" s="35">
        <v>594.48145099999999</v>
      </c>
      <c r="AV8" s="35">
        <v>1665.0815751400003</v>
      </c>
      <c r="AW8" s="35">
        <v>151.91861499999999</v>
      </c>
      <c r="AX8" s="35">
        <v>1772.0833829999999</v>
      </c>
      <c r="AY8" s="35">
        <v>765.5283654612</v>
      </c>
      <c r="AZ8" s="35">
        <v>610.95255000000009</v>
      </c>
      <c r="BA8" s="35">
        <v>2141.3647889999997</v>
      </c>
      <c r="BB8" s="35">
        <v>3017.1006219999999</v>
      </c>
      <c r="BC8" s="35">
        <v>3694.37831667</v>
      </c>
      <c r="BD8" s="35">
        <v>4533.9724801900002</v>
      </c>
      <c r="BE8" s="35">
        <v>478.77442472000001</v>
      </c>
      <c r="BF8" s="35">
        <v>3687.1829860000003</v>
      </c>
      <c r="BG8" s="35">
        <v>13686.491533</v>
      </c>
      <c r="BH8" s="35">
        <v>16329.169352222201</v>
      </c>
      <c r="BI8" s="35">
        <v>498.32499999999999</v>
      </c>
      <c r="BJ8" s="35">
        <v>3061.6353996799999</v>
      </c>
      <c r="BK8" s="35">
        <v>3586.9007791299996</v>
      </c>
      <c r="BL8" s="35">
        <v>3049.011</v>
      </c>
      <c r="BM8" s="35">
        <v>362.56180000000001</v>
      </c>
      <c r="BN8" s="35">
        <v>1537.9918709999997</v>
      </c>
      <c r="BO8" s="35">
        <v>3023.8937371100001</v>
      </c>
      <c r="BP8" s="35">
        <v>457.74590000000001</v>
      </c>
      <c r="BQ8" s="35">
        <v>1101.4448232029999</v>
      </c>
      <c r="BR8" s="35">
        <v>4746.0000700000001</v>
      </c>
      <c r="BS8" s="35">
        <v>21745.565262897999</v>
      </c>
      <c r="BT8" s="35">
        <v>658.19</v>
      </c>
      <c r="BU8" s="35">
        <v>1001.31907827</v>
      </c>
      <c r="BV8" s="35">
        <v>3811.6969351300004</v>
      </c>
      <c r="BW8" s="35">
        <v>1668.1724729699999</v>
      </c>
      <c r="BX8" s="35">
        <v>1440.63107371</v>
      </c>
      <c r="BY8" s="29">
        <v>848.74218284000005</v>
      </c>
      <c r="BZ8" s="29">
        <v>3633.8956017600003</v>
      </c>
      <c r="CA8" s="35">
        <v>3617.1149968900004</v>
      </c>
      <c r="CB8" s="35">
        <v>18864.960257740004</v>
      </c>
      <c r="CC8" s="35">
        <v>1011.76009</v>
      </c>
      <c r="CD8" s="35">
        <v>4242.3807510000006</v>
      </c>
      <c r="CE8" s="35">
        <v>1266</v>
      </c>
      <c r="CF8" s="35">
        <v>2025.47728327</v>
      </c>
      <c r="CG8" s="35">
        <v>2117.3037720699999</v>
      </c>
      <c r="CH8" s="35">
        <v>4276.67612895</v>
      </c>
      <c r="CI8" s="35">
        <v>3097.60810382</v>
      </c>
      <c r="CJ8" s="35">
        <v>7880.3016185799988</v>
      </c>
      <c r="CK8" s="35">
        <v>2095.8770605300001</v>
      </c>
    </row>
    <row r="9" spans="1:255" ht="20.100000000000001" customHeight="1">
      <c r="A9" s="96" t="s">
        <v>36</v>
      </c>
      <c r="B9" s="97">
        <v>1</v>
      </c>
      <c r="C9" s="98" t="s">
        <v>1</v>
      </c>
      <c r="D9" s="99" t="s">
        <v>127</v>
      </c>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v>792.87396999999999</v>
      </c>
      <c r="AH9" s="30">
        <v>2641.7184418000002</v>
      </c>
      <c r="AI9" s="30">
        <v>1143.01055</v>
      </c>
      <c r="AJ9" s="30">
        <v>902.40635499999996</v>
      </c>
      <c r="AK9" s="30">
        <v>3872.7600106700002</v>
      </c>
      <c r="AL9" s="30">
        <v>15876.09034406</v>
      </c>
      <c r="AM9" s="30">
        <v>1615.3691400000002</v>
      </c>
      <c r="AN9" s="30">
        <v>2522.4081036575994</v>
      </c>
      <c r="AO9" s="30">
        <v>669.98872809600005</v>
      </c>
      <c r="AP9" s="30">
        <v>3267.0293799999999</v>
      </c>
      <c r="AQ9" s="30">
        <v>4057.2334000000001</v>
      </c>
      <c r="AR9" s="30">
        <v>2178.3791900000006</v>
      </c>
      <c r="AS9" s="30">
        <v>7812.7997000000005</v>
      </c>
      <c r="AT9" s="30">
        <v>2266.2301310000003</v>
      </c>
      <c r="AU9" s="30">
        <v>594.48145099999999</v>
      </c>
      <c r="AV9" s="30">
        <v>1665.0815751400003</v>
      </c>
      <c r="AW9" s="30">
        <v>151.91861499999999</v>
      </c>
      <c r="AX9" s="30">
        <v>1772.0833829999999</v>
      </c>
      <c r="AY9" s="30">
        <v>765.5283654612</v>
      </c>
      <c r="AZ9" s="30">
        <v>610.95255000000009</v>
      </c>
      <c r="BA9" s="30">
        <v>2141.3647889999997</v>
      </c>
      <c r="BB9" s="30">
        <v>3017.1006219999999</v>
      </c>
      <c r="BC9" s="30">
        <v>3694.37831667</v>
      </c>
      <c r="BD9" s="30">
        <v>4533.9724801900002</v>
      </c>
      <c r="BE9" s="30">
        <v>478.77442472000001</v>
      </c>
      <c r="BF9" s="30">
        <v>3687.1829860000003</v>
      </c>
      <c r="BG9" s="30">
        <v>13686.491533</v>
      </c>
      <c r="BH9" s="30">
        <v>16329.169352222201</v>
      </c>
      <c r="BI9" s="30">
        <v>498.32499999999999</v>
      </c>
      <c r="BJ9" s="30">
        <v>3061.6353996799999</v>
      </c>
      <c r="BK9" s="30">
        <v>3586.9007791299996</v>
      </c>
      <c r="BL9" s="30">
        <v>3049.011</v>
      </c>
      <c r="BM9" s="30">
        <v>362.56180000000001</v>
      </c>
      <c r="BN9" s="30">
        <v>1537.9918709999997</v>
      </c>
      <c r="BO9" s="30">
        <v>3023.8937371100001</v>
      </c>
      <c r="BP9" s="30">
        <v>457.74590000000001</v>
      </c>
      <c r="BQ9" s="30">
        <v>1101.4448232029999</v>
      </c>
      <c r="BR9" s="30">
        <v>4746.0000700000001</v>
      </c>
      <c r="BS9" s="30">
        <v>21745.565262897999</v>
      </c>
      <c r="BT9" s="30">
        <v>658.19</v>
      </c>
      <c r="BU9" s="30">
        <v>1001.31907827</v>
      </c>
      <c r="BV9" s="30">
        <v>3811.6969351300004</v>
      </c>
      <c r="BW9" s="30">
        <v>1668.1724729699999</v>
      </c>
      <c r="BX9" s="30">
        <v>1440.63107371</v>
      </c>
      <c r="BY9" s="30">
        <v>848.33382336</v>
      </c>
      <c r="BZ9" s="30">
        <v>3633.8956017600003</v>
      </c>
      <c r="CA9" s="30">
        <v>3617.1149968900004</v>
      </c>
      <c r="CB9" s="30">
        <v>18864.960257740004</v>
      </c>
      <c r="CC9" s="30">
        <v>1011.76009</v>
      </c>
      <c r="CD9" s="30">
        <v>4242.3807510000006</v>
      </c>
      <c r="CE9" s="30">
        <v>1266</v>
      </c>
      <c r="CF9" s="30">
        <v>2025.47728327</v>
      </c>
      <c r="CG9" s="30">
        <v>2117.3037720699999</v>
      </c>
      <c r="CH9" s="30">
        <v>4276.67612895</v>
      </c>
      <c r="CI9" s="30">
        <v>3097.60810382</v>
      </c>
      <c r="CJ9" s="30">
        <v>7880.3016185799988</v>
      </c>
      <c r="CK9" s="30">
        <v>2095.8770605300001</v>
      </c>
    </row>
    <row r="10" spans="1:255" ht="20.100000000000001" customHeight="1">
      <c r="A10" s="96"/>
      <c r="B10" s="97" t="s">
        <v>2</v>
      </c>
      <c r="C10" s="100" t="s">
        <v>3</v>
      </c>
      <c r="D10" s="101" t="s">
        <v>128</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v>687.45997</v>
      </c>
      <c r="AH10" s="31">
        <v>1037.92984587</v>
      </c>
      <c r="AI10" s="31">
        <v>229.52445</v>
      </c>
      <c r="AJ10" s="31">
        <v>65.774355</v>
      </c>
      <c r="AK10" s="31">
        <v>3450.2632106700003</v>
      </c>
      <c r="AL10" s="31">
        <v>9317.0797800000018</v>
      </c>
      <c r="AM10" s="31">
        <v>1312.1401400000002</v>
      </c>
      <c r="AN10" s="31">
        <v>1945.7616199999998</v>
      </c>
      <c r="AO10" s="31">
        <v>14.489000000000001</v>
      </c>
      <c r="AP10" s="31">
        <v>1826.0493799999999</v>
      </c>
      <c r="AQ10" s="31">
        <v>3533.0585000000001</v>
      </c>
      <c r="AR10" s="31">
        <v>1788.4261000000001</v>
      </c>
      <c r="AS10" s="31">
        <v>7779.2997000000005</v>
      </c>
      <c r="AT10" s="31">
        <v>1580.1871310000001</v>
      </c>
      <c r="AU10" s="31">
        <v>316.81446</v>
      </c>
      <c r="AV10" s="31">
        <v>601.46150313999999</v>
      </c>
      <c r="AW10" s="31">
        <v>133.11861499999998</v>
      </c>
      <c r="AX10" s="31">
        <v>1129.6013829999999</v>
      </c>
      <c r="AY10" s="31">
        <v>170.18757199999999</v>
      </c>
      <c r="AZ10" s="31">
        <v>40.952550000000002</v>
      </c>
      <c r="BA10" s="31">
        <v>139.89217099999999</v>
      </c>
      <c r="BB10" s="31">
        <v>1992.1006219999999</v>
      </c>
      <c r="BC10" s="31">
        <v>306.2</v>
      </c>
      <c r="BD10" s="31">
        <v>1603.5012275000001</v>
      </c>
      <c r="BE10" s="31">
        <v>54.25</v>
      </c>
      <c r="BF10" s="31">
        <v>2958.5830860000001</v>
      </c>
      <c r="BG10" s="31">
        <v>5910.5775329999997</v>
      </c>
      <c r="BH10" s="31">
        <v>15334.0347522222</v>
      </c>
      <c r="BI10" s="31">
        <v>14.5</v>
      </c>
      <c r="BJ10" s="31">
        <v>420</v>
      </c>
      <c r="BK10" s="31">
        <v>1477.9007791299998</v>
      </c>
      <c r="BL10" s="31">
        <v>2274</v>
      </c>
      <c r="BM10" s="31">
        <v>112.56180000000001</v>
      </c>
      <c r="BN10" s="31">
        <v>1066.9918709999997</v>
      </c>
      <c r="BO10" s="31">
        <v>101.9682</v>
      </c>
      <c r="BP10" s="31">
        <v>278.74590000000001</v>
      </c>
      <c r="BQ10" s="31">
        <v>329.34927999999996</v>
      </c>
      <c r="BR10" s="31">
        <v>1522.5032699999999</v>
      </c>
      <c r="BS10" s="31">
        <v>15903.705988088001</v>
      </c>
      <c r="BT10" s="31">
        <v>438.19</v>
      </c>
      <c r="BU10" s="31">
        <v>861.31907826999998</v>
      </c>
      <c r="BV10" s="31">
        <v>259.06893513</v>
      </c>
      <c r="BW10" s="31">
        <v>283.22247297000001</v>
      </c>
      <c r="BX10" s="31">
        <v>1001.24884644</v>
      </c>
      <c r="BY10" s="31">
        <v>77.046073039999996</v>
      </c>
      <c r="BZ10" s="31">
        <v>269.04560176000001</v>
      </c>
      <c r="CA10" s="31">
        <v>548.11499689000004</v>
      </c>
      <c r="CB10" s="31">
        <v>16615.190257740003</v>
      </c>
      <c r="CC10" s="31">
        <v>681.76008999999999</v>
      </c>
      <c r="CD10" s="31">
        <v>1766.5740410000001</v>
      </c>
      <c r="CE10" s="31">
        <v>567</v>
      </c>
      <c r="CF10" s="31">
        <v>913.72728327000004</v>
      </c>
      <c r="CG10" s="31">
        <v>2047.3037720699999</v>
      </c>
      <c r="CH10" s="31">
        <v>2205.67612895</v>
      </c>
      <c r="CI10" s="31">
        <v>1487.4770618100001</v>
      </c>
      <c r="CJ10" s="31">
        <v>1148.1708978499998</v>
      </c>
      <c r="CK10" s="31">
        <v>1456.1870554</v>
      </c>
    </row>
    <row r="11" spans="1:255" ht="20.100000000000001" customHeight="1">
      <c r="A11" s="96"/>
      <c r="B11" s="97" t="s">
        <v>4</v>
      </c>
      <c r="C11" s="100" t="s">
        <v>5</v>
      </c>
      <c r="D11" s="101" t="s">
        <v>129</v>
      </c>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v>105.414</v>
      </c>
      <c r="AH11" s="30">
        <v>1287.7885959300002</v>
      </c>
      <c r="AI11" s="30">
        <v>618.56209999999999</v>
      </c>
      <c r="AJ11" s="30">
        <v>146.63200000000001</v>
      </c>
      <c r="AK11" s="30">
        <v>264.98250000000002</v>
      </c>
      <c r="AL11" s="30">
        <v>6441.0105640599995</v>
      </c>
      <c r="AM11" s="30">
        <v>303.22899999999998</v>
      </c>
      <c r="AN11" s="30">
        <v>576.6464836575999</v>
      </c>
      <c r="AO11" s="30">
        <v>655.49972809600001</v>
      </c>
      <c r="AP11" s="30">
        <v>1440.98</v>
      </c>
      <c r="AQ11" s="30">
        <v>524.17489999999998</v>
      </c>
      <c r="AR11" s="30">
        <v>207.71409</v>
      </c>
      <c r="AS11" s="30">
        <v>33.5</v>
      </c>
      <c r="AT11" s="30">
        <v>686.04300000000001</v>
      </c>
      <c r="AU11" s="30">
        <v>217.666991</v>
      </c>
      <c r="AV11" s="30">
        <v>975.332719</v>
      </c>
      <c r="AW11" s="30">
        <v>18.8</v>
      </c>
      <c r="AX11" s="30">
        <v>554.48199999999997</v>
      </c>
      <c r="AY11" s="30">
        <v>245.34079346120001</v>
      </c>
      <c r="AZ11" s="30">
        <v>180</v>
      </c>
      <c r="BA11" s="30">
        <v>2001.472618</v>
      </c>
      <c r="BB11" s="30">
        <v>128</v>
      </c>
      <c r="BC11" s="30">
        <v>1388.1783166700002</v>
      </c>
      <c r="BD11" s="30">
        <v>2701.6931366899998</v>
      </c>
      <c r="BE11" s="30">
        <v>354.52442472000001</v>
      </c>
      <c r="BF11" s="30">
        <v>601.59990000000005</v>
      </c>
      <c r="BG11" s="30">
        <v>7775.9139999999998</v>
      </c>
      <c r="BH11" s="30">
        <v>995.13459999999998</v>
      </c>
      <c r="BI11" s="30">
        <v>337.82499999999999</v>
      </c>
      <c r="BJ11" s="30">
        <v>2641.6353996799999</v>
      </c>
      <c r="BK11" s="30">
        <v>1155</v>
      </c>
      <c r="BL11" s="30">
        <v>775.01099999999997</v>
      </c>
      <c r="BM11" s="30">
        <v>250</v>
      </c>
      <c r="BN11" s="30">
        <v>471</v>
      </c>
      <c r="BO11" s="30">
        <v>822.02</v>
      </c>
      <c r="BP11" s="30">
        <v>179</v>
      </c>
      <c r="BQ11" s="30">
        <v>772.09554320300003</v>
      </c>
      <c r="BR11" s="30">
        <v>3223.4967999999999</v>
      </c>
      <c r="BS11" s="30">
        <v>5719.9992748099994</v>
      </c>
      <c r="BT11" s="30">
        <v>220</v>
      </c>
      <c r="BU11" s="30">
        <v>140</v>
      </c>
      <c r="BV11" s="30">
        <v>3037.6280000000002</v>
      </c>
      <c r="BW11" s="30">
        <v>1384.95</v>
      </c>
      <c r="BX11" s="30">
        <v>162.38222726999999</v>
      </c>
      <c r="BY11" s="30">
        <v>363.60961482000005</v>
      </c>
      <c r="BZ11" s="30">
        <v>2372.5</v>
      </c>
      <c r="CA11" s="30">
        <v>1880</v>
      </c>
      <c r="CB11" s="30">
        <v>2169.77</v>
      </c>
      <c r="CC11" s="30">
        <v>330</v>
      </c>
      <c r="CD11" s="30">
        <v>2285.8867099999998</v>
      </c>
      <c r="CE11" s="30">
        <v>699</v>
      </c>
      <c r="CF11" s="30">
        <v>298</v>
      </c>
      <c r="CG11" s="30">
        <v>70</v>
      </c>
      <c r="CH11" s="30">
        <v>1653</v>
      </c>
      <c r="CI11" s="30">
        <v>259.5</v>
      </c>
      <c r="CJ11" s="30">
        <v>31.999400000000001</v>
      </c>
      <c r="CK11" s="30">
        <v>133.68133369</v>
      </c>
    </row>
    <row r="12" spans="1:255" ht="20.100000000000001" customHeight="1">
      <c r="A12" s="96"/>
      <c r="B12" s="97" t="s">
        <v>6</v>
      </c>
      <c r="C12" s="100" t="s">
        <v>7</v>
      </c>
      <c r="D12" s="101" t="s">
        <v>130</v>
      </c>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v>0</v>
      </c>
      <c r="AH12" s="30">
        <v>316</v>
      </c>
      <c r="AI12" s="30">
        <v>294.92399999999998</v>
      </c>
      <c r="AJ12" s="30">
        <v>690</v>
      </c>
      <c r="AK12" s="30">
        <v>157.51429999999999</v>
      </c>
      <c r="AL12" s="30">
        <v>118</v>
      </c>
      <c r="AM12" s="30">
        <v>0</v>
      </c>
      <c r="AN12" s="30">
        <v>0</v>
      </c>
      <c r="AO12" s="30">
        <v>0</v>
      </c>
      <c r="AP12" s="30">
        <v>0</v>
      </c>
      <c r="AQ12" s="30">
        <v>0</v>
      </c>
      <c r="AR12" s="30">
        <v>182.239</v>
      </c>
      <c r="AS12" s="30">
        <v>0</v>
      </c>
      <c r="AT12" s="30">
        <v>0</v>
      </c>
      <c r="AU12" s="30">
        <v>60</v>
      </c>
      <c r="AV12" s="30">
        <v>88.287352999999996</v>
      </c>
      <c r="AW12" s="30">
        <v>0</v>
      </c>
      <c r="AX12" s="30">
        <v>88</v>
      </c>
      <c r="AY12" s="30">
        <v>350</v>
      </c>
      <c r="AZ12" s="30">
        <v>390</v>
      </c>
      <c r="BA12" s="30">
        <v>0</v>
      </c>
      <c r="BB12" s="30">
        <v>897</v>
      </c>
      <c r="BC12" s="30">
        <v>2000</v>
      </c>
      <c r="BD12" s="30">
        <v>228.77811599999998</v>
      </c>
      <c r="BE12" s="30">
        <v>70</v>
      </c>
      <c r="BF12" s="30">
        <v>127</v>
      </c>
      <c r="BG12" s="30">
        <v>0</v>
      </c>
      <c r="BH12" s="30">
        <v>0</v>
      </c>
      <c r="BI12" s="30">
        <v>146</v>
      </c>
      <c r="BJ12" s="30">
        <v>0</v>
      </c>
      <c r="BK12" s="30">
        <v>954</v>
      </c>
      <c r="BL12" s="30">
        <v>0</v>
      </c>
      <c r="BM12" s="30">
        <v>0</v>
      </c>
      <c r="BN12" s="30">
        <v>0</v>
      </c>
      <c r="BO12" s="30">
        <v>2099.9055371099998</v>
      </c>
      <c r="BP12" s="30">
        <v>0</v>
      </c>
      <c r="BQ12" s="30">
        <v>0</v>
      </c>
      <c r="BR12" s="30">
        <v>0</v>
      </c>
      <c r="BS12" s="30">
        <v>121.86</v>
      </c>
      <c r="BT12" s="30">
        <v>0</v>
      </c>
      <c r="BU12" s="30">
        <v>0</v>
      </c>
      <c r="BV12" s="30">
        <v>515</v>
      </c>
      <c r="BW12" s="30">
        <v>0</v>
      </c>
      <c r="BX12" s="30">
        <v>277</v>
      </c>
      <c r="BY12" s="30">
        <v>407.6781355</v>
      </c>
      <c r="BZ12" s="30">
        <v>992.35000000000036</v>
      </c>
      <c r="CA12" s="30">
        <v>1189</v>
      </c>
      <c r="CB12" s="30">
        <v>80</v>
      </c>
      <c r="CC12" s="30">
        <v>0</v>
      </c>
      <c r="CD12" s="30">
        <v>189.92000000000002</v>
      </c>
      <c r="CE12" s="30">
        <v>0</v>
      </c>
      <c r="CF12" s="30">
        <v>813.75</v>
      </c>
      <c r="CG12" s="30">
        <v>0</v>
      </c>
      <c r="CH12" s="30">
        <v>418</v>
      </c>
      <c r="CI12" s="30">
        <v>1350.6310420100001</v>
      </c>
      <c r="CJ12" s="30">
        <v>6700.13132073</v>
      </c>
      <c r="CK12" s="30">
        <v>506.00867144</v>
      </c>
    </row>
    <row r="13" spans="1:255" ht="20.100000000000001" customHeight="1">
      <c r="A13" s="96"/>
      <c r="B13" s="97">
        <v>2</v>
      </c>
      <c r="C13" s="102" t="s">
        <v>8</v>
      </c>
      <c r="D13" s="103" t="s">
        <v>131</v>
      </c>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v>0</v>
      </c>
      <c r="AH13" s="36">
        <v>0</v>
      </c>
      <c r="AI13" s="36">
        <v>0</v>
      </c>
      <c r="AJ13" s="36">
        <v>0</v>
      </c>
      <c r="AK13" s="36">
        <v>0</v>
      </c>
      <c r="AL13" s="36">
        <v>0</v>
      </c>
      <c r="AM13" s="36">
        <v>0</v>
      </c>
      <c r="AN13" s="36">
        <v>0</v>
      </c>
      <c r="AO13" s="36">
        <v>0</v>
      </c>
      <c r="AP13" s="36">
        <v>0</v>
      </c>
      <c r="AQ13" s="36">
        <v>0</v>
      </c>
      <c r="AR13" s="36">
        <v>0</v>
      </c>
      <c r="AS13" s="36">
        <v>0</v>
      </c>
      <c r="AT13" s="36">
        <v>0</v>
      </c>
      <c r="AU13" s="36">
        <v>0</v>
      </c>
      <c r="AV13" s="36">
        <v>0</v>
      </c>
      <c r="AW13" s="36">
        <v>0</v>
      </c>
      <c r="AX13" s="36">
        <v>0</v>
      </c>
      <c r="AY13" s="36">
        <v>0</v>
      </c>
      <c r="AZ13" s="36">
        <v>0</v>
      </c>
      <c r="BA13" s="36">
        <v>0</v>
      </c>
      <c r="BB13" s="36">
        <v>0</v>
      </c>
      <c r="BC13" s="36">
        <v>0</v>
      </c>
      <c r="BD13" s="36">
        <v>0</v>
      </c>
      <c r="BE13" s="36">
        <v>0</v>
      </c>
      <c r="BF13" s="36">
        <v>0</v>
      </c>
      <c r="BG13" s="36">
        <v>0</v>
      </c>
      <c r="BH13" s="36">
        <v>0</v>
      </c>
      <c r="BI13" s="36">
        <v>0</v>
      </c>
      <c r="BJ13" s="36">
        <v>0</v>
      </c>
      <c r="BK13" s="36">
        <v>0</v>
      </c>
      <c r="BL13" s="36">
        <v>0</v>
      </c>
      <c r="BM13" s="36">
        <v>0</v>
      </c>
      <c r="BN13" s="36">
        <v>0</v>
      </c>
      <c r="BO13" s="36">
        <v>0</v>
      </c>
      <c r="BP13" s="36">
        <v>0</v>
      </c>
      <c r="BQ13" s="36"/>
      <c r="BR13" s="36">
        <v>0</v>
      </c>
      <c r="BS13" s="36">
        <v>0</v>
      </c>
      <c r="BT13" s="36"/>
      <c r="BU13" s="36">
        <v>0</v>
      </c>
      <c r="BV13" s="36">
        <v>0</v>
      </c>
      <c r="BW13" s="36">
        <v>0</v>
      </c>
      <c r="BX13" s="36">
        <v>0</v>
      </c>
      <c r="BY13" s="36">
        <v>0.10835947999999984</v>
      </c>
      <c r="BZ13" s="36">
        <v>0</v>
      </c>
      <c r="CA13" s="36">
        <v>0</v>
      </c>
      <c r="CB13" s="36">
        <v>0</v>
      </c>
      <c r="CC13" s="36">
        <v>0</v>
      </c>
      <c r="CD13" s="36">
        <v>0</v>
      </c>
      <c r="CE13" s="36">
        <v>0</v>
      </c>
      <c r="CF13" s="36">
        <v>0</v>
      </c>
      <c r="CG13" s="36">
        <v>0</v>
      </c>
      <c r="CH13" s="36">
        <v>0</v>
      </c>
      <c r="CI13" s="36">
        <v>0</v>
      </c>
      <c r="CJ13" s="36">
        <v>0</v>
      </c>
      <c r="CK13" s="36">
        <v>0</v>
      </c>
    </row>
    <row r="14" spans="1:255" ht="20.100000000000001" customHeight="1">
      <c r="A14" s="96"/>
      <c r="B14" s="97">
        <v>3</v>
      </c>
      <c r="C14" s="102" t="s">
        <v>9</v>
      </c>
      <c r="D14" s="103" t="s">
        <v>132</v>
      </c>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v>0</v>
      </c>
      <c r="AH14" s="36">
        <v>0</v>
      </c>
      <c r="AI14" s="36">
        <v>0</v>
      </c>
      <c r="AJ14" s="36">
        <v>0</v>
      </c>
      <c r="AK14" s="36">
        <v>0</v>
      </c>
      <c r="AL14" s="36">
        <v>0</v>
      </c>
      <c r="AM14" s="36">
        <v>0</v>
      </c>
      <c r="AN14" s="36">
        <v>0</v>
      </c>
      <c r="AO14" s="36">
        <v>0</v>
      </c>
      <c r="AP14" s="36">
        <v>0</v>
      </c>
      <c r="AQ14" s="36">
        <v>0</v>
      </c>
      <c r="AR14" s="36">
        <v>0</v>
      </c>
      <c r="AS14" s="36">
        <v>0</v>
      </c>
      <c r="AT14" s="36">
        <v>0</v>
      </c>
      <c r="AU14" s="36">
        <v>0</v>
      </c>
      <c r="AV14" s="36">
        <v>0</v>
      </c>
      <c r="AW14" s="36">
        <v>0</v>
      </c>
      <c r="AX14" s="36">
        <v>0</v>
      </c>
      <c r="AY14" s="36">
        <v>0</v>
      </c>
      <c r="AZ14" s="36">
        <v>0</v>
      </c>
      <c r="BA14" s="36">
        <v>0</v>
      </c>
      <c r="BB14" s="36">
        <v>0</v>
      </c>
      <c r="BC14" s="36">
        <v>0</v>
      </c>
      <c r="BD14" s="36">
        <v>0</v>
      </c>
      <c r="BE14" s="36">
        <v>0</v>
      </c>
      <c r="BF14" s="36">
        <v>0</v>
      </c>
      <c r="BG14" s="36">
        <v>0</v>
      </c>
      <c r="BH14" s="36">
        <v>0</v>
      </c>
      <c r="BI14" s="36">
        <v>0</v>
      </c>
      <c r="BJ14" s="36">
        <v>0</v>
      </c>
      <c r="BK14" s="36">
        <v>0</v>
      </c>
      <c r="BL14" s="36">
        <v>0</v>
      </c>
      <c r="BM14" s="36">
        <v>0</v>
      </c>
      <c r="BN14" s="36">
        <v>0</v>
      </c>
      <c r="BO14" s="36">
        <v>0</v>
      </c>
      <c r="BP14" s="36">
        <v>0</v>
      </c>
      <c r="BQ14" s="36"/>
      <c r="BR14" s="36">
        <v>0</v>
      </c>
      <c r="BS14" s="36">
        <v>0</v>
      </c>
      <c r="BT14" s="36"/>
      <c r="BU14" s="36">
        <v>0</v>
      </c>
      <c r="BV14" s="36">
        <v>0</v>
      </c>
      <c r="BW14" s="36">
        <v>0</v>
      </c>
      <c r="BX14" s="36">
        <v>0</v>
      </c>
      <c r="BY14" s="36">
        <v>0.3</v>
      </c>
      <c r="BZ14" s="36">
        <v>0</v>
      </c>
      <c r="CA14" s="36">
        <v>0</v>
      </c>
      <c r="CB14" s="36">
        <v>0</v>
      </c>
      <c r="CC14" s="36">
        <v>0</v>
      </c>
      <c r="CD14" s="36">
        <v>0</v>
      </c>
      <c r="CE14" s="36">
        <v>0</v>
      </c>
      <c r="CF14" s="36">
        <v>0</v>
      </c>
      <c r="CG14" s="36">
        <v>0</v>
      </c>
      <c r="CH14" s="36">
        <v>0</v>
      </c>
      <c r="CI14" s="36">
        <v>0</v>
      </c>
      <c r="CJ14" s="36">
        <v>0</v>
      </c>
      <c r="CK14" s="36">
        <v>0</v>
      </c>
    </row>
    <row r="15" spans="1:255" ht="20.100000000000001" customHeight="1">
      <c r="A15" s="96"/>
      <c r="B15" s="97">
        <v>4</v>
      </c>
      <c r="C15" s="102" t="s">
        <v>10</v>
      </c>
      <c r="D15" s="103" t="s">
        <v>133</v>
      </c>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v>0</v>
      </c>
      <c r="AH15" s="36">
        <v>0</v>
      </c>
      <c r="AI15" s="36">
        <v>0</v>
      </c>
      <c r="AJ15" s="36">
        <v>0</v>
      </c>
      <c r="AK15" s="36">
        <v>0</v>
      </c>
      <c r="AL15" s="36">
        <v>0</v>
      </c>
      <c r="AM15" s="36">
        <v>0</v>
      </c>
      <c r="AN15" s="36">
        <v>0</v>
      </c>
      <c r="AO15" s="36">
        <v>0</v>
      </c>
      <c r="AP15" s="36">
        <v>0</v>
      </c>
      <c r="AQ15" s="36">
        <v>0</v>
      </c>
      <c r="AR15" s="36">
        <v>0</v>
      </c>
      <c r="AS15" s="36">
        <v>0</v>
      </c>
      <c r="AT15" s="36">
        <v>0</v>
      </c>
      <c r="AU15" s="36">
        <v>0</v>
      </c>
      <c r="AV15" s="36">
        <v>0</v>
      </c>
      <c r="AW15" s="36">
        <v>0</v>
      </c>
      <c r="AX15" s="36">
        <v>0</v>
      </c>
      <c r="AY15" s="36">
        <v>0</v>
      </c>
      <c r="AZ15" s="36">
        <v>0</v>
      </c>
      <c r="BA15" s="36">
        <v>0</v>
      </c>
      <c r="BB15" s="36">
        <v>0</v>
      </c>
      <c r="BC15" s="36">
        <v>0</v>
      </c>
      <c r="BD15" s="36">
        <v>0</v>
      </c>
      <c r="BE15" s="36">
        <v>0</v>
      </c>
      <c r="BF15" s="36">
        <v>0</v>
      </c>
      <c r="BG15" s="36">
        <v>0</v>
      </c>
      <c r="BH15" s="36">
        <v>0</v>
      </c>
      <c r="BI15" s="36">
        <v>0</v>
      </c>
      <c r="BJ15" s="36">
        <v>0</v>
      </c>
      <c r="BK15" s="36">
        <v>0</v>
      </c>
      <c r="BL15" s="36">
        <v>0</v>
      </c>
      <c r="BM15" s="36">
        <v>0</v>
      </c>
      <c r="BN15" s="36">
        <v>0</v>
      </c>
      <c r="BO15" s="36">
        <v>0</v>
      </c>
      <c r="BP15" s="36">
        <v>0</v>
      </c>
      <c r="BQ15" s="36"/>
      <c r="BR15" s="36">
        <v>0</v>
      </c>
      <c r="BS15" s="36">
        <v>0</v>
      </c>
      <c r="BT15" s="36"/>
      <c r="BU15" s="36">
        <v>0</v>
      </c>
      <c r="BV15" s="36">
        <v>0</v>
      </c>
      <c r="BW15" s="36">
        <v>0</v>
      </c>
      <c r="BX15" s="36">
        <v>0</v>
      </c>
      <c r="BY15" s="36">
        <v>0</v>
      </c>
      <c r="BZ15" s="36">
        <v>0</v>
      </c>
      <c r="CA15" s="36">
        <v>0</v>
      </c>
      <c r="CB15" s="36">
        <v>0</v>
      </c>
      <c r="CC15" s="36">
        <v>0</v>
      </c>
      <c r="CD15" s="36">
        <v>0</v>
      </c>
      <c r="CE15" s="36">
        <v>0</v>
      </c>
      <c r="CF15" s="36">
        <v>0</v>
      </c>
      <c r="CG15" s="36">
        <v>0</v>
      </c>
      <c r="CH15" s="36">
        <v>0</v>
      </c>
      <c r="CI15" s="36">
        <v>0</v>
      </c>
      <c r="CJ15" s="36">
        <v>0</v>
      </c>
      <c r="CK15" s="36">
        <v>0</v>
      </c>
    </row>
    <row r="16" spans="1:255" ht="20.100000000000001" customHeight="1">
      <c r="A16" s="96"/>
      <c r="B16" s="97">
        <v>5</v>
      </c>
      <c r="C16" s="102" t="s">
        <v>11</v>
      </c>
      <c r="D16" s="103" t="s">
        <v>134</v>
      </c>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v>0</v>
      </c>
      <c r="AH16" s="36">
        <v>0</v>
      </c>
      <c r="AI16" s="36">
        <v>0</v>
      </c>
      <c r="AJ16" s="36">
        <v>0</v>
      </c>
      <c r="AK16" s="36">
        <v>0</v>
      </c>
      <c r="AL16" s="36">
        <v>0</v>
      </c>
      <c r="AM16" s="36">
        <v>0</v>
      </c>
      <c r="AN16" s="36">
        <v>0</v>
      </c>
      <c r="AO16" s="36">
        <v>0</v>
      </c>
      <c r="AP16" s="36">
        <v>0</v>
      </c>
      <c r="AQ16" s="36">
        <v>0</v>
      </c>
      <c r="AR16" s="36">
        <v>0</v>
      </c>
      <c r="AS16" s="36">
        <v>0</v>
      </c>
      <c r="AT16" s="36">
        <v>0</v>
      </c>
      <c r="AU16" s="36">
        <v>0</v>
      </c>
      <c r="AV16" s="36">
        <v>0</v>
      </c>
      <c r="AW16" s="36">
        <v>0</v>
      </c>
      <c r="AX16" s="36">
        <v>0</v>
      </c>
      <c r="AY16" s="36">
        <v>0</v>
      </c>
      <c r="AZ16" s="36">
        <v>0</v>
      </c>
      <c r="BA16" s="36">
        <v>0</v>
      </c>
      <c r="BB16" s="36">
        <v>0</v>
      </c>
      <c r="BC16" s="36">
        <v>0</v>
      </c>
      <c r="BD16" s="36">
        <v>0</v>
      </c>
      <c r="BE16" s="36">
        <v>0</v>
      </c>
      <c r="BF16" s="36">
        <v>0</v>
      </c>
      <c r="BG16" s="36">
        <v>0</v>
      </c>
      <c r="BH16" s="36">
        <v>0</v>
      </c>
      <c r="BI16" s="36">
        <v>0</v>
      </c>
      <c r="BJ16" s="36">
        <v>0</v>
      </c>
      <c r="BK16" s="36">
        <v>0</v>
      </c>
      <c r="BL16" s="36">
        <v>0</v>
      </c>
      <c r="BM16" s="36">
        <v>0</v>
      </c>
      <c r="BN16" s="36">
        <v>0</v>
      </c>
      <c r="BO16" s="36">
        <v>0</v>
      </c>
      <c r="BP16" s="36">
        <v>0</v>
      </c>
      <c r="BQ16" s="36"/>
      <c r="BR16" s="36">
        <v>0</v>
      </c>
      <c r="BS16" s="36">
        <v>0</v>
      </c>
      <c r="BT16" s="36"/>
      <c r="BU16" s="36">
        <v>0</v>
      </c>
      <c r="BV16" s="36">
        <v>0</v>
      </c>
      <c r="BW16" s="36">
        <v>0</v>
      </c>
      <c r="BX16" s="36">
        <v>0</v>
      </c>
      <c r="BY16" s="36">
        <v>0</v>
      </c>
      <c r="BZ16" s="36">
        <v>0</v>
      </c>
      <c r="CA16" s="36">
        <v>0</v>
      </c>
      <c r="CB16" s="36">
        <v>0</v>
      </c>
      <c r="CC16" s="36">
        <v>0</v>
      </c>
      <c r="CD16" s="36">
        <v>0</v>
      </c>
      <c r="CE16" s="36">
        <v>0</v>
      </c>
      <c r="CF16" s="36">
        <v>0</v>
      </c>
      <c r="CG16" s="36">
        <v>0</v>
      </c>
      <c r="CH16" s="36">
        <v>0</v>
      </c>
      <c r="CI16" s="36">
        <v>0</v>
      </c>
      <c r="CJ16" s="36">
        <v>0</v>
      </c>
      <c r="CK16" s="36">
        <v>0</v>
      </c>
    </row>
    <row r="17" spans="1:255" ht="20.100000000000001" customHeight="1">
      <c r="A17" s="96"/>
      <c r="B17" s="97"/>
      <c r="C17" s="100" t="s">
        <v>109</v>
      </c>
      <c r="D17" s="101" t="s">
        <v>135</v>
      </c>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v>0</v>
      </c>
      <c r="BW17" s="36">
        <v>0</v>
      </c>
      <c r="BX17" s="36">
        <v>0</v>
      </c>
      <c r="BY17" s="36">
        <v>0</v>
      </c>
      <c r="BZ17" s="36">
        <v>0</v>
      </c>
      <c r="CA17" s="36">
        <v>0</v>
      </c>
      <c r="CB17" s="36">
        <v>0</v>
      </c>
      <c r="CC17" s="36">
        <v>0</v>
      </c>
      <c r="CD17" s="36">
        <v>0</v>
      </c>
      <c r="CE17" s="36">
        <v>0</v>
      </c>
      <c r="CF17" s="36">
        <v>0</v>
      </c>
      <c r="CG17" s="36">
        <v>0</v>
      </c>
      <c r="CH17" s="36">
        <v>0</v>
      </c>
      <c r="CI17" s="36">
        <v>0</v>
      </c>
      <c r="CJ17" s="36">
        <v>0</v>
      </c>
      <c r="CK17" s="36">
        <v>0</v>
      </c>
    </row>
    <row r="18" spans="1:255" s="3" customFormat="1" ht="20.100000000000001" customHeight="1">
      <c r="A18" s="92" t="s">
        <v>15</v>
      </c>
      <c r="B18" s="93"/>
      <c r="C18" s="105" t="s">
        <v>20</v>
      </c>
      <c r="D18" s="106" t="s">
        <v>136</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v>10</v>
      </c>
      <c r="AH18" s="32">
        <v>510.82234586999994</v>
      </c>
      <c r="AI18" s="32">
        <v>2</v>
      </c>
      <c r="AJ18" s="32">
        <v>0</v>
      </c>
      <c r="AK18" s="32">
        <v>0</v>
      </c>
      <c r="AL18" s="32">
        <v>622.05822906000003</v>
      </c>
      <c r="AM18" s="32">
        <v>37.25</v>
      </c>
      <c r="AN18" s="32">
        <v>0</v>
      </c>
      <c r="AO18" s="32">
        <v>3</v>
      </c>
      <c r="AP18" s="32">
        <v>0</v>
      </c>
      <c r="AQ18" s="32">
        <v>0</v>
      </c>
      <c r="AR18" s="32">
        <v>0</v>
      </c>
      <c r="AS18" s="32">
        <v>5000</v>
      </c>
      <c r="AT18" s="32">
        <v>20</v>
      </c>
      <c r="AU18" s="32">
        <v>21.5</v>
      </c>
      <c r="AV18" s="32">
        <v>0</v>
      </c>
      <c r="AW18" s="32">
        <v>4.8</v>
      </c>
      <c r="AX18" s="32">
        <v>45</v>
      </c>
      <c r="AY18" s="32">
        <v>0</v>
      </c>
      <c r="AZ18" s="32">
        <v>0</v>
      </c>
      <c r="BA18" s="32">
        <v>2060.834789</v>
      </c>
      <c r="BB18" s="32">
        <v>0</v>
      </c>
      <c r="BC18" s="32">
        <v>10</v>
      </c>
      <c r="BD18" s="32">
        <v>54.8</v>
      </c>
      <c r="BE18" s="32">
        <v>0</v>
      </c>
      <c r="BF18" s="32">
        <v>111</v>
      </c>
      <c r="BG18" s="32">
        <v>20</v>
      </c>
      <c r="BH18" s="32">
        <v>0</v>
      </c>
      <c r="BI18" s="32">
        <v>0</v>
      </c>
      <c r="BJ18" s="32">
        <v>0</v>
      </c>
      <c r="BK18" s="32">
        <v>0</v>
      </c>
      <c r="BL18" s="32">
        <v>210.5</v>
      </c>
      <c r="BM18" s="32">
        <v>0</v>
      </c>
      <c r="BN18" s="32">
        <v>6</v>
      </c>
      <c r="BO18" s="32">
        <v>0</v>
      </c>
      <c r="BP18" s="32">
        <v>0</v>
      </c>
      <c r="BQ18" s="32">
        <v>0</v>
      </c>
      <c r="BR18" s="32">
        <v>0</v>
      </c>
      <c r="BS18" s="32">
        <v>300</v>
      </c>
      <c r="BT18" s="32">
        <v>0</v>
      </c>
      <c r="BU18" s="32">
        <v>30</v>
      </c>
      <c r="BV18" s="32">
        <v>0</v>
      </c>
      <c r="BW18" s="32">
        <v>0</v>
      </c>
      <c r="BX18" s="32">
        <v>0</v>
      </c>
      <c r="BY18" s="32">
        <v>5.1022703099999998</v>
      </c>
      <c r="BZ18" s="32">
        <v>200</v>
      </c>
      <c r="CA18" s="32">
        <v>0</v>
      </c>
      <c r="CB18" s="32">
        <v>20</v>
      </c>
      <c r="CC18" s="32">
        <v>0</v>
      </c>
      <c r="CD18" s="32">
        <v>0</v>
      </c>
      <c r="CE18" s="32">
        <v>0</v>
      </c>
      <c r="CF18" s="32">
        <v>20</v>
      </c>
      <c r="CG18" s="32">
        <v>0</v>
      </c>
      <c r="CH18" s="32">
        <v>0</v>
      </c>
      <c r="CI18" s="32">
        <v>0</v>
      </c>
      <c r="CJ18" s="32">
        <v>0</v>
      </c>
      <c r="CK18" s="32">
        <v>0</v>
      </c>
    </row>
    <row r="19" spans="1:255" ht="20.100000000000001" customHeight="1">
      <c r="A19" s="96"/>
      <c r="B19" s="97">
        <v>1</v>
      </c>
      <c r="C19" s="98" t="s">
        <v>1</v>
      </c>
      <c r="D19" s="99" t="s">
        <v>127</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v>10</v>
      </c>
      <c r="AH19" s="30">
        <v>510.82234586999994</v>
      </c>
      <c r="AI19" s="30">
        <v>2</v>
      </c>
      <c r="AJ19" s="30">
        <v>0</v>
      </c>
      <c r="AK19" s="30">
        <v>0</v>
      </c>
      <c r="AL19" s="30">
        <v>622.05822906000003</v>
      </c>
      <c r="AM19" s="30">
        <v>37.25</v>
      </c>
      <c r="AN19" s="30">
        <v>0</v>
      </c>
      <c r="AO19" s="30">
        <v>3</v>
      </c>
      <c r="AP19" s="30">
        <v>0</v>
      </c>
      <c r="AQ19" s="30">
        <v>0</v>
      </c>
      <c r="AR19" s="30">
        <v>0</v>
      </c>
      <c r="AS19" s="30">
        <v>5000</v>
      </c>
      <c r="AT19" s="30">
        <v>20</v>
      </c>
      <c r="AU19" s="30">
        <v>21.5</v>
      </c>
      <c r="AV19" s="30">
        <v>0</v>
      </c>
      <c r="AW19" s="30">
        <v>4.8</v>
      </c>
      <c r="AX19" s="30">
        <v>45</v>
      </c>
      <c r="AY19" s="30">
        <v>0</v>
      </c>
      <c r="AZ19" s="30">
        <v>0</v>
      </c>
      <c r="BA19" s="30">
        <v>2060.834789</v>
      </c>
      <c r="BB19" s="30">
        <v>0</v>
      </c>
      <c r="BC19" s="30">
        <v>10</v>
      </c>
      <c r="BD19" s="30">
        <v>54.8</v>
      </c>
      <c r="BE19" s="30">
        <v>0</v>
      </c>
      <c r="BF19" s="30">
        <v>111</v>
      </c>
      <c r="BG19" s="30">
        <v>20</v>
      </c>
      <c r="BH19" s="30">
        <v>0</v>
      </c>
      <c r="BI19" s="30">
        <v>0</v>
      </c>
      <c r="BJ19" s="30">
        <v>0</v>
      </c>
      <c r="BK19" s="30">
        <v>0</v>
      </c>
      <c r="BL19" s="30">
        <v>210.5</v>
      </c>
      <c r="BM19" s="30">
        <v>0</v>
      </c>
      <c r="BN19" s="30">
        <v>6</v>
      </c>
      <c r="BO19" s="30">
        <v>0</v>
      </c>
      <c r="BP19" s="30">
        <v>0</v>
      </c>
      <c r="BQ19" s="30">
        <v>0</v>
      </c>
      <c r="BR19" s="30">
        <v>0</v>
      </c>
      <c r="BS19" s="30">
        <v>300</v>
      </c>
      <c r="BT19" s="30">
        <v>0</v>
      </c>
      <c r="BU19" s="30">
        <v>30</v>
      </c>
      <c r="BV19" s="30">
        <v>0</v>
      </c>
      <c r="BW19" s="30">
        <v>0</v>
      </c>
      <c r="BX19" s="30">
        <v>0</v>
      </c>
      <c r="BY19" s="30">
        <v>4.9939108299999999</v>
      </c>
      <c r="BZ19" s="30">
        <v>200</v>
      </c>
      <c r="CA19" s="30">
        <v>0</v>
      </c>
      <c r="CB19" s="30">
        <v>20</v>
      </c>
      <c r="CC19" s="30">
        <v>0</v>
      </c>
      <c r="CD19" s="30">
        <v>0</v>
      </c>
      <c r="CE19" s="30">
        <v>0</v>
      </c>
      <c r="CF19" s="30">
        <v>20</v>
      </c>
      <c r="CG19" s="30">
        <v>0</v>
      </c>
      <c r="CH19" s="30">
        <v>0</v>
      </c>
      <c r="CI19" s="30">
        <v>0</v>
      </c>
      <c r="CJ19" s="30">
        <v>0</v>
      </c>
      <c r="CK19" s="30">
        <v>0</v>
      </c>
    </row>
    <row r="20" spans="1:255" ht="20.100000000000001" customHeight="1">
      <c r="A20" s="96"/>
      <c r="B20" s="97" t="s">
        <v>2</v>
      </c>
      <c r="C20" s="100" t="s">
        <v>3</v>
      </c>
      <c r="D20" s="101" t="s">
        <v>128</v>
      </c>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v>10</v>
      </c>
      <c r="AH20" s="30">
        <v>499.82234586999994</v>
      </c>
      <c r="AI20" s="30">
        <v>2</v>
      </c>
      <c r="AJ20" s="30">
        <v>0</v>
      </c>
      <c r="AK20" s="30">
        <v>0</v>
      </c>
      <c r="AL20" s="30">
        <v>0</v>
      </c>
      <c r="AM20" s="30">
        <v>37.25</v>
      </c>
      <c r="AN20" s="30">
        <v>0</v>
      </c>
      <c r="AO20" s="30">
        <v>3</v>
      </c>
      <c r="AP20" s="30">
        <v>0</v>
      </c>
      <c r="AQ20" s="30">
        <v>0</v>
      </c>
      <c r="AR20" s="30">
        <v>0</v>
      </c>
      <c r="AS20" s="30">
        <v>5000</v>
      </c>
      <c r="AT20" s="30">
        <v>20</v>
      </c>
      <c r="AU20" s="30">
        <v>0</v>
      </c>
      <c r="AV20" s="30">
        <v>0</v>
      </c>
      <c r="AW20" s="30">
        <v>0</v>
      </c>
      <c r="AX20" s="30">
        <v>20</v>
      </c>
      <c r="AY20" s="30">
        <v>0</v>
      </c>
      <c r="AZ20" s="30">
        <v>0</v>
      </c>
      <c r="BA20" s="30">
        <v>107.862171</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0</v>
      </c>
      <c r="BX20" s="30">
        <v>0</v>
      </c>
      <c r="BY20" s="30">
        <v>0</v>
      </c>
      <c r="BZ20" s="30">
        <v>0</v>
      </c>
      <c r="CA20" s="30">
        <v>0</v>
      </c>
      <c r="CB20" s="30">
        <v>0</v>
      </c>
      <c r="CC20" s="30">
        <v>0</v>
      </c>
      <c r="CD20" s="30">
        <v>0</v>
      </c>
      <c r="CE20" s="30">
        <v>0</v>
      </c>
      <c r="CF20" s="30">
        <v>0</v>
      </c>
      <c r="CG20" s="30">
        <v>0</v>
      </c>
      <c r="CH20" s="30">
        <v>0</v>
      </c>
      <c r="CI20" s="30">
        <v>0</v>
      </c>
      <c r="CJ20" s="30">
        <v>0</v>
      </c>
      <c r="CK20" s="30">
        <v>0</v>
      </c>
    </row>
    <row r="21" spans="1:255" ht="20.100000000000001" customHeight="1">
      <c r="A21" s="96"/>
      <c r="B21" s="97" t="s">
        <v>4</v>
      </c>
      <c r="C21" s="100" t="s">
        <v>5</v>
      </c>
      <c r="D21" s="101" t="s">
        <v>129</v>
      </c>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v>0</v>
      </c>
      <c r="AH21" s="30">
        <v>11</v>
      </c>
      <c r="AI21" s="30">
        <v>0</v>
      </c>
      <c r="AJ21" s="30">
        <v>0</v>
      </c>
      <c r="AK21" s="30">
        <v>0</v>
      </c>
      <c r="AL21" s="30">
        <v>504.05822905999997</v>
      </c>
      <c r="AM21" s="30">
        <v>0</v>
      </c>
      <c r="AN21" s="30">
        <v>0</v>
      </c>
      <c r="AO21" s="30">
        <v>0</v>
      </c>
      <c r="AP21" s="30">
        <v>0</v>
      </c>
      <c r="AQ21" s="30">
        <v>0</v>
      </c>
      <c r="AR21" s="30">
        <v>0</v>
      </c>
      <c r="AS21" s="30">
        <v>0</v>
      </c>
      <c r="AT21" s="30">
        <v>0</v>
      </c>
      <c r="AU21" s="30">
        <v>21.5</v>
      </c>
      <c r="AV21" s="30">
        <v>0</v>
      </c>
      <c r="AW21" s="30">
        <v>4.8</v>
      </c>
      <c r="AX21" s="30">
        <v>25</v>
      </c>
      <c r="AY21" s="30">
        <v>0</v>
      </c>
      <c r="AZ21" s="30">
        <v>0</v>
      </c>
      <c r="BA21" s="30">
        <v>1952.972618</v>
      </c>
      <c r="BB21" s="30">
        <v>0</v>
      </c>
      <c r="BC21" s="30">
        <v>10</v>
      </c>
      <c r="BD21" s="30">
        <v>0</v>
      </c>
      <c r="BE21" s="30">
        <v>0</v>
      </c>
      <c r="BF21" s="30">
        <v>111</v>
      </c>
      <c r="BG21" s="30">
        <v>20</v>
      </c>
      <c r="BH21" s="30">
        <v>0</v>
      </c>
      <c r="BI21" s="30">
        <v>0</v>
      </c>
      <c r="BJ21" s="30">
        <v>0</v>
      </c>
      <c r="BK21" s="30">
        <v>0</v>
      </c>
      <c r="BL21" s="30">
        <v>210.5</v>
      </c>
      <c r="BM21" s="30">
        <v>0</v>
      </c>
      <c r="BN21" s="30">
        <v>6</v>
      </c>
      <c r="BO21" s="30">
        <v>0</v>
      </c>
      <c r="BP21" s="30">
        <v>0</v>
      </c>
      <c r="BQ21" s="30">
        <v>0</v>
      </c>
      <c r="BR21" s="30">
        <v>0</v>
      </c>
      <c r="BS21" s="30">
        <v>300</v>
      </c>
      <c r="BT21" s="30">
        <v>0</v>
      </c>
      <c r="BU21" s="30">
        <v>30</v>
      </c>
      <c r="BV21" s="30">
        <v>0</v>
      </c>
      <c r="BW21" s="30">
        <v>0</v>
      </c>
      <c r="BX21" s="30">
        <v>0</v>
      </c>
      <c r="BY21" s="30">
        <v>4.9939108299999999</v>
      </c>
      <c r="BZ21" s="30">
        <v>200</v>
      </c>
      <c r="CA21" s="30">
        <v>0</v>
      </c>
      <c r="CB21" s="30">
        <v>20</v>
      </c>
      <c r="CC21" s="30">
        <v>0</v>
      </c>
      <c r="CD21" s="30">
        <v>0</v>
      </c>
      <c r="CE21" s="30">
        <v>0</v>
      </c>
      <c r="CF21" s="30">
        <v>20</v>
      </c>
      <c r="CG21" s="30">
        <v>0</v>
      </c>
      <c r="CH21" s="30">
        <v>0</v>
      </c>
      <c r="CI21" s="30">
        <v>0</v>
      </c>
      <c r="CJ21" s="30">
        <v>0</v>
      </c>
      <c r="CK21" s="30">
        <v>0</v>
      </c>
    </row>
    <row r="22" spans="1:255" ht="20.100000000000001" customHeight="1">
      <c r="A22" s="96"/>
      <c r="B22" s="97" t="s">
        <v>6</v>
      </c>
      <c r="C22" s="100" t="s">
        <v>7</v>
      </c>
      <c r="D22" s="101" t="s">
        <v>130</v>
      </c>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v>0</v>
      </c>
      <c r="AH22" s="30">
        <v>0</v>
      </c>
      <c r="AI22" s="30">
        <v>0</v>
      </c>
      <c r="AJ22" s="30">
        <v>0</v>
      </c>
      <c r="AK22" s="30">
        <v>0</v>
      </c>
      <c r="AL22" s="30">
        <v>118</v>
      </c>
      <c r="AM22" s="30">
        <v>0</v>
      </c>
      <c r="AN22" s="30">
        <v>0</v>
      </c>
      <c r="AO22" s="30">
        <v>0</v>
      </c>
      <c r="AP22" s="30">
        <v>0</v>
      </c>
      <c r="AQ22" s="30">
        <v>0</v>
      </c>
      <c r="AR22" s="30">
        <v>0</v>
      </c>
      <c r="AS22" s="30">
        <v>0</v>
      </c>
      <c r="AT22" s="30">
        <v>0</v>
      </c>
      <c r="AU22" s="30">
        <v>0</v>
      </c>
      <c r="AV22" s="30">
        <v>0</v>
      </c>
      <c r="AW22" s="30">
        <v>0</v>
      </c>
      <c r="AX22" s="30">
        <v>0</v>
      </c>
      <c r="AY22" s="30">
        <v>0</v>
      </c>
      <c r="AZ22" s="30">
        <v>0</v>
      </c>
      <c r="BA22" s="30">
        <v>0</v>
      </c>
      <c r="BB22" s="30">
        <v>0</v>
      </c>
      <c r="BC22" s="30">
        <v>0</v>
      </c>
      <c r="BD22" s="30">
        <v>54.8</v>
      </c>
      <c r="BE22" s="30">
        <v>0</v>
      </c>
      <c r="BF22" s="30">
        <v>0</v>
      </c>
      <c r="BG22" s="30">
        <v>0</v>
      </c>
      <c r="BH22" s="30">
        <v>0</v>
      </c>
      <c r="BI22" s="30">
        <v>0</v>
      </c>
      <c r="BJ22" s="30">
        <v>0</v>
      </c>
      <c r="BK22" s="30">
        <v>0</v>
      </c>
      <c r="BL22" s="30">
        <v>0</v>
      </c>
      <c r="BM22" s="30">
        <v>0</v>
      </c>
      <c r="BN22" s="30">
        <v>0</v>
      </c>
      <c r="BO22" s="30">
        <v>0</v>
      </c>
      <c r="BP22" s="30">
        <v>0</v>
      </c>
      <c r="BQ22" s="30">
        <v>0</v>
      </c>
      <c r="BR22" s="30">
        <v>0</v>
      </c>
      <c r="BS22" s="30">
        <v>0</v>
      </c>
      <c r="BT22" s="30">
        <v>0</v>
      </c>
      <c r="BU22" s="30">
        <v>0</v>
      </c>
      <c r="BV22" s="30">
        <v>0</v>
      </c>
      <c r="BW22" s="30">
        <v>0</v>
      </c>
      <c r="BX22" s="30">
        <v>0</v>
      </c>
      <c r="BY22" s="30">
        <v>0</v>
      </c>
      <c r="BZ22" s="30">
        <v>0</v>
      </c>
      <c r="CA22" s="30">
        <v>0</v>
      </c>
      <c r="CB22" s="30">
        <v>0</v>
      </c>
      <c r="CC22" s="30">
        <v>0</v>
      </c>
      <c r="CD22" s="30">
        <v>0</v>
      </c>
      <c r="CE22" s="30">
        <v>0</v>
      </c>
      <c r="CF22" s="30">
        <v>0</v>
      </c>
      <c r="CG22" s="30">
        <v>0</v>
      </c>
      <c r="CH22" s="30">
        <v>0</v>
      </c>
      <c r="CI22" s="30">
        <v>0</v>
      </c>
      <c r="CJ22" s="30">
        <v>0</v>
      </c>
      <c r="CK22" s="30">
        <v>0</v>
      </c>
    </row>
    <row r="23" spans="1:255" ht="20.100000000000001" customHeight="1">
      <c r="A23" s="96"/>
      <c r="B23" s="97">
        <v>2</v>
      </c>
      <c r="C23" s="102" t="s">
        <v>8</v>
      </c>
      <c r="D23" s="103" t="s">
        <v>131</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36">
        <v>0</v>
      </c>
      <c r="AX23" s="36">
        <v>0</v>
      </c>
      <c r="AY23" s="36">
        <v>0</v>
      </c>
      <c r="AZ23" s="36">
        <v>0</v>
      </c>
      <c r="BA23" s="36">
        <v>0</v>
      </c>
      <c r="BB23" s="36">
        <v>0</v>
      </c>
      <c r="BC23" s="36">
        <v>0</v>
      </c>
      <c r="BD23" s="36">
        <v>0</v>
      </c>
      <c r="BE23" s="36">
        <v>0</v>
      </c>
      <c r="BF23" s="36">
        <v>0</v>
      </c>
      <c r="BG23" s="36">
        <v>0</v>
      </c>
      <c r="BH23" s="36">
        <v>0</v>
      </c>
      <c r="BI23" s="36">
        <v>0</v>
      </c>
      <c r="BJ23" s="36">
        <v>0</v>
      </c>
      <c r="BK23" s="36">
        <v>0</v>
      </c>
      <c r="BL23" s="36">
        <v>0</v>
      </c>
      <c r="BM23" s="36">
        <v>0</v>
      </c>
      <c r="BN23" s="36">
        <v>0</v>
      </c>
      <c r="BO23" s="36">
        <v>0</v>
      </c>
      <c r="BP23" s="36">
        <v>0</v>
      </c>
      <c r="BQ23" s="36"/>
      <c r="BR23" s="36">
        <v>0</v>
      </c>
      <c r="BS23" s="36">
        <v>0</v>
      </c>
      <c r="BT23" s="36"/>
      <c r="BU23" s="36">
        <v>0</v>
      </c>
      <c r="BV23" s="36">
        <v>0</v>
      </c>
      <c r="BW23" s="36">
        <v>0</v>
      </c>
      <c r="BX23" s="36">
        <v>0</v>
      </c>
      <c r="BY23" s="36">
        <v>0.10835947999999984</v>
      </c>
      <c r="BZ23" s="36">
        <v>0</v>
      </c>
      <c r="CA23" s="36">
        <v>0</v>
      </c>
      <c r="CB23" s="36">
        <v>0</v>
      </c>
      <c r="CC23" s="36">
        <v>0</v>
      </c>
      <c r="CD23" s="36">
        <v>0</v>
      </c>
      <c r="CE23" s="36">
        <v>0</v>
      </c>
      <c r="CF23" s="36">
        <v>0</v>
      </c>
      <c r="CG23" s="36">
        <v>0</v>
      </c>
      <c r="CH23" s="36">
        <v>0</v>
      </c>
      <c r="CI23" s="36">
        <v>0</v>
      </c>
      <c r="CJ23" s="36">
        <v>0</v>
      </c>
      <c r="CK23" s="36">
        <v>0</v>
      </c>
    </row>
    <row r="24" spans="1:255" ht="20.100000000000001" customHeight="1">
      <c r="A24" s="96"/>
      <c r="B24" s="97">
        <v>3</v>
      </c>
      <c r="C24" s="102" t="s">
        <v>9</v>
      </c>
      <c r="D24" s="103" t="s">
        <v>132</v>
      </c>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36">
        <v>0</v>
      </c>
      <c r="AX24" s="36">
        <v>0</v>
      </c>
      <c r="AY24" s="36">
        <v>0</v>
      </c>
      <c r="AZ24" s="36">
        <v>0</v>
      </c>
      <c r="BA24" s="36">
        <v>0</v>
      </c>
      <c r="BB24" s="36">
        <v>0</v>
      </c>
      <c r="BC24" s="36">
        <v>0</v>
      </c>
      <c r="BD24" s="36">
        <v>0</v>
      </c>
      <c r="BE24" s="36">
        <v>0</v>
      </c>
      <c r="BF24" s="36">
        <v>0</v>
      </c>
      <c r="BG24" s="36">
        <v>0</v>
      </c>
      <c r="BH24" s="36">
        <v>0</v>
      </c>
      <c r="BI24" s="36">
        <v>0</v>
      </c>
      <c r="BJ24" s="36">
        <v>0</v>
      </c>
      <c r="BK24" s="36">
        <v>0</v>
      </c>
      <c r="BL24" s="36">
        <v>0</v>
      </c>
      <c r="BM24" s="36">
        <v>0</v>
      </c>
      <c r="BN24" s="36">
        <v>0</v>
      </c>
      <c r="BO24" s="36">
        <v>0</v>
      </c>
      <c r="BP24" s="36">
        <v>0</v>
      </c>
      <c r="BQ24" s="36"/>
      <c r="BR24" s="36">
        <v>0</v>
      </c>
      <c r="BS24" s="36">
        <v>0</v>
      </c>
      <c r="BT24" s="36"/>
      <c r="BU24" s="36">
        <v>0</v>
      </c>
      <c r="BV24" s="36">
        <v>0</v>
      </c>
      <c r="BW24" s="36">
        <v>0</v>
      </c>
      <c r="BX24" s="36">
        <v>0</v>
      </c>
      <c r="BY24" s="36">
        <v>0</v>
      </c>
      <c r="BZ24" s="36">
        <v>0</v>
      </c>
      <c r="CA24" s="36">
        <v>0</v>
      </c>
      <c r="CB24" s="36">
        <v>0</v>
      </c>
      <c r="CC24" s="36">
        <v>0</v>
      </c>
      <c r="CD24" s="36">
        <v>0</v>
      </c>
      <c r="CE24" s="36">
        <v>0</v>
      </c>
      <c r="CF24" s="36">
        <v>0</v>
      </c>
      <c r="CG24" s="36">
        <v>0</v>
      </c>
      <c r="CH24" s="36">
        <v>0</v>
      </c>
      <c r="CI24" s="36">
        <v>0</v>
      </c>
      <c r="CJ24" s="36">
        <v>0</v>
      </c>
      <c r="CK24" s="36">
        <v>0</v>
      </c>
    </row>
    <row r="25" spans="1:255" ht="20.100000000000001" customHeight="1">
      <c r="A25" s="96"/>
      <c r="B25" s="97">
        <v>4</v>
      </c>
      <c r="C25" s="102" t="s">
        <v>10</v>
      </c>
      <c r="D25" s="103" t="s">
        <v>133</v>
      </c>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0</v>
      </c>
      <c r="AW25" s="36">
        <v>0</v>
      </c>
      <c r="AX25" s="36">
        <v>0</v>
      </c>
      <c r="AY25" s="36">
        <v>0</v>
      </c>
      <c r="AZ25" s="36">
        <v>0</v>
      </c>
      <c r="BA25" s="36">
        <v>0</v>
      </c>
      <c r="BB25" s="36">
        <v>0</v>
      </c>
      <c r="BC25" s="36">
        <v>0</v>
      </c>
      <c r="BD25" s="36">
        <v>0</v>
      </c>
      <c r="BE25" s="36">
        <v>0</v>
      </c>
      <c r="BF25" s="36">
        <v>0</v>
      </c>
      <c r="BG25" s="36">
        <v>0</v>
      </c>
      <c r="BH25" s="36">
        <v>0</v>
      </c>
      <c r="BI25" s="36">
        <v>0</v>
      </c>
      <c r="BJ25" s="36">
        <v>0</v>
      </c>
      <c r="BK25" s="36">
        <v>0</v>
      </c>
      <c r="BL25" s="36">
        <v>0</v>
      </c>
      <c r="BM25" s="36">
        <v>0</v>
      </c>
      <c r="BN25" s="36">
        <v>0</v>
      </c>
      <c r="BO25" s="36">
        <v>0</v>
      </c>
      <c r="BP25" s="36">
        <v>0</v>
      </c>
      <c r="BQ25" s="36"/>
      <c r="BR25" s="36">
        <v>0</v>
      </c>
      <c r="BS25" s="36">
        <v>0</v>
      </c>
      <c r="BT25" s="36"/>
      <c r="BU25" s="36">
        <v>0</v>
      </c>
      <c r="BV25" s="36">
        <v>0</v>
      </c>
      <c r="BW25" s="36">
        <v>0</v>
      </c>
      <c r="BX25" s="36">
        <v>0</v>
      </c>
      <c r="BY25" s="36">
        <v>0</v>
      </c>
      <c r="BZ25" s="36">
        <v>0</v>
      </c>
      <c r="CA25" s="36">
        <v>0</v>
      </c>
      <c r="CB25" s="36">
        <v>0</v>
      </c>
      <c r="CC25" s="36">
        <v>0</v>
      </c>
      <c r="CD25" s="36">
        <v>0</v>
      </c>
      <c r="CE25" s="36">
        <v>0</v>
      </c>
      <c r="CF25" s="36">
        <v>0</v>
      </c>
      <c r="CG25" s="36">
        <v>0</v>
      </c>
      <c r="CH25" s="36">
        <v>0</v>
      </c>
      <c r="CI25" s="36">
        <v>0</v>
      </c>
      <c r="CJ25" s="36">
        <v>0</v>
      </c>
      <c r="CK25" s="36">
        <v>0</v>
      </c>
    </row>
    <row r="26" spans="1:255" ht="20.100000000000001" customHeight="1">
      <c r="A26" s="96"/>
      <c r="B26" s="97">
        <v>5</v>
      </c>
      <c r="C26" s="102" t="s">
        <v>11</v>
      </c>
      <c r="D26" s="103" t="s">
        <v>134</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v>0</v>
      </c>
      <c r="AH26" s="36">
        <v>0</v>
      </c>
      <c r="AI26" s="36">
        <v>0</v>
      </c>
      <c r="AJ26" s="36">
        <v>0</v>
      </c>
      <c r="AK26" s="36">
        <v>0</v>
      </c>
      <c r="AL26" s="36">
        <v>0</v>
      </c>
      <c r="AM26" s="36">
        <v>0</v>
      </c>
      <c r="AN26" s="36">
        <v>0</v>
      </c>
      <c r="AO26" s="36">
        <v>0</v>
      </c>
      <c r="AP26" s="36">
        <v>0</v>
      </c>
      <c r="AQ26" s="36">
        <v>0</v>
      </c>
      <c r="AR26" s="36">
        <v>0</v>
      </c>
      <c r="AS26" s="36">
        <v>0</v>
      </c>
      <c r="AT26" s="36">
        <v>0</v>
      </c>
      <c r="AU26" s="36">
        <v>0</v>
      </c>
      <c r="AV26" s="36">
        <v>0</v>
      </c>
      <c r="AW26" s="36">
        <v>0</v>
      </c>
      <c r="AX26" s="36">
        <v>0</v>
      </c>
      <c r="AY26" s="36">
        <v>0</v>
      </c>
      <c r="AZ26" s="36">
        <v>0</v>
      </c>
      <c r="BA26" s="36">
        <v>0</v>
      </c>
      <c r="BB26" s="36">
        <v>0</v>
      </c>
      <c r="BC26" s="36">
        <v>0</v>
      </c>
      <c r="BD26" s="36">
        <v>0</v>
      </c>
      <c r="BE26" s="36">
        <v>0</v>
      </c>
      <c r="BF26" s="36">
        <v>0</v>
      </c>
      <c r="BG26" s="36">
        <v>0</v>
      </c>
      <c r="BH26" s="36">
        <v>0</v>
      </c>
      <c r="BI26" s="36">
        <v>0</v>
      </c>
      <c r="BJ26" s="36">
        <v>0</v>
      </c>
      <c r="BK26" s="36">
        <v>0</v>
      </c>
      <c r="BL26" s="36">
        <v>0</v>
      </c>
      <c r="BM26" s="36">
        <v>0</v>
      </c>
      <c r="BN26" s="36">
        <v>0</v>
      </c>
      <c r="BO26" s="36">
        <v>0</v>
      </c>
      <c r="BP26" s="36">
        <v>0</v>
      </c>
      <c r="BQ26" s="36"/>
      <c r="BR26" s="36">
        <v>0</v>
      </c>
      <c r="BS26" s="36">
        <v>0</v>
      </c>
      <c r="BT26" s="36"/>
      <c r="BU26" s="36">
        <v>0</v>
      </c>
      <c r="BV26" s="36">
        <v>0</v>
      </c>
      <c r="BW26" s="36">
        <v>0</v>
      </c>
      <c r="BX26" s="36">
        <v>0</v>
      </c>
      <c r="BY26" s="36">
        <v>0</v>
      </c>
      <c r="BZ26" s="36">
        <v>0</v>
      </c>
      <c r="CA26" s="36">
        <v>0</v>
      </c>
      <c r="CB26" s="36">
        <v>0</v>
      </c>
      <c r="CC26" s="36">
        <v>0</v>
      </c>
      <c r="CD26" s="36">
        <v>0</v>
      </c>
      <c r="CE26" s="36">
        <v>0</v>
      </c>
      <c r="CF26" s="36">
        <v>0</v>
      </c>
      <c r="CG26" s="36">
        <v>0</v>
      </c>
      <c r="CH26" s="36">
        <v>0</v>
      </c>
      <c r="CI26" s="36">
        <v>0</v>
      </c>
      <c r="CJ26" s="36">
        <v>0</v>
      </c>
      <c r="CK26" s="36">
        <v>0</v>
      </c>
    </row>
    <row r="27" spans="1:255" ht="20.100000000000001" customHeight="1">
      <c r="A27" s="96"/>
      <c r="B27" s="97"/>
      <c r="C27" s="100" t="s">
        <v>109</v>
      </c>
      <c r="D27" s="101" t="s">
        <v>135</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v>0</v>
      </c>
      <c r="BW27" s="36">
        <v>0</v>
      </c>
      <c r="BX27" s="36">
        <v>0</v>
      </c>
      <c r="BY27" s="36">
        <v>0</v>
      </c>
      <c r="BZ27" s="36">
        <v>0</v>
      </c>
      <c r="CA27" s="36">
        <v>0</v>
      </c>
      <c r="CB27" s="36">
        <v>0</v>
      </c>
      <c r="CC27" s="36">
        <v>0</v>
      </c>
      <c r="CD27" s="36">
        <v>0</v>
      </c>
      <c r="CE27" s="36">
        <v>0</v>
      </c>
      <c r="CF27" s="36">
        <v>0</v>
      </c>
      <c r="CG27" s="36">
        <v>0</v>
      </c>
      <c r="CH27" s="36">
        <v>0</v>
      </c>
      <c r="CI27" s="36">
        <v>0</v>
      </c>
      <c r="CJ27" s="36">
        <v>0</v>
      </c>
      <c r="CK27" s="36">
        <v>0</v>
      </c>
    </row>
    <row r="28" spans="1:255" s="3" customFormat="1" ht="20.100000000000001" customHeight="1">
      <c r="A28" s="107"/>
      <c r="B28" s="93"/>
      <c r="C28" s="106" t="s">
        <v>165</v>
      </c>
      <c r="D28" s="106" t="s">
        <v>166</v>
      </c>
      <c r="E28" s="32"/>
      <c r="F28" s="32"/>
      <c r="G28" s="32"/>
      <c r="H28" s="32"/>
      <c r="I28" s="32"/>
      <c r="J28" s="32"/>
      <c r="K28" s="32"/>
      <c r="L28" s="32"/>
      <c r="M28" s="32"/>
      <c r="N28" s="32"/>
      <c r="O28" s="32"/>
      <c r="P28" s="32"/>
      <c r="Q28" s="32"/>
      <c r="R28" s="32"/>
      <c r="S28" s="32"/>
      <c r="T28" s="32"/>
      <c r="U28" s="32"/>
      <c r="V28" s="32"/>
      <c r="W28" s="32">
        <v>5620.6185181499613</v>
      </c>
      <c r="X28" s="32">
        <v>7842.758211360001</v>
      </c>
      <c r="Y28" s="32">
        <f t="shared" ref="Y28:Y47" si="5">U28+V28+W28</f>
        <v>5620.6185181499613</v>
      </c>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v>0</v>
      </c>
      <c r="BX28" s="32">
        <v>0</v>
      </c>
      <c r="BY28" s="32">
        <v>0.10835947999999984</v>
      </c>
      <c r="BZ28" s="32">
        <v>200</v>
      </c>
      <c r="CA28" s="32">
        <v>0</v>
      </c>
      <c r="CB28" s="32">
        <v>20</v>
      </c>
      <c r="CC28" s="32">
        <v>0</v>
      </c>
      <c r="CD28" s="32">
        <v>0</v>
      </c>
      <c r="CE28" s="32">
        <v>0</v>
      </c>
      <c r="CF28" s="32">
        <v>20</v>
      </c>
      <c r="CG28" s="32">
        <v>0</v>
      </c>
      <c r="CH28" s="32">
        <v>0</v>
      </c>
      <c r="CI28" s="32">
        <v>0</v>
      </c>
      <c r="CJ28" s="32">
        <v>0</v>
      </c>
      <c r="CK28" s="32">
        <v>0</v>
      </c>
    </row>
    <row r="29" spans="1:255" ht="20.100000000000001" customHeight="1">
      <c r="A29" s="108"/>
      <c r="B29" s="97"/>
      <c r="C29" s="98" t="s">
        <v>1</v>
      </c>
      <c r="D29" s="99" t="s">
        <v>127</v>
      </c>
      <c r="E29" s="30"/>
      <c r="F29" s="30"/>
      <c r="G29" s="30"/>
      <c r="H29" s="30"/>
      <c r="I29" s="30"/>
      <c r="J29" s="30"/>
      <c r="K29" s="30"/>
      <c r="L29" s="30"/>
      <c r="M29" s="30"/>
      <c r="N29" s="30"/>
      <c r="O29" s="30"/>
      <c r="P29" s="30"/>
      <c r="Q29" s="30"/>
      <c r="R29" s="30"/>
      <c r="S29" s="30"/>
      <c r="T29" s="30"/>
      <c r="U29" s="30"/>
      <c r="V29" s="30"/>
      <c r="W29" s="30">
        <v>5476.5916552799608</v>
      </c>
      <c r="X29" s="30">
        <v>7716.0211412899998</v>
      </c>
      <c r="Y29" s="30">
        <f t="shared" si="5"/>
        <v>5476.5916552799608</v>
      </c>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v>0</v>
      </c>
      <c r="BX29" s="30">
        <v>0</v>
      </c>
      <c r="BY29" s="30">
        <v>0</v>
      </c>
      <c r="BZ29" s="30">
        <v>200</v>
      </c>
      <c r="CA29" s="30">
        <v>0</v>
      </c>
      <c r="CB29" s="30">
        <v>20</v>
      </c>
      <c r="CC29" s="30">
        <v>0</v>
      </c>
      <c r="CD29" s="30">
        <v>0</v>
      </c>
      <c r="CE29" s="30">
        <v>0</v>
      </c>
      <c r="CF29" s="30">
        <v>20</v>
      </c>
      <c r="CG29" s="30">
        <v>0</v>
      </c>
      <c r="CH29" s="30">
        <v>0</v>
      </c>
      <c r="CI29" s="30">
        <v>0</v>
      </c>
      <c r="CJ29" s="30">
        <v>0</v>
      </c>
      <c r="CK29" s="30">
        <v>0</v>
      </c>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0.100000000000001" customHeight="1">
      <c r="A30" s="108"/>
      <c r="B30" s="97"/>
      <c r="C30" s="100" t="s">
        <v>3</v>
      </c>
      <c r="D30" s="101" t="s">
        <v>128</v>
      </c>
      <c r="E30" s="30"/>
      <c r="F30" s="30"/>
      <c r="G30" s="30"/>
      <c r="H30" s="30"/>
      <c r="I30" s="30"/>
      <c r="J30" s="30"/>
      <c r="K30" s="30"/>
      <c r="L30" s="30"/>
      <c r="M30" s="30"/>
      <c r="N30" s="30"/>
      <c r="O30" s="30"/>
      <c r="P30" s="30"/>
      <c r="Q30" s="30"/>
      <c r="R30" s="30"/>
      <c r="S30" s="30"/>
      <c r="T30" s="30"/>
      <c r="U30" s="30"/>
      <c r="V30" s="30"/>
      <c r="W30" s="30">
        <v>4251.179622859956</v>
      </c>
      <c r="X30" s="30">
        <v>6284.2280083099913</v>
      </c>
      <c r="Y30" s="30">
        <f t="shared" si="5"/>
        <v>4251.179622859956</v>
      </c>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v>0</v>
      </c>
      <c r="BX30" s="30">
        <v>0</v>
      </c>
      <c r="BY30" s="30">
        <v>0</v>
      </c>
      <c r="BZ30" s="30">
        <v>0</v>
      </c>
      <c r="CA30" s="30">
        <v>0</v>
      </c>
      <c r="CB30" s="30">
        <v>0</v>
      </c>
      <c r="CC30" s="30">
        <v>0</v>
      </c>
      <c r="CD30" s="30">
        <v>0</v>
      </c>
      <c r="CE30" s="30">
        <v>0</v>
      </c>
      <c r="CF30" s="30">
        <v>0</v>
      </c>
      <c r="CG30" s="30">
        <v>0</v>
      </c>
      <c r="CH30" s="30">
        <v>0</v>
      </c>
      <c r="CI30" s="30">
        <v>0</v>
      </c>
      <c r="CJ30" s="30">
        <v>0</v>
      </c>
      <c r="CK30" s="30">
        <v>0</v>
      </c>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20.100000000000001" customHeight="1">
      <c r="A31" s="108"/>
      <c r="B31" s="97"/>
      <c r="C31" s="100" t="s">
        <v>5</v>
      </c>
      <c r="D31" s="101" t="s">
        <v>129</v>
      </c>
      <c r="E31" s="30"/>
      <c r="F31" s="30"/>
      <c r="G31" s="30"/>
      <c r="H31" s="30"/>
      <c r="I31" s="30"/>
      <c r="J31" s="30"/>
      <c r="K31" s="30"/>
      <c r="L31" s="30"/>
      <c r="M31" s="30"/>
      <c r="N31" s="30"/>
      <c r="O31" s="30"/>
      <c r="P31" s="30"/>
      <c r="Q31" s="30"/>
      <c r="R31" s="30"/>
      <c r="S31" s="30"/>
      <c r="T31" s="30"/>
      <c r="U31" s="30"/>
      <c r="V31" s="30"/>
      <c r="W31" s="30">
        <v>1212.081255560005</v>
      </c>
      <c r="X31" s="30">
        <v>1421.9308136300083</v>
      </c>
      <c r="Y31" s="30">
        <f t="shared" si="5"/>
        <v>1212.081255560005</v>
      </c>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v>0</v>
      </c>
      <c r="BX31" s="30">
        <v>0</v>
      </c>
      <c r="BY31" s="30">
        <v>0</v>
      </c>
      <c r="BZ31" s="30">
        <v>200</v>
      </c>
      <c r="CA31" s="30">
        <v>0</v>
      </c>
      <c r="CB31" s="30">
        <v>20</v>
      </c>
      <c r="CC31" s="30">
        <v>0</v>
      </c>
      <c r="CD31" s="30">
        <v>0</v>
      </c>
      <c r="CE31" s="30">
        <v>0</v>
      </c>
      <c r="CF31" s="30">
        <v>20</v>
      </c>
      <c r="CG31" s="30">
        <v>0</v>
      </c>
      <c r="CH31" s="30">
        <v>0</v>
      </c>
      <c r="CI31" s="30">
        <v>0</v>
      </c>
      <c r="CJ31" s="30">
        <v>0</v>
      </c>
      <c r="CK31" s="30">
        <v>0</v>
      </c>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20.100000000000001" customHeight="1">
      <c r="A32" s="108"/>
      <c r="B32" s="97"/>
      <c r="C32" s="100" t="s">
        <v>7</v>
      </c>
      <c r="D32" s="101" t="s">
        <v>130</v>
      </c>
      <c r="E32" s="30"/>
      <c r="F32" s="30"/>
      <c r="G32" s="30"/>
      <c r="H32" s="30"/>
      <c r="I32" s="30"/>
      <c r="J32" s="30"/>
      <c r="K32" s="30"/>
      <c r="L32" s="30"/>
      <c r="M32" s="30"/>
      <c r="N32" s="30"/>
      <c r="O32" s="30"/>
      <c r="P32" s="30"/>
      <c r="Q32" s="30"/>
      <c r="R32" s="30"/>
      <c r="S32" s="30"/>
      <c r="T32" s="30"/>
      <c r="U32" s="30"/>
      <c r="V32" s="30"/>
      <c r="W32" s="30">
        <v>13.330776860000004</v>
      </c>
      <c r="X32" s="30">
        <v>9.8623193500000248</v>
      </c>
      <c r="Y32" s="30">
        <f t="shared" si="5"/>
        <v>13.330776860000004</v>
      </c>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v>0</v>
      </c>
      <c r="BX32" s="30">
        <v>0</v>
      </c>
      <c r="BY32" s="30">
        <v>0</v>
      </c>
      <c r="BZ32" s="30">
        <v>0</v>
      </c>
      <c r="CA32" s="30">
        <v>0</v>
      </c>
      <c r="CB32" s="30">
        <v>0</v>
      </c>
      <c r="CC32" s="30">
        <v>0</v>
      </c>
      <c r="CD32" s="30">
        <v>0</v>
      </c>
      <c r="CE32" s="30">
        <v>0</v>
      </c>
      <c r="CF32" s="30">
        <v>0</v>
      </c>
      <c r="CG32" s="30">
        <v>0</v>
      </c>
      <c r="CH32" s="30">
        <v>0</v>
      </c>
      <c r="CI32" s="30">
        <v>0</v>
      </c>
      <c r="CJ32" s="30">
        <v>0</v>
      </c>
      <c r="CK32" s="30">
        <v>0</v>
      </c>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20.100000000000001" customHeight="1">
      <c r="A33" s="108"/>
      <c r="B33" s="97"/>
      <c r="C33" s="102" t="s">
        <v>8</v>
      </c>
      <c r="D33" s="103" t="s">
        <v>131</v>
      </c>
      <c r="E33" s="36"/>
      <c r="F33" s="36"/>
      <c r="G33" s="36"/>
      <c r="H33" s="36"/>
      <c r="I33" s="36"/>
      <c r="J33" s="36"/>
      <c r="K33" s="36"/>
      <c r="L33" s="36"/>
      <c r="M33" s="36"/>
      <c r="N33" s="36"/>
      <c r="O33" s="36"/>
      <c r="P33" s="36"/>
      <c r="Q33" s="36"/>
      <c r="R33" s="36"/>
      <c r="S33" s="36"/>
      <c r="T33" s="36"/>
      <c r="U33" s="36"/>
      <c r="V33" s="36"/>
      <c r="W33" s="36">
        <v>95.848155040000236</v>
      </c>
      <c r="X33" s="36">
        <v>8.4210525800000173</v>
      </c>
      <c r="Y33" s="36">
        <f t="shared" si="5"/>
        <v>95.848155040000236</v>
      </c>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v>0</v>
      </c>
      <c r="BX33" s="36">
        <v>0</v>
      </c>
      <c r="BY33" s="36">
        <v>0.10835947999999984</v>
      </c>
      <c r="BZ33" s="36">
        <v>0</v>
      </c>
      <c r="CA33" s="36">
        <v>0</v>
      </c>
      <c r="CB33" s="36">
        <v>0</v>
      </c>
      <c r="CC33" s="36">
        <v>0</v>
      </c>
      <c r="CD33" s="36">
        <v>0</v>
      </c>
      <c r="CE33" s="36">
        <v>0</v>
      </c>
      <c r="CF33" s="36">
        <v>0</v>
      </c>
      <c r="CG33" s="36">
        <v>0</v>
      </c>
      <c r="CH33" s="36">
        <v>0</v>
      </c>
      <c r="CI33" s="36">
        <v>0</v>
      </c>
      <c r="CJ33" s="36">
        <v>0</v>
      </c>
      <c r="CK33" s="36">
        <v>0</v>
      </c>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20.100000000000001" customHeight="1">
      <c r="A34" s="108"/>
      <c r="B34" s="97"/>
      <c r="C34" s="102" t="s">
        <v>9</v>
      </c>
      <c r="D34" s="103" t="s">
        <v>132</v>
      </c>
      <c r="E34" s="36"/>
      <c r="F34" s="36"/>
      <c r="G34" s="36"/>
      <c r="H34" s="36"/>
      <c r="I34" s="36"/>
      <c r="J34" s="36"/>
      <c r="K34" s="36"/>
      <c r="L34" s="36"/>
      <c r="M34" s="36"/>
      <c r="N34" s="36"/>
      <c r="O34" s="36"/>
      <c r="P34" s="36"/>
      <c r="Q34" s="36"/>
      <c r="R34" s="36"/>
      <c r="S34" s="36"/>
      <c r="T34" s="36"/>
      <c r="U34" s="36"/>
      <c r="V34" s="36"/>
      <c r="W34" s="36">
        <v>7.5884804999999762</v>
      </c>
      <c r="X34" s="36">
        <v>59.055460440000054</v>
      </c>
      <c r="Y34" s="36">
        <f t="shared" si="5"/>
        <v>7.5884804999999762</v>
      </c>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v>0</v>
      </c>
      <c r="BX34" s="36">
        <v>0</v>
      </c>
      <c r="BY34" s="36">
        <v>0</v>
      </c>
      <c r="BZ34" s="36">
        <v>0</v>
      </c>
      <c r="CA34" s="36">
        <v>0</v>
      </c>
      <c r="CB34" s="36">
        <v>0</v>
      </c>
      <c r="CC34" s="36">
        <v>0</v>
      </c>
      <c r="CD34" s="36">
        <v>0</v>
      </c>
      <c r="CE34" s="36">
        <v>0</v>
      </c>
      <c r="CF34" s="36">
        <v>0</v>
      </c>
      <c r="CG34" s="36">
        <v>0</v>
      </c>
      <c r="CH34" s="36">
        <v>0</v>
      </c>
      <c r="CI34" s="36">
        <v>0</v>
      </c>
      <c r="CJ34" s="36">
        <v>0</v>
      </c>
      <c r="CK34" s="36">
        <v>0</v>
      </c>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20.100000000000001" customHeight="1">
      <c r="A35" s="108"/>
      <c r="B35" s="97"/>
      <c r="C35" s="102" t="s">
        <v>10</v>
      </c>
      <c r="D35" s="103" t="s">
        <v>133</v>
      </c>
      <c r="E35" s="36"/>
      <c r="F35" s="36"/>
      <c r="G35" s="36"/>
      <c r="H35" s="36"/>
      <c r="I35" s="36"/>
      <c r="J35" s="36"/>
      <c r="K35" s="36"/>
      <c r="L35" s="36"/>
      <c r="M35" s="36"/>
      <c r="N35" s="36"/>
      <c r="O35" s="36"/>
      <c r="P35" s="36"/>
      <c r="Q35" s="36"/>
      <c r="R35" s="36"/>
      <c r="S35" s="36"/>
      <c r="T35" s="36"/>
      <c r="U35" s="36"/>
      <c r="V35" s="36"/>
      <c r="W35" s="36">
        <v>9.0634231000001098</v>
      </c>
      <c r="X35" s="36">
        <v>32.055535830000736</v>
      </c>
      <c r="Y35" s="36">
        <f t="shared" si="5"/>
        <v>9.0634231000001098</v>
      </c>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v>0</v>
      </c>
      <c r="BX35" s="36">
        <v>0</v>
      </c>
      <c r="BY35" s="36">
        <v>0</v>
      </c>
      <c r="BZ35" s="36">
        <v>0</v>
      </c>
      <c r="CA35" s="36">
        <v>0</v>
      </c>
      <c r="CB35" s="36">
        <v>0</v>
      </c>
      <c r="CC35" s="36">
        <v>0</v>
      </c>
      <c r="CD35" s="36">
        <v>0</v>
      </c>
      <c r="CE35" s="36">
        <v>0</v>
      </c>
      <c r="CF35" s="36">
        <v>0</v>
      </c>
      <c r="CG35" s="36">
        <v>0</v>
      </c>
      <c r="CH35" s="36">
        <v>0</v>
      </c>
      <c r="CI35" s="36">
        <v>0</v>
      </c>
      <c r="CJ35" s="36">
        <v>0</v>
      </c>
      <c r="CK35" s="36">
        <v>0</v>
      </c>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20.100000000000001" customHeight="1">
      <c r="A36" s="108"/>
      <c r="B36" s="97"/>
      <c r="C36" s="102" t="s">
        <v>11</v>
      </c>
      <c r="D36" s="103" t="s">
        <v>134</v>
      </c>
      <c r="E36" s="36"/>
      <c r="F36" s="36"/>
      <c r="G36" s="36"/>
      <c r="H36" s="36"/>
      <c r="I36" s="36"/>
      <c r="J36" s="36"/>
      <c r="K36" s="36"/>
      <c r="L36" s="36"/>
      <c r="M36" s="36"/>
      <c r="N36" s="36"/>
      <c r="O36" s="36"/>
      <c r="P36" s="36"/>
      <c r="Q36" s="36"/>
      <c r="R36" s="36"/>
      <c r="S36" s="36"/>
      <c r="T36" s="36"/>
      <c r="U36" s="36"/>
      <c r="V36" s="36"/>
      <c r="W36" s="36">
        <v>31.526804230000316</v>
      </c>
      <c r="X36" s="36">
        <v>27.205021220000059</v>
      </c>
      <c r="Y36" s="36">
        <f t="shared" si="5"/>
        <v>31.526804230000316</v>
      </c>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v>0</v>
      </c>
      <c r="BX36" s="36">
        <v>0</v>
      </c>
      <c r="BY36" s="36">
        <v>0</v>
      </c>
      <c r="BZ36" s="36">
        <v>0</v>
      </c>
      <c r="CA36" s="36">
        <v>0</v>
      </c>
      <c r="CB36" s="36">
        <v>0</v>
      </c>
      <c r="CC36" s="36">
        <v>0</v>
      </c>
      <c r="CD36" s="36">
        <v>0</v>
      </c>
      <c r="CE36" s="36">
        <v>0</v>
      </c>
      <c r="CF36" s="36">
        <v>0</v>
      </c>
      <c r="CG36" s="36">
        <v>0</v>
      </c>
      <c r="CH36" s="36">
        <v>0</v>
      </c>
      <c r="CI36" s="36">
        <v>0</v>
      </c>
      <c r="CJ36" s="36">
        <v>0</v>
      </c>
      <c r="CK36" s="36">
        <v>0</v>
      </c>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20.100000000000001" customHeight="1">
      <c r="A37" s="108"/>
      <c r="B37" s="97"/>
      <c r="C37" s="100" t="s">
        <v>109</v>
      </c>
      <c r="D37" s="101" t="s">
        <v>135</v>
      </c>
      <c r="E37" s="36"/>
      <c r="F37" s="36"/>
      <c r="G37" s="36"/>
      <c r="H37" s="36"/>
      <c r="I37" s="36"/>
      <c r="J37" s="36"/>
      <c r="K37" s="36"/>
      <c r="L37" s="36"/>
      <c r="M37" s="36"/>
      <c r="N37" s="36"/>
      <c r="O37" s="36"/>
      <c r="P37" s="36"/>
      <c r="Q37" s="36"/>
      <c r="R37" s="36"/>
      <c r="S37" s="36"/>
      <c r="T37" s="36"/>
      <c r="U37" s="36"/>
      <c r="V37" s="36"/>
      <c r="W37" s="36">
        <v>0</v>
      </c>
      <c r="X37" s="36">
        <v>0</v>
      </c>
      <c r="Y37" s="36">
        <f t="shared" si="5"/>
        <v>0</v>
      </c>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v>0</v>
      </c>
      <c r="BX37" s="36">
        <v>0</v>
      </c>
      <c r="BY37" s="36">
        <v>0</v>
      </c>
      <c r="BZ37" s="36">
        <v>0</v>
      </c>
      <c r="CA37" s="36">
        <v>0</v>
      </c>
      <c r="CB37" s="36">
        <v>0</v>
      </c>
      <c r="CC37" s="36">
        <v>0</v>
      </c>
      <c r="CD37" s="36">
        <v>0</v>
      </c>
      <c r="CE37" s="36">
        <v>0</v>
      </c>
      <c r="CF37" s="36">
        <v>0</v>
      </c>
      <c r="CG37" s="36">
        <v>0</v>
      </c>
      <c r="CH37" s="36">
        <v>0</v>
      </c>
      <c r="CI37" s="36">
        <v>0</v>
      </c>
      <c r="CJ37" s="36">
        <v>0</v>
      </c>
      <c r="CK37" s="36">
        <v>0</v>
      </c>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s="3" customFormat="1" ht="20.100000000000001" customHeight="1">
      <c r="A38" s="107"/>
      <c r="B38" s="93"/>
      <c r="C38" s="106" t="s">
        <v>167</v>
      </c>
      <c r="D38" s="106" t="s">
        <v>168</v>
      </c>
      <c r="E38" s="32"/>
      <c r="F38" s="32"/>
      <c r="G38" s="32"/>
      <c r="H38" s="32"/>
      <c r="I38" s="32"/>
      <c r="J38" s="32"/>
      <c r="K38" s="32"/>
      <c r="L38" s="32"/>
      <c r="M38" s="32"/>
      <c r="N38" s="32"/>
      <c r="O38" s="32"/>
      <c r="P38" s="32"/>
      <c r="Q38" s="32"/>
      <c r="R38" s="32"/>
      <c r="S38" s="32"/>
      <c r="T38" s="32"/>
      <c r="U38" s="32"/>
      <c r="V38" s="32"/>
      <c r="W38" s="32">
        <v>2030.5747080199997</v>
      </c>
      <c r="X38" s="32">
        <v>4892.4954239800036</v>
      </c>
      <c r="Y38" s="32">
        <f t="shared" si="5"/>
        <v>2030.5747080199997</v>
      </c>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v>0</v>
      </c>
      <c r="BX38" s="32">
        <v>0</v>
      </c>
      <c r="BY38" s="32">
        <v>4.9939108299999999</v>
      </c>
      <c r="BZ38" s="32">
        <v>0</v>
      </c>
      <c r="CA38" s="32">
        <v>0</v>
      </c>
      <c r="CB38" s="32">
        <v>0</v>
      </c>
      <c r="CC38" s="32">
        <v>0</v>
      </c>
      <c r="CD38" s="32">
        <v>0</v>
      </c>
      <c r="CE38" s="32">
        <v>0</v>
      </c>
      <c r="CF38" s="32">
        <v>0</v>
      </c>
      <c r="CG38" s="32">
        <v>0</v>
      </c>
      <c r="CH38" s="32">
        <v>0</v>
      </c>
      <c r="CI38" s="32">
        <v>0</v>
      </c>
      <c r="CJ38" s="32">
        <v>0</v>
      </c>
      <c r="CK38" s="32">
        <v>0</v>
      </c>
    </row>
    <row r="39" spans="1:255" ht="20.100000000000001" customHeight="1">
      <c r="A39" s="108"/>
      <c r="B39" s="97"/>
      <c r="C39" s="98" t="s">
        <v>1</v>
      </c>
      <c r="D39" s="99" t="s">
        <v>127</v>
      </c>
      <c r="E39" s="30"/>
      <c r="F39" s="30"/>
      <c r="G39" s="30"/>
      <c r="H39" s="30"/>
      <c r="I39" s="30"/>
      <c r="J39" s="30"/>
      <c r="K39" s="30"/>
      <c r="L39" s="30"/>
      <c r="M39" s="30"/>
      <c r="N39" s="30"/>
      <c r="O39" s="30"/>
      <c r="P39" s="30"/>
      <c r="Q39" s="30"/>
      <c r="R39" s="30"/>
      <c r="S39" s="30"/>
      <c r="T39" s="30"/>
      <c r="U39" s="30"/>
      <c r="V39" s="30"/>
      <c r="W39" s="30">
        <v>2013.0104139399996</v>
      </c>
      <c r="X39" s="30">
        <v>4768.812938570004</v>
      </c>
      <c r="Y39" s="30">
        <f t="shared" si="5"/>
        <v>2013.0104139399996</v>
      </c>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v>0</v>
      </c>
      <c r="BX39" s="30">
        <v>0</v>
      </c>
      <c r="BY39" s="30">
        <v>4.9939108299999999</v>
      </c>
      <c r="BZ39" s="30">
        <v>0</v>
      </c>
      <c r="CA39" s="30">
        <v>0</v>
      </c>
      <c r="CB39" s="30">
        <v>0</v>
      </c>
      <c r="CC39" s="30">
        <v>0</v>
      </c>
      <c r="CD39" s="30">
        <v>0</v>
      </c>
      <c r="CE39" s="30">
        <v>0</v>
      </c>
      <c r="CF39" s="30">
        <v>0</v>
      </c>
      <c r="CG39" s="30">
        <v>0</v>
      </c>
      <c r="CH39" s="30">
        <v>0</v>
      </c>
      <c r="CI39" s="30">
        <v>0</v>
      </c>
      <c r="CJ39" s="30">
        <v>0</v>
      </c>
      <c r="CK39" s="30">
        <v>0</v>
      </c>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20.100000000000001" customHeight="1">
      <c r="A40" s="108"/>
      <c r="B40" s="97"/>
      <c r="C40" s="100" t="s">
        <v>3</v>
      </c>
      <c r="D40" s="101" t="s">
        <v>128</v>
      </c>
      <c r="E40" s="30"/>
      <c r="F40" s="30"/>
      <c r="G40" s="30"/>
      <c r="H40" s="30"/>
      <c r="I40" s="30"/>
      <c r="J40" s="30"/>
      <c r="K40" s="30"/>
      <c r="L40" s="30"/>
      <c r="M40" s="30"/>
      <c r="N40" s="30"/>
      <c r="O40" s="30"/>
      <c r="P40" s="30"/>
      <c r="Q40" s="30"/>
      <c r="R40" s="30"/>
      <c r="S40" s="30"/>
      <c r="T40" s="30"/>
      <c r="U40" s="30"/>
      <c r="V40" s="30"/>
      <c r="W40" s="30">
        <v>143.06869586999937</v>
      </c>
      <c r="X40" s="30">
        <v>987.93639789000395</v>
      </c>
      <c r="Y40" s="30">
        <f t="shared" si="5"/>
        <v>143.06869586999937</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v>0</v>
      </c>
      <c r="BX40" s="30">
        <v>0</v>
      </c>
      <c r="BY40" s="30">
        <v>0</v>
      </c>
      <c r="BZ40" s="30">
        <v>0</v>
      </c>
      <c r="CA40" s="30">
        <v>0</v>
      </c>
      <c r="CB40" s="30">
        <v>0</v>
      </c>
      <c r="CC40" s="30">
        <v>0</v>
      </c>
      <c r="CD40" s="30">
        <v>0</v>
      </c>
      <c r="CE40" s="30">
        <v>0</v>
      </c>
      <c r="CF40" s="30">
        <v>0</v>
      </c>
      <c r="CG40" s="30">
        <v>0</v>
      </c>
      <c r="CH40" s="30">
        <v>0</v>
      </c>
      <c r="CI40" s="30">
        <v>0</v>
      </c>
      <c r="CJ40" s="30">
        <v>0</v>
      </c>
      <c r="CK40" s="30">
        <v>0</v>
      </c>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20.100000000000001" customHeight="1">
      <c r="A41" s="108"/>
      <c r="B41" s="97"/>
      <c r="C41" s="100" t="s">
        <v>5</v>
      </c>
      <c r="D41" s="101" t="s">
        <v>129</v>
      </c>
      <c r="E41" s="30"/>
      <c r="F41" s="30"/>
      <c r="G41" s="30"/>
      <c r="H41" s="30"/>
      <c r="I41" s="30"/>
      <c r="J41" s="30"/>
      <c r="K41" s="30"/>
      <c r="L41" s="30"/>
      <c r="M41" s="30"/>
      <c r="N41" s="30"/>
      <c r="O41" s="30"/>
      <c r="P41" s="30"/>
      <c r="Q41" s="30"/>
      <c r="R41" s="30"/>
      <c r="S41" s="30"/>
      <c r="T41" s="30"/>
      <c r="U41" s="30"/>
      <c r="V41" s="30"/>
      <c r="W41" s="30">
        <v>1858.7626575700001</v>
      </c>
      <c r="X41" s="30">
        <v>3764.8545749099999</v>
      </c>
      <c r="Y41" s="30">
        <f t="shared" si="5"/>
        <v>1858.7626575700001</v>
      </c>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v>0</v>
      </c>
      <c r="BX41" s="30">
        <v>0</v>
      </c>
      <c r="BY41" s="30">
        <v>4.9939108299999999</v>
      </c>
      <c r="BZ41" s="30">
        <v>0</v>
      </c>
      <c r="CA41" s="30">
        <v>0</v>
      </c>
      <c r="CB41" s="30">
        <v>0</v>
      </c>
      <c r="CC41" s="30">
        <v>0</v>
      </c>
      <c r="CD41" s="30">
        <v>0</v>
      </c>
      <c r="CE41" s="30">
        <v>0</v>
      </c>
      <c r="CF41" s="30">
        <v>0</v>
      </c>
      <c r="CG41" s="30">
        <v>0</v>
      </c>
      <c r="CH41" s="30">
        <v>0</v>
      </c>
      <c r="CI41" s="30">
        <v>0</v>
      </c>
      <c r="CJ41" s="30">
        <v>0</v>
      </c>
      <c r="CK41" s="30">
        <v>0</v>
      </c>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20.100000000000001" customHeight="1">
      <c r="A42" s="108"/>
      <c r="B42" s="97"/>
      <c r="C42" s="100" t="s">
        <v>7</v>
      </c>
      <c r="D42" s="101" t="s">
        <v>130</v>
      </c>
      <c r="E42" s="30"/>
      <c r="F42" s="30"/>
      <c r="G42" s="30"/>
      <c r="H42" s="30"/>
      <c r="I42" s="30"/>
      <c r="J42" s="30"/>
      <c r="K42" s="30"/>
      <c r="L42" s="30"/>
      <c r="M42" s="30"/>
      <c r="N42" s="30"/>
      <c r="O42" s="30"/>
      <c r="P42" s="30"/>
      <c r="Q42" s="30"/>
      <c r="R42" s="30"/>
      <c r="S42" s="30"/>
      <c r="T42" s="30"/>
      <c r="U42" s="30"/>
      <c r="V42" s="30"/>
      <c r="W42" s="30">
        <v>11.179060499999999</v>
      </c>
      <c r="X42" s="30">
        <v>16.021965770000001</v>
      </c>
      <c r="Y42" s="30">
        <f t="shared" si="5"/>
        <v>11.179060499999999</v>
      </c>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v>0</v>
      </c>
      <c r="BX42" s="30">
        <v>0</v>
      </c>
      <c r="BY42" s="30">
        <v>0</v>
      </c>
      <c r="BZ42" s="30">
        <v>0</v>
      </c>
      <c r="CA42" s="30">
        <v>0</v>
      </c>
      <c r="CB42" s="30">
        <v>0</v>
      </c>
      <c r="CC42" s="30">
        <v>0</v>
      </c>
      <c r="CD42" s="30">
        <v>0</v>
      </c>
      <c r="CE42" s="30">
        <v>0</v>
      </c>
      <c r="CF42" s="30">
        <v>0</v>
      </c>
      <c r="CG42" s="30">
        <v>0</v>
      </c>
      <c r="CH42" s="30">
        <v>0</v>
      </c>
      <c r="CI42" s="30">
        <v>0</v>
      </c>
      <c r="CJ42" s="30">
        <v>0</v>
      </c>
      <c r="CK42" s="30">
        <v>0</v>
      </c>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20.100000000000001" customHeight="1">
      <c r="A43" s="108"/>
      <c r="B43" s="97"/>
      <c r="C43" s="102" t="s">
        <v>8</v>
      </c>
      <c r="D43" s="103" t="s">
        <v>131</v>
      </c>
      <c r="E43" s="36"/>
      <c r="F43" s="36"/>
      <c r="G43" s="36"/>
      <c r="H43" s="36"/>
      <c r="I43" s="36"/>
      <c r="J43" s="36"/>
      <c r="K43" s="36"/>
      <c r="L43" s="36"/>
      <c r="M43" s="36"/>
      <c r="N43" s="36"/>
      <c r="O43" s="36"/>
      <c r="P43" s="36"/>
      <c r="Q43" s="36"/>
      <c r="R43" s="36"/>
      <c r="S43" s="36"/>
      <c r="T43" s="36"/>
      <c r="U43" s="36"/>
      <c r="V43" s="36"/>
      <c r="W43" s="36">
        <v>1.1594433399999999</v>
      </c>
      <c r="X43" s="36">
        <v>11.844479040000058</v>
      </c>
      <c r="Y43" s="36">
        <f t="shared" si="5"/>
        <v>1.1594433399999999</v>
      </c>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v>0</v>
      </c>
      <c r="BX43" s="36">
        <v>0</v>
      </c>
      <c r="BY43" s="36">
        <v>0</v>
      </c>
      <c r="BZ43" s="36">
        <v>0</v>
      </c>
      <c r="CA43" s="36">
        <v>0</v>
      </c>
      <c r="CB43" s="36">
        <v>0</v>
      </c>
      <c r="CC43" s="36">
        <v>0</v>
      </c>
      <c r="CD43" s="36">
        <v>0</v>
      </c>
      <c r="CE43" s="36">
        <v>0</v>
      </c>
      <c r="CF43" s="36">
        <v>0</v>
      </c>
      <c r="CG43" s="36">
        <v>0</v>
      </c>
      <c r="CH43" s="36">
        <v>0</v>
      </c>
      <c r="CI43" s="36">
        <v>0</v>
      </c>
      <c r="CJ43" s="36">
        <v>0</v>
      </c>
      <c r="CK43" s="36">
        <v>0</v>
      </c>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20.100000000000001" customHeight="1">
      <c r="A44" s="108"/>
      <c r="B44" s="97"/>
      <c r="C44" s="102" t="s">
        <v>9</v>
      </c>
      <c r="D44" s="103" t="s">
        <v>132</v>
      </c>
      <c r="E44" s="36"/>
      <c r="F44" s="36"/>
      <c r="G44" s="36"/>
      <c r="H44" s="36"/>
      <c r="I44" s="36"/>
      <c r="J44" s="36"/>
      <c r="K44" s="36"/>
      <c r="L44" s="36"/>
      <c r="M44" s="36"/>
      <c r="N44" s="36"/>
      <c r="O44" s="36"/>
      <c r="P44" s="36"/>
      <c r="Q44" s="36"/>
      <c r="R44" s="36"/>
      <c r="S44" s="36"/>
      <c r="T44" s="36"/>
      <c r="U44" s="36"/>
      <c r="V44" s="36"/>
      <c r="W44" s="36">
        <v>10.184659719999992</v>
      </c>
      <c r="X44" s="36">
        <v>3.8042589900000006</v>
      </c>
      <c r="Y44" s="36">
        <f t="shared" si="5"/>
        <v>10.184659719999992</v>
      </c>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v>0</v>
      </c>
      <c r="BX44" s="36">
        <v>0</v>
      </c>
      <c r="BY44" s="36">
        <v>0</v>
      </c>
      <c r="BZ44" s="36">
        <v>0</v>
      </c>
      <c r="CA44" s="36">
        <v>0</v>
      </c>
      <c r="CB44" s="36">
        <v>0</v>
      </c>
      <c r="CC44" s="36">
        <v>0</v>
      </c>
      <c r="CD44" s="36">
        <v>0</v>
      </c>
      <c r="CE44" s="36">
        <v>0</v>
      </c>
      <c r="CF44" s="36">
        <v>0</v>
      </c>
      <c r="CG44" s="36">
        <v>0</v>
      </c>
      <c r="CH44" s="36">
        <v>0</v>
      </c>
      <c r="CI44" s="36">
        <v>0</v>
      </c>
      <c r="CJ44" s="36">
        <v>0</v>
      </c>
      <c r="CK44" s="36">
        <v>0</v>
      </c>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20.100000000000001" customHeight="1">
      <c r="A45" s="108"/>
      <c r="B45" s="97"/>
      <c r="C45" s="102" t="s">
        <v>10</v>
      </c>
      <c r="D45" s="103" t="s">
        <v>133</v>
      </c>
      <c r="E45" s="36"/>
      <c r="F45" s="36"/>
      <c r="G45" s="36"/>
      <c r="H45" s="36"/>
      <c r="I45" s="36"/>
      <c r="J45" s="36"/>
      <c r="K45" s="36"/>
      <c r="L45" s="36"/>
      <c r="M45" s="36"/>
      <c r="N45" s="36"/>
      <c r="O45" s="36"/>
      <c r="P45" s="36"/>
      <c r="Q45" s="36"/>
      <c r="R45" s="36"/>
      <c r="S45" s="36"/>
      <c r="T45" s="36"/>
      <c r="U45" s="36"/>
      <c r="V45" s="36"/>
      <c r="W45" s="36">
        <v>0.12745010000000001</v>
      </c>
      <c r="X45" s="36">
        <v>26.360576460000029</v>
      </c>
      <c r="Y45" s="36">
        <f t="shared" si="5"/>
        <v>0.12745010000000001</v>
      </c>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v>0</v>
      </c>
      <c r="BX45" s="36">
        <v>0</v>
      </c>
      <c r="BY45" s="36">
        <v>0</v>
      </c>
      <c r="BZ45" s="36">
        <v>0</v>
      </c>
      <c r="CA45" s="36">
        <v>0</v>
      </c>
      <c r="CB45" s="36">
        <v>0</v>
      </c>
      <c r="CC45" s="36">
        <v>0</v>
      </c>
      <c r="CD45" s="36">
        <v>0</v>
      </c>
      <c r="CE45" s="36">
        <v>0</v>
      </c>
      <c r="CF45" s="36">
        <v>0</v>
      </c>
      <c r="CG45" s="36">
        <v>0</v>
      </c>
      <c r="CH45" s="36">
        <v>0</v>
      </c>
      <c r="CI45" s="36">
        <v>0</v>
      </c>
      <c r="CJ45" s="36">
        <v>0</v>
      </c>
      <c r="CK45" s="36">
        <v>0</v>
      </c>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20.100000000000001" customHeight="1">
      <c r="A46" s="108"/>
      <c r="B46" s="97"/>
      <c r="C46" s="102" t="s">
        <v>11</v>
      </c>
      <c r="D46" s="103" t="s">
        <v>134</v>
      </c>
      <c r="E46" s="36"/>
      <c r="F46" s="36"/>
      <c r="G46" s="36"/>
      <c r="H46" s="36"/>
      <c r="I46" s="36"/>
      <c r="J46" s="36"/>
      <c r="K46" s="36"/>
      <c r="L46" s="36"/>
      <c r="M46" s="36"/>
      <c r="N46" s="36"/>
      <c r="O46" s="36"/>
      <c r="P46" s="36"/>
      <c r="Q46" s="36"/>
      <c r="R46" s="36"/>
      <c r="S46" s="36"/>
      <c r="T46" s="36"/>
      <c r="U46" s="36"/>
      <c r="V46" s="36"/>
      <c r="W46" s="36">
        <v>6.0927409199999918</v>
      </c>
      <c r="X46" s="36">
        <v>81.673170920000018</v>
      </c>
      <c r="Y46" s="36">
        <f t="shared" si="5"/>
        <v>6.0927409199999918</v>
      </c>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v>0</v>
      </c>
      <c r="BX46" s="36">
        <v>0</v>
      </c>
      <c r="BY46" s="36">
        <v>0</v>
      </c>
      <c r="BZ46" s="36">
        <v>0</v>
      </c>
      <c r="CA46" s="36">
        <v>0</v>
      </c>
      <c r="CB46" s="36">
        <v>0</v>
      </c>
      <c r="CC46" s="36">
        <v>0</v>
      </c>
      <c r="CD46" s="36">
        <v>0</v>
      </c>
      <c r="CE46" s="36">
        <v>0</v>
      </c>
      <c r="CF46" s="36">
        <v>0</v>
      </c>
      <c r="CG46" s="36">
        <v>0</v>
      </c>
      <c r="CH46" s="36">
        <v>0</v>
      </c>
      <c r="CI46" s="36">
        <v>0</v>
      </c>
      <c r="CJ46" s="36">
        <v>0</v>
      </c>
      <c r="CK46" s="36">
        <v>0</v>
      </c>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20.100000000000001" customHeight="1">
      <c r="A47" s="108"/>
      <c r="B47" s="97"/>
      <c r="C47" s="100" t="s">
        <v>109</v>
      </c>
      <c r="D47" s="101" t="s">
        <v>135</v>
      </c>
      <c r="E47" s="36"/>
      <c r="F47" s="36"/>
      <c r="G47" s="36"/>
      <c r="H47" s="36"/>
      <c r="I47" s="36"/>
      <c r="J47" s="36"/>
      <c r="K47" s="36"/>
      <c r="L47" s="36"/>
      <c r="M47" s="36"/>
      <c r="N47" s="36"/>
      <c r="O47" s="36"/>
      <c r="P47" s="36"/>
      <c r="Q47" s="36"/>
      <c r="R47" s="36"/>
      <c r="S47" s="36"/>
      <c r="T47" s="36"/>
      <c r="U47" s="36"/>
      <c r="V47" s="36"/>
      <c r="W47" s="36">
        <v>0</v>
      </c>
      <c r="X47" s="36">
        <v>0</v>
      </c>
      <c r="Y47" s="36">
        <f t="shared" si="5"/>
        <v>0</v>
      </c>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v>0</v>
      </c>
      <c r="BX47" s="36">
        <v>0</v>
      </c>
      <c r="BY47" s="36">
        <v>0</v>
      </c>
      <c r="BZ47" s="36">
        <v>0</v>
      </c>
      <c r="CA47" s="36">
        <v>0</v>
      </c>
      <c r="CB47" s="36">
        <v>0</v>
      </c>
      <c r="CC47" s="36">
        <v>0</v>
      </c>
      <c r="CD47" s="36">
        <v>0</v>
      </c>
      <c r="CE47" s="36">
        <v>0</v>
      </c>
      <c r="CF47" s="36">
        <v>0</v>
      </c>
      <c r="CG47" s="36">
        <v>0</v>
      </c>
      <c r="CH47" s="36">
        <v>0</v>
      </c>
      <c r="CI47" s="36">
        <v>0</v>
      </c>
      <c r="CJ47" s="36">
        <v>0</v>
      </c>
      <c r="CK47" s="36">
        <v>0</v>
      </c>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s="3" customFormat="1" ht="20.100000000000001" customHeight="1">
      <c r="A48" s="92" t="s">
        <v>16</v>
      </c>
      <c r="B48" s="93"/>
      <c r="C48" s="105" t="s">
        <v>21</v>
      </c>
      <c r="D48" s="106" t="s">
        <v>137</v>
      </c>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v>650</v>
      </c>
      <c r="AH48" s="32">
        <v>0</v>
      </c>
      <c r="AI48" s="32">
        <v>0</v>
      </c>
      <c r="AJ48" s="32">
        <v>0</v>
      </c>
      <c r="AK48" s="32">
        <v>290</v>
      </c>
      <c r="AL48" s="32">
        <v>0</v>
      </c>
      <c r="AM48" s="32">
        <v>50.65</v>
      </c>
      <c r="AN48" s="32">
        <v>0</v>
      </c>
      <c r="AO48" s="32">
        <v>0</v>
      </c>
      <c r="AP48" s="32">
        <v>1424.53</v>
      </c>
      <c r="AQ48" s="32">
        <v>436.137</v>
      </c>
      <c r="AR48" s="32">
        <v>0</v>
      </c>
      <c r="AS48" s="32">
        <v>0</v>
      </c>
      <c r="AT48" s="32">
        <v>0</v>
      </c>
      <c r="AU48" s="32">
        <v>0</v>
      </c>
      <c r="AV48" s="32">
        <v>0</v>
      </c>
      <c r="AW48" s="32">
        <v>0</v>
      </c>
      <c r="AX48" s="32">
        <v>0</v>
      </c>
      <c r="AY48" s="32">
        <v>0</v>
      </c>
      <c r="AZ48" s="32">
        <v>0</v>
      </c>
      <c r="BA48" s="32">
        <v>14.5</v>
      </c>
      <c r="BB48" s="32">
        <v>0</v>
      </c>
      <c r="BC48" s="32">
        <v>0</v>
      </c>
      <c r="BD48" s="32">
        <v>0</v>
      </c>
      <c r="BE48" s="32">
        <v>0</v>
      </c>
      <c r="BF48" s="32">
        <v>0</v>
      </c>
      <c r="BG48" s="32">
        <v>0</v>
      </c>
      <c r="BH48" s="32">
        <v>0</v>
      </c>
      <c r="BI48" s="32">
        <v>0</v>
      </c>
      <c r="BJ48" s="32">
        <v>0</v>
      </c>
      <c r="BK48" s="32">
        <v>0</v>
      </c>
      <c r="BL48" s="32">
        <v>0</v>
      </c>
      <c r="BM48" s="32">
        <v>0</v>
      </c>
      <c r="BN48" s="32">
        <v>0</v>
      </c>
      <c r="BO48" s="32">
        <v>0</v>
      </c>
      <c r="BP48" s="32">
        <v>0</v>
      </c>
      <c r="BQ48" s="32">
        <v>0</v>
      </c>
      <c r="BR48" s="32">
        <v>0</v>
      </c>
      <c r="BS48" s="32">
        <v>0</v>
      </c>
      <c r="BT48" s="32">
        <v>0</v>
      </c>
      <c r="BU48" s="32">
        <v>0</v>
      </c>
      <c r="BV48" s="32">
        <v>0</v>
      </c>
      <c r="BW48" s="32">
        <v>0</v>
      </c>
      <c r="BX48" s="32">
        <v>29</v>
      </c>
      <c r="BY48" s="32">
        <v>1.4975079499999999</v>
      </c>
      <c r="BZ48" s="32">
        <v>0</v>
      </c>
      <c r="CA48" s="32">
        <v>0</v>
      </c>
      <c r="CB48" s="32">
        <v>0</v>
      </c>
      <c r="CC48" s="32">
        <v>0</v>
      </c>
      <c r="CD48" s="32">
        <v>0</v>
      </c>
      <c r="CE48" s="32">
        <v>0</v>
      </c>
      <c r="CF48" s="32">
        <v>0</v>
      </c>
      <c r="CG48" s="32">
        <v>0</v>
      </c>
      <c r="CH48" s="32">
        <v>0</v>
      </c>
      <c r="CI48" s="32">
        <v>0</v>
      </c>
      <c r="CJ48" s="32">
        <v>0</v>
      </c>
      <c r="CK48" s="32">
        <v>0</v>
      </c>
    </row>
    <row r="49" spans="1:89" ht="20.100000000000001" customHeight="1">
      <c r="A49" s="96"/>
      <c r="B49" s="97">
        <v>1</v>
      </c>
      <c r="C49" s="98" t="s">
        <v>1</v>
      </c>
      <c r="D49" s="99" t="s">
        <v>127</v>
      </c>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v>650</v>
      </c>
      <c r="AH49" s="30">
        <v>0</v>
      </c>
      <c r="AI49" s="30">
        <v>0</v>
      </c>
      <c r="AJ49" s="30">
        <v>0</v>
      </c>
      <c r="AK49" s="30">
        <v>290</v>
      </c>
      <c r="AL49" s="30">
        <v>0</v>
      </c>
      <c r="AM49" s="30">
        <v>50.65</v>
      </c>
      <c r="AN49" s="30">
        <v>0</v>
      </c>
      <c r="AO49" s="30">
        <v>0</v>
      </c>
      <c r="AP49" s="30">
        <v>1424.53</v>
      </c>
      <c r="AQ49" s="30">
        <v>436.137</v>
      </c>
      <c r="AR49" s="30">
        <v>0</v>
      </c>
      <c r="AS49" s="30">
        <v>0</v>
      </c>
      <c r="AT49" s="30">
        <v>0</v>
      </c>
      <c r="AU49" s="30">
        <v>0</v>
      </c>
      <c r="AV49" s="30">
        <v>0</v>
      </c>
      <c r="AW49" s="30">
        <v>0</v>
      </c>
      <c r="AX49" s="30">
        <v>0</v>
      </c>
      <c r="AY49" s="30">
        <v>0</v>
      </c>
      <c r="AZ49" s="30">
        <v>0</v>
      </c>
      <c r="BA49" s="30">
        <v>14.5</v>
      </c>
      <c r="BB49" s="30">
        <v>0</v>
      </c>
      <c r="BC49" s="30">
        <v>0</v>
      </c>
      <c r="BD49" s="30">
        <v>0</v>
      </c>
      <c r="BE49" s="30">
        <v>0</v>
      </c>
      <c r="BF49" s="30">
        <v>0</v>
      </c>
      <c r="BG49" s="30">
        <v>0</v>
      </c>
      <c r="BH49" s="30">
        <v>0</v>
      </c>
      <c r="BI49" s="30">
        <v>0</v>
      </c>
      <c r="BJ49" s="30">
        <v>0</v>
      </c>
      <c r="BK49" s="30">
        <v>0</v>
      </c>
      <c r="BL49" s="30">
        <v>0</v>
      </c>
      <c r="BM49" s="30">
        <v>0</v>
      </c>
      <c r="BN49" s="30">
        <v>0</v>
      </c>
      <c r="BO49" s="30">
        <v>0</v>
      </c>
      <c r="BP49" s="30">
        <v>0</v>
      </c>
      <c r="BQ49" s="30">
        <v>0</v>
      </c>
      <c r="BR49" s="30">
        <v>0</v>
      </c>
      <c r="BS49" s="30">
        <v>0</v>
      </c>
      <c r="BT49" s="30">
        <v>0</v>
      </c>
      <c r="BU49" s="30">
        <v>0</v>
      </c>
      <c r="BV49" s="30">
        <v>0</v>
      </c>
      <c r="BW49" s="30">
        <v>0</v>
      </c>
      <c r="BX49" s="30">
        <v>29</v>
      </c>
      <c r="BY49" s="30">
        <v>1.4975079499999999</v>
      </c>
      <c r="BZ49" s="30">
        <v>0</v>
      </c>
      <c r="CA49" s="30">
        <v>0</v>
      </c>
      <c r="CB49" s="30">
        <v>0</v>
      </c>
      <c r="CC49" s="30">
        <v>0</v>
      </c>
      <c r="CD49" s="30">
        <v>0</v>
      </c>
      <c r="CE49" s="30">
        <v>0</v>
      </c>
      <c r="CF49" s="30">
        <v>0</v>
      </c>
      <c r="CG49" s="30">
        <v>0</v>
      </c>
      <c r="CH49" s="30">
        <v>0</v>
      </c>
      <c r="CI49" s="30">
        <v>0</v>
      </c>
      <c r="CJ49" s="30">
        <v>0</v>
      </c>
      <c r="CK49" s="30">
        <v>0</v>
      </c>
    </row>
    <row r="50" spans="1:89" ht="20.100000000000001" customHeight="1">
      <c r="A50" s="96"/>
      <c r="B50" s="97" t="s">
        <v>2</v>
      </c>
      <c r="C50" s="100" t="s">
        <v>3</v>
      </c>
      <c r="D50" s="101" t="s">
        <v>128</v>
      </c>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v>650</v>
      </c>
      <c r="AH50" s="30">
        <v>0</v>
      </c>
      <c r="AI50" s="30">
        <v>0</v>
      </c>
      <c r="AJ50" s="30">
        <v>0</v>
      </c>
      <c r="AK50" s="30">
        <v>290</v>
      </c>
      <c r="AL50" s="30">
        <v>0</v>
      </c>
      <c r="AM50" s="30">
        <v>50.65</v>
      </c>
      <c r="AN50" s="30">
        <v>0</v>
      </c>
      <c r="AO50" s="30">
        <v>0</v>
      </c>
      <c r="AP50" s="30">
        <v>0</v>
      </c>
      <c r="AQ50" s="30">
        <v>436.137</v>
      </c>
      <c r="AR50" s="30">
        <v>0</v>
      </c>
      <c r="AS50" s="30">
        <v>0</v>
      </c>
      <c r="AT50" s="30">
        <v>0</v>
      </c>
      <c r="AU50" s="30">
        <v>0</v>
      </c>
      <c r="AV50" s="30">
        <v>0</v>
      </c>
      <c r="AW50" s="30">
        <v>0</v>
      </c>
      <c r="AX50" s="30">
        <v>0</v>
      </c>
      <c r="AY50" s="30">
        <v>0</v>
      </c>
      <c r="AZ50" s="30">
        <v>0</v>
      </c>
      <c r="BA50" s="30">
        <v>0</v>
      </c>
      <c r="BB50" s="30">
        <v>0</v>
      </c>
      <c r="BC50" s="30">
        <v>0</v>
      </c>
      <c r="BD50" s="30">
        <v>0</v>
      </c>
      <c r="BE50" s="30">
        <v>0</v>
      </c>
      <c r="BF50" s="30">
        <v>0</v>
      </c>
      <c r="BG50" s="30">
        <v>0</v>
      </c>
      <c r="BH50" s="30">
        <v>0</v>
      </c>
      <c r="BI50" s="30">
        <v>0</v>
      </c>
      <c r="BJ50" s="30">
        <v>0</v>
      </c>
      <c r="BK50" s="30">
        <v>0</v>
      </c>
      <c r="BL50" s="30">
        <v>0</v>
      </c>
      <c r="BM50" s="30">
        <v>0</v>
      </c>
      <c r="BN50" s="30">
        <v>0</v>
      </c>
      <c r="BO50" s="30">
        <v>0</v>
      </c>
      <c r="BP50" s="30">
        <v>0</v>
      </c>
      <c r="BQ50" s="30">
        <v>0</v>
      </c>
      <c r="BR50" s="30">
        <v>0</v>
      </c>
      <c r="BS50" s="30">
        <v>0</v>
      </c>
      <c r="BT50" s="30">
        <v>0</v>
      </c>
      <c r="BU50" s="30">
        <v>0</v>
      </c>
      <c r="BV50" s="30">
        <v>0</v>
      </c>
      <c r="BW50" s="30">
        <v>0</v>
      </c>
      <c r="BX50" s="30">
        <v>0</v>
      </c>
      <c r="BY50" s="30">
        <v>0</v>
      </c>
      <c r="BZ50" s="30">
        <v>0</v>
      </c>
      <c r="CA50" s="30">
        <v>0</v>
      </c>
      <c r="CB50" s="30">
        <v>0</v>
      </c>
      <c r="CC50" s="30">
        <v>0</v>
      </c>
      <c r="CD50" s="30">
        <v>0</v>
      </c>
      <c r="CE50" s="30">
        <v>0</v>
      </c>
      <c r="CF50" s="30">
        <v>0</v>
      </c>
      <c r="CG50" s="30">
        <v>0</v>
      </c>
      <c r="CH50" s="30">
        <v>0</v>
      </c>
      <c r="CI50" s="30">
        <v>0</v>
      </c>
      <c r="CJ50" s="30">
        <v>0</v>
      </c>
      <c r="CK50" s="30">
        <v>0</v>
      </c>
    </row>
    <row r="51" spans="1:89" ht="20.100000000000001" customHeight="1">
      <c r="A51" s="96"/>
      <c r="B51" s="97" t="s">
        <v>4</v>
      </c>
      <c r="C51" s="100" t="s">
        <v>5</v>
      </c>
      <c r="D51" s="101" t="s">
        <v>129</v>
      </c>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v>0</v>
      </c>
      <c r="AH51" s="30">
        <v>0</v>
      </c>
      <c r="AI51" s="30">
        <v>0</v>
      </c>
      <c r="AJ51" s="30">
        <v>0</v>
      </c>
      <c r="AK51" s="30">
        <v>0</v>
      </c>
      <c r="AL51" s="30">
        <v>0</v>
      </c>
      <c r="AM51" s="30">
        <v>0</v>
      </c>
      <c r="AN51" s="30">
        <v>0</v>
      </c>
      <c r="AO51" s="30">
        <v>0</v>
      </c>
      <c r="AP51" s="30">
        <v>1424.53</v>
      </c>
      <c r="AQ51" s="30">
        <v>0</v>
      </c>
      <c r="AR51" s="30">
        <v>0</v>
      </c>
      <c r="AS51" s="30">
        <v>0</v>
      </c>
      <c r="AT51" s="30">
        <v>0</v>
      </c>
      <c r="AU51" s="30">
        <v>0</v>
      </c>
      <c r="AV51" s="30">
        <v>0</v>
      </c>
      <c r="AW51" s="30">
        <v>0</v>
      </c>
      <c r="AX51" s="30">
        <v>0</v>
      </c>
      <c r="AY51" s="30">
        <v>0</v>
      </c>
      <c r="AZ51" s="30">
        <v>0</v>
      </c>
      <c r="BA51" s="30">
        <v>14.5</v>
      </c>
      <c r="BB51" s="30">
        <v>0</v>
      </c>
      <c r="BC51" s="30">
        <v>0</v>
      </c>
      <c r="BD51" s="30">
        <v>0</v>
      </c>
      <c r="BE51" s="30">
        <v>0</v>
      </c>
      <c r="BF51" s="30">
        <v>0</v>
      </c>
      <c r="BG51" s="30">
        <v>0</v>
      </c>
      <c r="BH51" s="30">
        <v>0</v>
      </c>
      <c r="BI51" s="30">
        <v>0</v>
      </c>
      <c r="BJ51" s="30">
        <v>0</v>
      </c>
      <c r="BK51" s="30">
        <v>0</v>
      </c>
      <c r="BL51" s="30">
        <v>0</v>
      </c>
      <c r="BM51" s="30">
        <v>0</v>
      </c>
      <c r="BN51" s="30">
        <v>0</v>
      </c>
      <c r="BO51" s="30">
        <v>0</v>
      </c>
      <c r="BP51" s="30">
        <v>0</v>
      </c>
      <c r="BQ51" s="30">
        <v>0</v>
      </c>
      <c r="BR51" s="30">
        <v>0</v>
      </c>
      <c r="BS51" s="30">
        <v>0</v>
      </c>
      <c r="BT51" s="30">
        <v>0</v>
      </c>
      <c r="BU51" s="30">
        <v>0</v>
      </c>
      <c r="BV51" s="30">
        <v>0</v>
      </c>
      <c r="BW51" s="30">
        <v>0</v>
      </c>
      <c r="BX51" s="30">
        <v>29</v>
      </c>
      <c r="BY51" s="30">
        <v>1.4975079499999999</v>
      </c>
      <c r="BZ51" s="30">
        <v>0</v>
      </c>
      <c r="CA51" s="30">
        <v>0</v>
      </c>
      <c r="CB51" s="30">
        <v>0</v>
      </c>
      <c r="CC51" s="30">
        <v>0</v>
      </c>
      <c r="CD51" s="30">
        <v>0</v>
      </c>
      <c r="CE51" s="30">
        <v>0</v>
      </c>
      <c r="CF51" s="30">
        <v>0</v>
      </c>
      <c r="CG51" s="30">
        <v>0</v>
      </c>
      <c r="CH51" s="30">
        <v>0</v>
      </c>
      <c r="CI51" s="30">
        <v>0</v>
      </c>
      <c r="CJ51" s="30">
        <v>0</v>
      </c>
      <c r="CK51" s="30">
        <v>0</v>
      </c>
    </row>
    <row r="52" spans="1:89" ht="20.100000000000001" customHeight="1">
      <c r="A52" s="96"/>
      <c r="B52" s="97" t="s">
        <v>6</v>
      </c>
      <c r="C52" s="100" t="s">
        <v>7</v>
      </c>
      <c r="D52" s="101" t="s">
        <v>130</v>
      </c>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v>0</v>
      </c>
      <c r="AH52" s="30">
        <v>0</v>
      </c>
      <c r="AI52" s="30">
        <v>0</v>
      </c>
      <c r="AJ52" s="30">
        <v>0</v>
      </c>
      <c r="AK52" s="30">
        <v>0</v>
      </c>
      <c r="AL52" s="30">
        <v>0</v>
      </c>
      <c r="AM52" s="30">
        <v>0</v>
      </c>
      <c r="AN52" s="30">
        <v>0</v>
      </c>
      <c r="AO52" s="30">
        <v>0</v>
      </c>
      <c r="AP52" s="30">
        <v>0</v>
      </c>
      <c r="AQ52" s="30">
        <v>0</v>
      </c>
      <c r="AR52" s="30">
        <v>0</v>
      </c>
      <c r="AS52" s="30">
        <v>0</v>
      </c>
      <c r="AT52" s="30">
        <v>0</v>
      </c>
      <c r="AU52" s="30">
        <v>0</v>
      </c>
      <c r="AV52" s="30">
        <v>0</v>
      </c>
      <c r="AW52" s="30">
        <v>0</v>
      </c>
      <c r="AX52" s="30">
        <v>0</v>
      </c>
      <c r="AY52" s="30">
        <v>0</v>
      </c>
      <c r="AZ52" s="30">
        <v>0</v>
      </c>
      <c r="BA52" s="30">
        <v>0</v>
      </c>
      <c r="BB52" s="30">
        <v>0</v>
      </c>
      <c r="BC52" s="30">
        <v>0</v>
      </c>
      <c r="BD52" s="30">
        <v>0</v>
      </c>
      <c r="BE52" s="30">
        <v>0</v>
      </c>
      <c r="BF52" s="30">
        <v>0</v>
      </c>
      <c r="BG52" s="30">
        <v>0</v>
      </c>
      <c r="BH52" s="30">
        <v>0</v>
      </c>
      <c r="BI52" s="30">
        <v>0</v>
      </c>
      <c r="BJ52" s="30">
        <v>0</v>
      </c>
      <c r="BK52" s="30">
        <v>0</v>
      </c>
      <c r="BL52" s="30">
        <v>0</v>
      </c>
      <c r="BM52" s="30">
        <v>0</v>
      </c>
      <c r="BN52" s="30">
        <v>0</v>
      </c>
      <c r="BO52" s="30">
        <v>0</v>
      </c>
      <c r="BP52" s="30">
        <v>0</v>
      </c>
      <c r="BQ52" s="30">
        <v>0</v>
      </c>
      <c r="BR52" s="30">
        <v>0</v>
      </c>
      <c r="BS52" s="30">
        <v>0</v>
      </c>
      <c r="BT52" s="30">
        <v>0</v>
      </c>
      <c r="BU52" s="30">
        <v>0</v>
      </c>
      <c r="BV52" s="30">
        <v>0</v>
      </c>
      <c r="BW52" s="30">
        <v>0</v>
      </c>
      <c r="BX52" s="30">
        <v>0</v>
      </c>
      <c r="BY52" s="30">
        <v>0</v>
      </c>
      <c r="BZ52" s="30">
        <v>0</v>
      </c>
      <c r="CA52" s="30">
        <v>0</v>
      </c>
      <c r="CB52" s="30">
        <v>0</v>
      </c>
      <c r="CC52" s="30">
        <v>0</v>
      </c>
      <c r="CD52" s="30">
        <v>0</v>
      </c>
      <c r="CE52" s="30">
        <v>0</v>
      </c>
      <c r="CF52" s="30">
        <v>0</v>
      </c>
      <c r="CG52" s="30">
        <v>0</v>
      </c>
      <c r="CH52" s="30">
        <v>0</v>
      </c>
      <c r="CI52" s="30">
        <v>0</v>
      </c>
      <c r="CJ52" s="30">
        <v>0</v>
      </c>
      <c r="CK52" s="30">
        <v>0</v>
      </c>
    </row>
    <row r="53" spans="1:89" ht="20.100000000000001" customHeight="1">
      <c r="A53" s="96"/>
      <c r="B53" s="97">
        <v>2</v>
      </c>
      <c r="C53" s="102" t="s">
        <v>8</v>
      </c>
      <c r="D53" s="103" t="s">
        <v>131</v>
      </c>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v>0</v>
      </c>
      <c r="AH53" s="36">
        <v>0</v>
      </c>
      <c r="AI53" s="36">
        <v>0</v>
      </c>
      <c r="AJ53" s="36">
        <v>0</v>
      </c>
      <c r="AK53" s="36">
        <v>0</v>
      </c>
      <c r="AL53" s="36">
        <v>0</v>
      </c>
      <c r="AM53" s="36">
        <v>0</v>
      </c>
      <c r="AN53" s="36">
        <v>0</v>
      </c>
      <c r="AO53" s="36">
        <v>0</v>
      </c>
      <c r="AP53" s="36">
        <v>0</v>
      </c>
      <c r="AQ53" s="36">
        <v>0</v>
      </c>
      <c r="AR53" s="36">
        <v>0</v>
      </c>
      <c r="AS53" s="36">
        <v>0</v>
      </c>
      <c r="AT53" s="36">
        <v>0</v>
      </c>
      <c r="AU53" s="36">
        <v>0</v>
      </c>
      <c r="AV53" s="36">
        <v>0</v>
      </c>
      <c r="AW53" s="36">
        <v>0</v>
      </c>
      <c r="AX53" s="36">
        <v>0</v>
      </c>
      <c r="AY53" s="36">
        <v>0</v>
      </c>
      <c r="AZ53" s="36">
        <v>0</v>
      </c>
      <c r="BA53" s="36">
        <v>0</v>
      </c>
      <c r="BB53" s="36">
        <v>0</v>
      </c>
      <c r="BC53" s="36">
        <v>0</v>
      </c>
      <c r="BD53" s="36">
        <v>0</v>
      </c>
      <c r="BE53" s="36">
        <v>0</v>
      </c>
      <c r="BF53" s="36">
        <v>0</v>
      </c>
      <c r="BG53" s="36">
        <v>0</v>
      </c>
      <c r="BH53" s="36">
        <v>0</v>
      </c>
      <c r="BI53" s="36">
        <v>0</v>
      </c>
      <c r="BJ53" s="36">
        <v>0</v>
      </c>
      <c r="BK53" s="36">
        <v>0</v>
      </c>
      <c r="BL53" s="36">
        <v>0</v>
      </c>
      <c r="BM53" s="36">
        <v>0</v>
      </c>
      <c r="BN53" s="36">
        <v>0</v>
      </c>
      <c r="BO53" s="36">
        <v>0</v>
      </c>
      <c r="BP53" s="36">
        <v>0</v>
      </c>
      <c r="BQ53" s="36"/>
      <c r="BR53" s="36">
        <v>0</v>
      </c>
      <c r="BS53" s="36">
        <v>0</v>
      </c>
      <c r="BT53" s="36"/>
      <c r="BU53" s="36">
        <v>0</v>
      </c>
      <c r="BV53" s="36">
        <v>0</v>
      </c>
      <c r="BW53" s="36">
        <v>0</v>
      </c>
      <c r="BX53" s="36">
        <v>0</v>
      </c>
      <c r="BY53" s="36">
        <v>0</v>
      </c>
      <c r="BZ53" s="36">
        <v>0</v>
      </c>
      <c r="CA53" s="36">
        <v>0</v>
      </c>
      <c r="CB53" s="36">
        <v>0</v>
      </c>
      <c r="CC53" s="36">
        <v>0</v>
      </c>
      <c r="CD53" s="36">
        <v>0</v>
      </c>
      <c r="CE53" s="36">
        <v>0</v>
      </c>
      <c r="CF53" s="36">
        <v>0</v>
      </c>
      <c r="CG53" s="36">
        <v>0</v>
      </c>
      <c r="CH53" s="36">
        <v>0</v>
      </c>
      <c r="CI53" s="36">
        <v>0</v>
      </c>
      <c r="CJ53" s="36">
        <v>0</v>
      </c>
      <c r="CK53" s="36">
        <v>0</v>
      </c>
    </row>
    <row r="54" spans="1:89" ht="20.100000000000001" customHeight="1">
      <c r="A54" s="96"/>
      <c r="B54" s="97">
        <v>3</v>
      </c>
      <c r="C54" s="102" t="s">
        <v>9</v>
      </c>
      <c r="D54" s="103" t="s">
        <v>132</v>
      </c>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v>0</v>
      </c>
      <c r="AH54" s="36">
        <v>0</v>
      </c>
      <c r="AI54" s="36">
        <v>0</v>
      </c>
      <c r="AJ54" s="36">
        <v>0</v>
      </c>
      <c r="AK54" s="36">
        <v>0</v>
      </c>
      <c r="AL54" s="36">
        <v>0</v>
      </c>
      <c r="AM54" s="36">
        <v>0</v>
      </c>
      <c r="AN54" s="36">
        <v>0</v>
      </c>
      <c r="AO54" s="36">
        <v>0</v>
      </c>
      <c r="AP54" s="36">
        <v>0</v>
      </c>
      <c r="AQ54" s="36">
        <v>0</v>
      </c>
      <c r="AR54" s="36">
        <v>0</v>
      </c>
      <c r="AS54" s="36">
        <v>0</v>
      </c>
      <c r="AT54" s="36">
        <v>0</v>
      </c>
      <c r="AU54" s="36">
        <v>0</v>
      </c>
      <c r="AV54" s="36">
        <v>0</v>
      </c>
      <c r="AW54" s="36">
        <v>0</v>
      </c>
      <c r="AX54" s="36">
        <v>0</v>
      </c>
      <c r="AY54" s="36">
        <v>0</v>
      </c>
      <c r="AZ54" s="36">
        <v>0</v>
      </c>
      <c r="BA54" s="36">
        <v>0</v>
      </c>
      <c r="BB54" s="36">
        <v>0</v>
      </c>
      <c r="BC54" s="36">
        <v>0</v>
      </c>
      <c r="BD54" s="36">
        <v>0</v>
      </c>
      <c r="BE54" s="36">
        <v>0</v>
      </c>
      <c r="BF54" s="36">
        <v>0</v>
      </c>
      <c r="BG54" s="36">
        <v>0</v>
      </c>
      <c r="BH54" s="36">
        <v>0</v>
      </c>
      <c r="BI54" s="36">
        <v>0</v>
      </c>
      <c r="BJ54" s="36">
        <v>0</v>
      </c>
      <c r="BK54" s="36">
        <v>0</v>
      </c>
      <c r="BL54" s="36">
        <v>0</v>
      </c>
      <c r="BM54" s="36">
        <v>0</v>
      </c>
      <c r="BN54" s="36">
        <v>0</v>
      </c>
      <c r="BO54" s="36">
        <v>0</v>
      </c>
      <c r="BP54" s="36">
        <v>0</v>
      </c>
      <c r="BQ54" s="36"/>
      <c r="BR54" s="36">
        <v>0</v>
      </c>
      <c r="BS54" s="36">
        <v>0</v>
      </c>
      <c r="BT54" s="36"/>
      <c r="BU54" s="36">
        <v>0</v>
      </c>
      <c r="BV54" s="36">
        <v>0</v>
      </c>
      <c r="BW54" s="36">
        <v>0</v>
      </c>
      <c r="BX54" s="36">
        <v>0</v>
      </c>
      <c r="BY54" s="36">
        <v>0</v>
      </c>
      <c r="BZ54" s="36">
        <v>0</v>
      </c>
      <c r="CA54" s="36">
        <v>0</v>
      </c>
      <c r="CB54" s="36">
        <v>0</v>
      </c>
      <c r="CC54" s="36">
        <v>0</v>
      </c>
      <c r="CD54" s="36">
        <v>0</v>
      </c>
      <c r="CE54" s="36">
        <v>0</v>
      </c>
      <c r="CF54" s="36">
        <v>0</v>
      </c>
      <c r="CG54" s="36">
        <v>0</v>
      </c>
      <c r="CH54" s="36">
        <v>0</v>
      </c>
      <c r="CI54" s="36">
        <v>0</v>
      </c>
      <c r="CJ54" s="36">
        <v>0</v>
      </c>
      <c r="CK54" s="36">
        <v>0</v>
      </c>
    </row>
    <row r="55" spans="1:89" ht="20.100000000000001" customHeight="1">
      <c r="A55" s="96"/>
      <c r="B55" s="97">
        <v>4</v>
      </c>
      <c r="C55" s="102" t="s">
        <v>10</v>
      </c>
      <c r="D55" s="103" t="s">
        <v>133</v>
      </c>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v>0</v>
      </c>
      <c r="AH55" s="36">
        <v>0</v>
      </c>
      <c r="AI55" s="36">
        <v>0</v>
      </c>
      <c r="AJ55" s="36">
        <v>0</v>
      </c>
      <c r="AK55" s="36">
        <v>0</v>
      </c>
      <c r="AL55" s="36">
        <v>0</v>
      </c>
      <c r="AM55" s="36">
        <v>0</v>
      </c>
      <c r="AN55" s="36">
        <v>0</v>
      </c>
      <c r="AO55" s="36">
        <v>0</v>
      </c>
      <c r="AP55" s="36">
        <v>0</v>
      </c>
      <c r="AQ55" s="36">
        <v>0</v>
      </c>
      <c r="AR55" s="36">
        <v>0</v>
      </c>
      <c r="AS55" s="36">
        <v>0</v>
      </c>
      <c r="AT55" s="36">
        <v>0</v>
      </c>
      <c r="AU55" s="36">
        <v>0</v>
      </c>
      <c r="AV55" s="36">
        <v>0</v>
      </c>
      <c r="AW55" s="36">
        <v>0</v>
      </c>
      <c r="AX55" s="36">
        <v>0</v>
      </c>
      <c r="AY55" s="36">
        <v>0</v>
      </c>
      <c r="AZ55" s="36">
        <v>0</v>
      </c>
      <c r="BA55" s="36">
        <v>0</v>
      </c>
      <c r="BB55" s="36">
        <v>0</v>
      </c>
      <c r="BC55" s="36">
        <v>0</v>
      </c>
      <c r="BD55" s="36">
        <v>0</v>
      </c>
      <c r="BE55" s="36">
        <v>0</v>
      </c>
      <c r="BF55" s="36">
        <v>0</v>
      </c>
      <c r="BG55" s="36">
        <v>0</v>
      </c>
      <c r="BH55" s="36">
        <v>0</v>
      </c>
      <c r="BI55" s="36">
        <v>0</v>
      </c>
      <c r="BJ55" s="36">
        <v>0</v>
      </c>
      <c r="BK55" s="36">
        <v>0</v>
      </c>
      <c r="BL55" s="36">
        <v>0</v>
      </c>
      <c r="BM55" s="36">
        <v>0</v>
      </c>
      <c r="BN55" s="36">
        <v>0</v>
      </c>
      <c r="BO55" s="36">
        <v>0</v>
      </c>
      <c r="BP55" s="36">
        <v>0</v>
      </c>
      <c r="BQ55" s="36"/>
      <c r="BR55" s="36">
        <v>0</v>
      </c>
      <c r="BS55" s="36">
        <v>0</v>
      </c>
      <c r="BT55" s="36"/>
      <c r="BU55" s="36">
        <v>0</v>
      </c>
      <c r="BV55" s="36">
        <v>0</v>
      </c>
      <c r="BW55" s="36">
        <v>0</v>
      </c>
      <c r="BX55" s="36">
        <v>0</v>
      </c>
      <c r="BY55" s="36">
        <v>0</v>
      </c>
      <c r="BZ55" s="36">
        <v>0</v>
      </c>
      <c r="CA55" s="36">
        <v>0</v>
      </c>
      <c r="CB55" s="36">
        <v>0</v>
      </c>
      <c r="CC55" s="36">
        <v>0</v>
      </c>
      <c r="CD55" s="36">
        <v>0</v>
      </c>
      <c r="CE55" s="36">
        <v>0</v>
      </c>
      <c r="CF55" s="36">
        <v>0</v>
      </c>
      <c r="CG55" s="36">
        <v>0</v>
      </c>
      <c r="CH55" s="36">
        <v>0</v>
      </c>
      <c r="CI55" s="36">
        <v>0</v>
      </c>
      <c r="CJ55" s="36">
        <v>0</v>
      </c>
      <c r="CK55" s="36">
        <v>0</v>
      </c>
    </row>
    <row r="56" spans="1:89" ht="20.100000000000001" customHeight="1">
      <c r="A56" s="96"/>
      <c r="B56" s="97">
        <v>5</v>
      </c>
      <c r="C56" s="102" t="s">
        <v>11</v>
      </c>
      <c r="D56" s="103" t="s">
        <v>134</v>
      </c>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v>0</v>
      </c>
      <c r="AH56" s="36">
        <v>0</v>
      </c>
      <c r="AI56" s="36">
        <v>0</v>
      </c>
      <c r="AJ56" s="36">
        <v>0</v>
      </c>
      <c r="AK56" s="36">
        <v>0</v>
      </c>
      <c r="AL56" s="36">
        <v>0</v>
      </c>
      <c r="AM56" s="36">
        <v>0</v>
      </c>
      <c r="AN56" s="36">
        <v>0</v>
      </c>
      <c r="AO56" s="36">
        <v>0</v>
      </c>
      <c r="AP56" s="36">
        <v>0</v>
      </c>
      <c r="AQ56" s="36">
        <v>0</v>
      </c>
      <c r="AR56" s="36">
        <v>0</v>
      </c>
      <c r="AS56" s="36">
        <v>0</v>
      </c>
      <c r="AT56" s="36">
        <v>0</v>
      </c>
      <c r="AU56" s="36">
        <v>0</v>
      </c>
      <c r="AV56" s="36">
        <v>0</v>
      </c>
      <c r="AW56" s="36">
        <v>0</v>
      </c>
      <c r="AX56" s="36">
        <v>0</v>
      </c>
      <c r="AY56" s="36">
        <v>0</v>
      </c>
      <c r="AZ56" s="36">
        <v>0</v>
      </c>
      <c r="BA56" s="36">
        <v>0</v>
      </c>
      <c r="BB56" s="36">
        <v>0</v>
      </c>
      <c r="BC56" s="36">
        <v>0</v>
      </c>
      <c r="BD56" s="36">
        <v>0</v>
      </c>
      <c r="BE56" s="36">
        <v>0</v>
      </c>
      <c r="BF56" s="36">
        <v>0</v>
      </c>
      <c r="BG56" s="36">
        <v>0</v>
      </c>
      <c r="BH56" s="36">
        <v>0</v>
      </c>
      <c r="BI56" s="36">
        <v>0</v>
      </c>
      <c r="BJ56" s="36">
        <v>0</v>
      </c>
      <c r="BK56" s="36">
        <v>0</v>
      </c>
      <c r="BL56" s="36">
        <v>0</v>
      </c>
      <c r="BM56" s="36">
        <v>0</v>
      </c>
      <c r="BN56" s="36">
        <v>0</v>
      </c>
      <c r="BO56" s="36">
        <v>0</v>
      </c>
      <c r="BP56" s="36">
        <v>0</v>
      </c>
      <c r="BQ56" s="36"/>
      <c r="BR56" s="36">
        <v>0</v>
      </c>
      <c r="BS56" s="36">
        <v>0</v>
      </c>
      <c r="BT56" s="36"/>
      <c r="BU56" s="36">
        <v>0</v>
      </c>
      <c r="BV56" s="36">
        <v>0</v>
      </c>
      <c r="BW56" s="36">
        <v>0</v>
      </c>
      <c r="BX56" s="36">
        <v>0</v>
      </c>
      <c r="BY56" s="36">
        <v>0</v>
      </c>
      <c r="BZ56" s="36">
        <v>0</v>
      </c>
      <c r="CA56" s="36">
        <v>0</v>
      </c>
      <c r="CB56" s="36">
        <v>0</v>
      </c>
      <c r="CC56" s="36">
        <v>0</v>
      </c>
      <c r="CD56" s="36">
        <v>0</v>
      </c>
      <c r="CE56" s="36">
        <v>0</v>
      </c>
      <c r="CF56" s="36">
        <v>0</v>
      </c>
      <c r="CG56" s="36">
        <v>0</v>
      </c>
      <c r="CH56" s="36">
        <v>0</v>
      </c>
      <c r="CI56" s="36">
        <v>0</v>
      </c>
      <c r="CJ56" s="36">
        <v>0</v>
      </c>
      <c r="CK56" s="36">
        <v>0</v>
      </c>
    </row>
    <row r="57" spans="1:89" ht="20.100000000000001" customHeight="1">
      <c r="A57" s="96"/>
      <c r="B57" s="97"/>
      <c r="C57" s="100" t="s">
        <v>109</v>
      </c>
      <c r="D57" s="101" t="s">
        <v>135</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v>0</v>
      </c>
      <c r="BW57" s="36">
        <v>0</v>
      </c>
      <c r="BX57" s="36">
        <v>0</v>
      </c>
      <c r="BY57" s="36">
        <v>0</v>
      </c>
      <c r="BZ57" s="36">
        <v>0</v>
      </c>
      <c r="CA57" s="36">
        <v>0</v>
      </c>
      <c r="CB57" s="36">
        <v>0</v>
      </c>
      <c r="CC57" s="36">
        <v>0</v>
      </c>
      <c r="CD57" s="36">
        <v>0</v>
      </c>
      <c r="CE57" s="36">
        <v>0</v>
      </c>
      <c r="CF57" s="36">
        <v>0</v>
      </c>
      <c r="CG57" s="36">
        <v>0</v>
      </c>
      <c r="CH57" s="36">
        <v>0</v>
      </c>
      <c r="CI57" s="36">
        <v>0</v>
      </c>
      <c r="CJ57" s="36">
        <v>0</v>
      </c>
      <c r="CK57" s="36">
        <v>0</v>
      </c>
    </row>
    <row r="58" spans="1:89" s="3" customFormat="1" ht="20.100000000000001" customHeight="1">
      <c r="A58" s="92" t="s">
        <v>17</v>
      </c>
      <c r="B58" s="93"/>
      <c r="C58" s="105" t="s">
        <v>22</v>
      </c>
      <c r="D58" s="106" t="s">
        <v>138</v>
      </c>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v>0</v>
      </c>
      <c r="AH58" s="32">
        <v>0</v>
      </c>
      <c r="AI58" s="32">
        <v>0</v>
      </c>
      <c r="AJ58" s="32">
        <v>0</v>
      </c>
      <c r="AK58" s="32">
        <v>17</v>
      </c>
      <c r="AL58" s="32">
        <v>154.261584</v>
      </c>
      <c r="AM58" s="32">
        <v>223.22900000000001</v>
      </c>
      <c r="AN58" s="32">
        <v>127.3619598975999</v>
      </c>
      <c r="AO58" s="32">
        <v>77.586838096000022</v>
      </c>
      <c r="AP58" s="32">
        <v>0</v>
      </c>
      <c r="AQ58" s="32">
        <v>265</v>
      </c>
      <c r="AR58" s="32">
        <v>120</v>
      </c>
      <c r="AS58" s="32">
        <v>586.50800000000004</v>
      </c>
      <c r="AT58" s="32">
        <v>170</v>
      </c>
      <c r="AU58" s="32">
        <v>0</v>
      </c>
      <c r="AV58" s="32">
        <v>0</v>
      </c>
      <c r="AW58" s="32">
        <v>0</v>
      </c>
      <c r="AX58" s="32">
        <v>0</v>
      </c>
      <c r="AY58" s="32">
        <v>61.491187461199999</v>
      </c>
      <c r="AZ58" s="32">
        <v>0</v>
      </c>
      <c r="BA58" s="32">
        <v>0</v>
      </c>
      <c r="BB58" s="32">
        <v>0</v>
      </c>
      <c r="BC58" s="32">
        <v>3000</v>
      </c>
      <c r="BD58" s="32">
        <v>90</v>
      </c>
      <c r="BE58" s="32">
        <v>0</v>
      </c>
      <c r="BF58" s="32">
        <v>250</v>
      </c>
      <c r="BG58" s="32">
        <v>7654.4139999999998</v>
      </c>
      <c r="BH58" s="32">
        <v>356.84109999999998</v>
      </c>
      <c r="BI58" s="32">
        <v>25</v>
      </c>
      <c r="BJ58" s="32">
        <v>2000</v>
      </c>
      <c r="BK58" s="32">
        <v>180</v>
      </c>
      <c r="BL58" s="32">
        <v>0</v>
      </c>
      <c r="BM58" s="32">
        <v>0</v>
      </c>
      <c r="BN58" s="32">
        <v>400</v>
      </c>
      <c r="BO58" s="32">
        <v>50</v>
      </c>
      <c r="BP58" s="32">
        <v>0</v>
      </c>
      <c r="BQ58" s="32">
        <v>0</v>
      </c>
      <c r="BR58" s="32">
        <v>150</v>
      </c>
      <c r="BS58" s="32">
        <v>0</v>
      </c>
      <c r="BT58" s="32">
        <v>0</v>
      </c>
      <c r="BU58" s="32">
        <v>0</v>
      </c>
      <c r="BV58" s="32">
        <v>480</v>
      </c>
      <c r="BW58" s="32">
        <v>0</v>
      </c>
      <c r="BX58" s="32">
        <v>0</v>
      </c>
      <c r="BY58" s="32">
        <v>5.8543854299999945</v>
      </c>
      <c r="BZ58" s="32">
        <v>0</v>
      </c>
      <c r="CA58" s="32">
        <v>0</v>
      </c>
      <c r="CB58" s="32">
        <v>335</v>
      </c>
      <c r="CC58" s="32">
        <v>20</v>
      </c>
      <c r="CD58" s="32">
        <v>0</v>
      </c>
      <c r="CE58" s="32">
        <v>0</v>
      </c>
      <c r="CF58" s="32">
        <v>0</v>
      </c>
      <c r="CG58" s="32">
        <v>0</v>
      </c>
      <c r="CH58" s="32">
        <v>0</v>
      </c>
      <c r="CI58" s="32">
        <v>0</v>
      </c>
      <c r="CJ58" s="32">
        <v>0</v>
      </c>
      <c r="CK58" s="32">
        <v>0</v>
      </c>
    </row>
    <row r="59" spans="1:89" ht="20.100000000000001" customHeight="1">
      <c r="A59" s="96"/>
      <c r="B59" s="97">
        <v>1</v>
      </c>
      <c r="C59" s="98" t="s">
        <v>1</v>
      </c>
      <c r="D59" s="99" t="s">
        <v>127</v>
      </c>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v>0</v>
      </c>
      <c r="AH59" s="30">
        <v>0</v>
      </c>
      <c r="AI59" s="30">
        <v>0</v>
      </c>
      <c r="AJ59" s="30">
        <v>0</v>
      </c>
      <c r="AK59" s="30">
        <v>17</v>
      </c>
      <c r="AL59" s="30">
        <v>154.261584</v>
      </c>
      <c r="AM59" s="30">
        <v>223.22900000000001</v>
      </c>
      <c r="AN59" s="30">
        <v>127.3619598975999</v>
      </c>
      <c r="AO59" s="30">
        <v>77.586838096000022</v>
      </c>
      <c r="AP59" s="30">
        <v>0</v>
      </c>
      <c r="AQ59" s="30">
        <v>265</v>
      </c>
      <c r="AR59" s="30">
        <v>120</v>
      </c>
      <c r="AS59" s="30">
        <v>586.50800000000004</v>
      </c>
      <c r="AT59" s="30">
        <v>170</v>
      </c>
      <c r="AU59" s="30">
        <v>0</v>
      </c>
      <c r="AV59" s="30">
        <v>0</v>
      </c>
      <c r="AW59" s="30">
        <v>0</v>
      </c>
      <c r="AX59" s="30">
        <v>0</v>
      </c>
      <c r="AY59" s="30">
        <v>61.491187461199999</v>
      </c>
      <c r="AZ59" s="30">
        <v>0</v>
      </c>
      <c r="BA59" s="30">
        <v>0</v>
      </c>
      <c r="BB59" s="30">
        <v>0</v>
      </c>
      <c r="BC59" s="30">
        <v>3000</v>
      </c>
      <c r="BD59" s="30">
        <v>90</v>
      </c>
      <c r="BE59" s="30">
        <v>0</v>
      </c>
      <c r="BF59" s="30">
        <v>250</v>
      </c>
      <c r="BG59" s="30">
        <v>7654.4139999999998</v>
      </c>
      <c r="BH59" s="30">
        <v>356.84109999999998</v>
      </c>
      <c r="BI59" s="30">
        <v>25</v>
      </c>
      <c r="BJ59" s="30">
        <v>2000</v>
      </c>
      <c r="BK59" s="30">
        <v>180</v>
      </c>
      <c r="BL59" s="30">
        <v>0</v>
      </c>
      <c r="BM59" s="30">
        <v>0</v>
      </c>
      <c r="BN59" s="30">
        <v>400</v>
      </c>
      <c r="BO59" s="30">
        <v>50</v>
      </c>
      <c r="BP59" s="30">
        <v>0</v>
      </c>
      <c r="BQ59" s="30">
        <v>0</v>
      </c>
      <c r="BR59" s="30">
        <v>150</v>
      </c>
      <c r="BS59" s="30">
        <v>0</v>
      </c>
      <c r="BT59" s="30">
        <v>0</v>
      </c>
      <c r="BU59" s="30">
        <v>0</v>
      </c>
      <c r="BV59" s="30">
        <v>480</v>
      </c>
      <c r="BW59" s="30">
        <v>0</v>
      </c>
      <c r="BX59" s="30">
        <v>0</v>
      </c>
      <c r="BY59" s="30">
        <v>5.8543854299999945</v>
      </c>
      <c r="BZ59" s="30">
        <v>0</v>
      </c>
      <c r="CA59" s="30">
        <v>0</v>
      </c>
      <c r="CB59" s="30">
        <v>335</v>
      </c>
      <c r="CC59" s="30">
        <v>20</v>
      </c>
      <c r="CD59" s="30">
        <v>0</v>
      </c>
      <c r="CE59" s="30">
        <v>0</v>
      </c>
      <c r="CF59" s="30">
        <v>0</v>
      </c>
      <c r="CG59" s="30">
        <v>0</v>
      </c>
      <c r="CH59" s="30">
        <v>0</v>
      </c>
      <c r="CI59" s="30">
        <v>0</v>
      </c>
      <c r="CJ59" s="30">
        <v>0</v>
      </c>
      <c r="CK59" s="30">
        <v>0</v>
      </c>
    </row>
    <row r="60" spans="1:89" ht="20.100000000000001" customHeight="1">
      <c r="A60" s="96"/>
      <c r="B60" s="97" t="s">
        <v>2</v>
      </c>
      <c r="C60" s="100" t="s">
        <v>3</v>
      </c>
      <c r="D60" s="101" t="s">
        <v>128</v>
      </c>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v>0</v>
      </c>
      <c r="AH60" s="30">
        <v>0</v>
      </c>
      <c r="AI60" s="30">
        <v>0</v>
      </c>
      <c r="AJ60" s="30">
        <v>0</v>
      </c>
      <c r="AK60" s="30">
        <v>0</v>
      </c>
      <c r="AL60" s="30">
        <v>0</v>
      </c>
      <c r="AM60" s="30">
        <v>33</v>
      </c>
      <c r="AN60" s="30">
        <v>91.431699999999992</v>
      </c>
      <c r="AO60" s="30">
        <v>10</v>
      </c>
      <c r="AP60" s="30">
        <v>0</v>
      </c>
      <c r="AQ60" s="30">
        <v>25</v>
      </c>
      <c r="AR60" s="30">
        <v>0</v>
      </c>
      <c r="AS60" s="30">
        <v>583.00800000000004</v>
      </c>
      <c r="AT60" s="30">
        <v>0</v>
      </c>
      <c r="AU60" s="30">
        <v>0</v>
      </c>
      <c r="AV60" s="30">
        <v>0</v>
      </c>
      <c r="AW60" s="30">
        <v>0</v>
      </c>
      <c r="AX60" s="30">
        <v>0</v>
      </c>
      <c r="AY60" s="30">
        <v>0</v>
      </c>
      <c r="AZ60" s="30">
        <v>0</v>
      </c>
      <c r="BA60" s="30">
        <v>0</v>
      </c>
      <c r="BB60" s="30">
        <v>0</v>
      </c>
      <c r="BC60" s="30">
        <v>0</v>
      </c>
      <c r="BD60" s="30">
        <v>0</v>
      </c>
      <c r="BE60" s="30">
        <v>0</v>
      </c>
      <c r="BF60" s="30">
        <v>0</v>
      </c>
      <c r="BG60" s="30">
        <v>80</v>
      </c>
      <c r="BH60" s="30">
        <v>0</v>
      </c>
      <c r="BI60" s="30">
        <v>0</v>
      </c>
      <c r="BJ60" s="30">
        <v>0</v>
      </c>
      <c r="BK60" s="30">
        <v>0</v>
      </c>
      <c r="BL60" s="30">
        <v>0</v>
      </c>
      <c r="BM60" s="30">
        <v>0</v>
      </c>
      <c r="BN60" s="30">
        <v>0</v>
      </c>
      <c r="BO60" s="30">
        <v>0</v>
      </c>
      <c r="BP60" s="30">
        <v>0</v>
      </c>
      <c r="BQ60" s="30">
        <v>0</v>
      </c>
      <c r="BR60" s="30">
        <v>0</v>
      </c>
      <c r="BS60" s="30">
        <v>0</v>
      </c>
      <c r="BT60" s="30">
        <v>0</v>
      </c>
      <c r="BU60" s="30">
        <v>0</v>
      </c>
      <c r="BV60" s="30">
        <v>0</v>
      </c>
      <c r="BW60" s="30">
        <v>0</v>
      </c>
      <c r="BX60" s="30">
        <v>0</v>
      </c>
      <c r="BY60" s="30">
        <v>0</v>
      </c>
      <c r="BZ60" s="30">
        <v>0</v>
      </c>
      <c r="CA60" s="30">
        <v>0</v>
      </c>
      <c r="CB60" s="30">
        <v>0</v>
      </c>
      <c r="CC60" s="30">
        <v>0</v>
      </c>
      <c r="CD60" s="30">
        <v>0</v>
      </c>
      <c r="CE60" s="30">
        <v>0</v>
      </c>
      <c r="CF60" s="30">
        <v>0</v>
      </c>
      <c r="CG60" s="30">
        <v>0</v>
      </c>
      <c r="CH60" s="30">
        <v>0</v>
      </c>
      <c r="CI60" s="30">
        <v>0</v>
      </c>
      <c r="CJ60" s="30">
        <v>0</v>
      </c>
      <c r="CK60" s="30">
        <v>0</v>
      </c>
    </row>
    <row r="61" spans="1:89" ht="20.100000000000001" customHeight="1">
      <c r="A61" s="96"/>
      <c r="B61" s="97" t="s">
        <v>4</v>
      </c>
      <c r="C61" s="100" t="s">
        <v>5</v>
      </c>
      <c r="D61" s="101" t="s">
        <v>129</v>
      </c>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v>0</v>
      </c>
      <c r="AH61" s="30">
        <v>0</v>
      </c>
      <c r="AI61" s="30">
        <v>0</v>
      </c>
      <c r="AJ61" s="30">
        <v>0</v>
      </c>
      <c r="AK61" s="30">
        <v>17</v>
      </c>
      <c r="AL61" s="30">
        <v>154.261584</v>
      </c>
      <c r="AM61" s="30">
        <v>190.22900000000001</v>
      </c>
      <c r="AN61" s="30">
        <v>35.930259897599896</v>
      </c>
      <c r="AO61" s="30">
        <v>67.586838096000022</v>
      </c>
      <c r="AP61" s="30">
        <v>0</v>
      </c>
      <c r="AQ61" s="30">
        <v>240</v>
      </c>
      <c r="AR61" s="30">
        <v>120</v>
      </c>
      <c r="AS61" s="30">
        <v>3.5</v>
      </c>
      <c r="AT61" s="30">
        <v>170</v>
      </c>
      <c r="AU61" s="30">
        <v>0</v>
      </c>
      <c r="AV61" s="30">
        <v>0</v>
      </c>
      <c r="AW61" s="30">
        <v>0</v>
      </c>
      <c r="AX61" s="30">
        <v>0</v>
      </c>
      <c r="AY61" s="30">
        <v>61.491187461199999</v>
      </c>
      <c r="AZ61" s="30">
        <v>0</v>
      </c>
      <c r="BA61" s="30">
        <v>0</v>
      </c>
      <c r="BB61" s="30">
        <v>0</v>
      </c>
      <c r="BC61" s="30">
        <v>1000</v>
      </c>
      <c r="BD61" s="30">
        <v>0</v>
      </c>
      <c r="BE61" s="30">
        <v>0</v>
      </c>
      <c r="BF61" s="30">
        <v>135</v>
      </c>
      <c r="BG61" s="30">
        <v>7574.4139999999998</v>
      </c>
      <c r="BH61" s="30">
        <v>356.84109999999998</v>
      </c>
      <c r="BI61" s="30">
        <v>25</v>
      </c>
      <c r="BJ61" s="30">
        <v>2000</v>
      </c>
      <c r="BK61" s="30">
        <v>180</v>
      </c>
      <c r="BL61" s="30">
        <v>0</v>
      </c>
      <c r="BM61" s="30">
        <v>0</v>
      </c>
      <c r="BN61" s="30">
        <v>400</v>
      </c>
      <c r="BO61" s="30">
        <v>50</v>
      </c>
      <c r="BP61" s="30">
        <v>0</v>
      </c>
      <c r="BQ61" s="30">
        <v>0</v>
      </c>
      <c r="BR61" s="30">
        <v>150</v>
      </c>
      <c r="BS61" s="30">
        <v>0</v>
      </c>
      <c r="BT61" s="30">
        <v>0</v>
      </c>
      <c r="BU61" s="30">
        <v>0</v>
      </c>
      <c r="BV61" s="30">
        <v>400</v>
      </c>
      <c r="BW61" s="30">
        <v>0</v>
      </c>
      <c r="BX61" s="30">
        <v>0</v>
      </c>
      <c r="BY61" s="30">
        <v>5.8543854299999945</v>
      </c>
      <c r="BZ61" s="30">
        <v>0</v>
      </c>
      <c r="CA61" s="30">
        <v>0</v>
      </c>
      <c r="CB61" s="30">
        <v>335</v>
      </c>
      <c r="CC61" s="30">
        <v>20</v>
      </c>
      <c r="CD61" s="30">
        <v>0</v>
      </c>
      <c r="CE61" s="30">
        <v>0</v>
      </c>
      <c r="CF61" s="30">
        <v>0</v>
      </c>
      <c r="CG61" s="30">
        <v>0</v>
      </c>
      <c r="CH61" s="30">
        <v>0</v>
      </c>
      <c r="CI61" s="30">
        <v>0</v>
      </c>
      <c r="CJ61" s="30">
        <v>0</v>
      </c>
      <c r="CK61" s="30">
        <v>0</v>
      </c>
    </row>
    <row r="62" spans="1:89" ht="20.100000000000001" customHeight="1">
      <c r="A62" s="96"/>
      <c r="B62" s="97" t="s">
        <v>6</v>
      </c>
      <c r="C62" s="100" t="s">
        <v>7</v>
      </c>
      <c r="D62" s="101" t="s">
        <v>130</v>
      </c>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v>0</v>
      </c>
      <c r="AH62" s="30">
        <v>0</v>
      </c>
      <c r="AI62" s="30">
        <v>0</v>
      </c>
      <c r="AJ62" s="30">
        <v>0</v>
      </c>
      <c r="AK62" s="30">
        <v>0</v>
      </c>
      <c r="AL62" s="30">
        <v>0</v>
      </c>
      <c r="AM62" s="30">
        <v>0</v>
      </c>
      <c r="AN62" s="30">
        <v>0</v>
      </c>
      <c r="AO62" s="30">
        <v>0</v>
      </c>
      <c r="AP62" s="30">
        <v>0</v>
      </c>
      <c r="AQ62" s="30">
        <v>0</v>
      </c>
      <c r="AR62" s="30">
        <v>0</v>
      </c>
      <c r="AS62" s="30">
        <v>0</v>
      </c>
      <c r="AT62" s="30">
        <v>0</v>
      </c>
      <c r="AU62" s="30">
        <v>0</v>
      </c>
      <c r="AV62" s="30">
        <v>0</v>
      </c>
      <c r="AW62" s="30">
        <v>0</v>
      </c>
      <c r="AX62" s="30">
        <v>0</v>
      </c>
      <c r="AY62" s="30">
        <v>0</v>
      </c>
      <c r="AZ62" s="30">
        <v>0</v>
      </c>
      <c r="BA62" s="30">
        <v>0</v>
      </c>
      <c r="BB62" s="30">
        <v>0</v>
      </c>
      <c r="BC62" s="30">
        <v>2000</v>
      </c>
      <c r="BD62" s="30">
        <v>90</v>
      </c>
      <c r="BE62" s="30">
        <v>0</v>
      </c>
      <c r="BF62" s="30">
        <v>115</v>
      </c>
      <c r="BG62" s="30">
        <v>0</v>
      </c>
      <c r="BH62" s="30">
        <v>0</v>
      </c>
      <c r="BI62" s="30">
        <v>0</v>
      </c>
      <c r="BJ62" s="30">
        <v>0</v>
      </c>
      <c r="BK62" s="30">
        <v>0</v>
      </c>
      <c r="BL62" s="30">
        <v>0</v>
      </c>
      <c r="BM62" s="30">
        <v>0</v>
      </c>
      <c r="BN62" s="30">
        <v>0</v>
      </c>
      <c r="BO62" s="30">
        <v>0</v>
      </c>
      <c r="BP62" s="30">
        <v>0</v>
      </c>
      <c r="BQ62" s="30">
        <v>0</v>
      </c>
      <c r="BR62" s="30">
        <v>0</v>
      </c>
      <c r="BS62" s="30">
        <v>0</v>
      </c>
      <c r="BT62" s="30">
        <v>0</v>
      </c>
      <c r="BU62" s="30">
        <v>0</v>
      </c>
      <c r="BV62" s="30">
        <v>80</v>
      </c>
      <c r="BW62" s="30">
        <v>0</v>
      </c>
      <c r="BX62" s="30">
        <v>0</v>
      </c>
      <c r="BY62" s="30">
        <v>0</v>
      </c>
      <c r="BZ62" s="30">
        <v>0</v>
      </c>
      <c r="CA62" s="30">
        <v>0</v>
      </c>
      <c r="CB62" s="30">
        <v>0</v>
      </c>
      <c r="CC62" s="30">
        <v>0</v>
      </c>
      <c r="CD62" s="30">
        <v>0</v>
      </c>
      <c r="CE62" s="30">
        <v>0</v>
      </c>
      <c r="CF62" s="30">
        <v>0</v>
      </c>
      <c r="CG62" s="30">
        <v>0</v>
      </c>
      <c r="CH62" s="30">
        <v>0</v>
      </c>
      <c r="CI62" s="30">
        <v>0</v>
      </c>
      <c r="CJ62" s="30">
        <v>0</v>
      </c>
      <c r="CK62" s="30">
        <v>0</v>
      </c>
    </row>
    <row r="63" spans="1:89" ht="20.100000000000001" customHeight="1">
      <c r="A63" s="96"/>
      <c r="B63" s="97">
        <v>2</v>
      </c>
      <c r="C63" s="102" t="s">
        <v>8</v>
      </c>
      <c r="D63" s="103" t="s">
        <v>131</v>
      </c>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v>0</v>
      </c>
      <c r="AH63" s="36">
        <v>0</v>
      </c>
      <c r="AI63" s="36">
        <v>0</v>
      </c>
      <c r="AJ63" s="36">
        <v>0</v>
      </c>
      <c r="AK63" s="36">
        <v>0</v>
      </c>
      <c r="AL63" s="36">
        <v>0</v>
      </c>
      <c r="AM63" s="36">
        <v>0</v>
      </c>
      <c r="AN63" s="36">
        <v>0</v>
      </c>
      <c r="AO63" s="36">
        <v>0</v>
      </c>
      <c r="AP63" s="36">
        <v>0</v>
      </c>
      <c r="AQ63" s="36">
        <v>0</v>
      </c>
      <c r="AR63" s="36">
        <v>0</v>
      </c>
      <c r="AS63" s="36">
        <v>0</v>
      </c>
      <c r="AT63" s="36">
        <v>0</v>
      </c>
      <c r="AU63" s="36">
        <v>0</v>
      </c>
      <c r="AV63" s="36">
        <v>0</v>
      </c>
      <c r="AW63" s="36">
        <v>0</v>
      </c>
      <c r="AX63" s="36">
        <v>0</v>
      </c>
      <c r="AY63" s="36">
        <v>0</v>
      </c>
      <c r="AZ63" s="36">
        <v>0</v>
      </c>
      <c r="BA63" s="36">
        <v>0</v>
      </c>
      <c r="BB63" s="36">
        <v>0</v>
      </c>
      <c r="BC63" s="36">
        <v>0</v>
      </c>
      <c r="BD63" s="36">
        <v>0</v>
      </c>
      <c r="BE63" s="36">
        <v>0</v>
      </c>
      <c r="BF63" s="36">
        <v>0</v>
      </c>
      <c r="BG63" s="36">
        <v>0</v>
      </c>
      <c r="BH63" s="36">
        <v>0</v>
      </c>
      <c r="BI63" s="36">
        <v>0</v>
      </c>
      <c r="BJ63" s="36">
        <v>0</v>
      </c>
      <c r="BK63" s="36">
        <v>0</v>
      </c>
      <c r="BL63" s="36">
        <v>0</v>
      </c>
      <c r="BM63" s="36">
        <v>0</v>
      </c>
      <c r="BN63" s="36">
        <v>0</v>
      </c>
      <c r="BO63" s="36">
        <v>0</v>
      </c>
      <c r="BP63" s="36">
        <v>0</v>
      </c>
      <c r="BQ63" s="36"/>
      <c r="BR63" s="36">
        <v>0</v>
      </c>
      <c r="BS63" s="36">
        <v>0</v>
      </c>
      <c r="BT63" s="36"/>
      <c r="BU63" s="36">
        <v>0</v>
      </c>
      <c r="BV63" s="36">
        <v>0</v>
      </c>
      <c r="BW63" s="36">
        <v>0</v>
      </c>
      <c r="BX63" s="36">
        <v>0</v>
      </c>
      <c r="BY63" s="36">
        <v>0</v>
      </c>
      <c r="BZ63" s="36">
        <v>0</v>
      </c>
      <c r="CA63" s="36">
        <v>0</v>
      </c>
      <c r="CB63" s="36">
        <v>0</v>
      </c>
      <c r="CC63" s="36">
        <v>0</v>
      </c>
      <c r="CD63" s="36">
        <v>0</v>
      </c>
      <c r="CE63" s="36">
        <v>0</v>
      </c>
      <c r="CF63" s="36">
        <v>0</v>
      </c>
      <c r="CG63" s="36">
        <v>0</v>
      </c>
      <c r="CH63" s="36">
        <v>0</v>
      </c>
      <c r="CI63" s="36">
        <v>0</v>
      </c>
      <c r="CJ63" s="36">
        <v>0</v>
      </c>
      <c r="CK63" s="36">
        <v>0</v>
      </c>
    </row>
    <row r="64" spans="1:89" ht="20.100000000000001" customHeight="1">
      <c r="A64" s="96"/>
      <c r="B64" s="97">
        <v>3</v>
      </c>
      <c r="C64" s="102" t="s">
        <v>9</v>
      </c>
      <c r="D64" s="103" t="s">
        <v>132</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v>0</v>
      </c>
      <c r="AH64" s="36">
        <v>0</v>
      </c>
      <c r="AI64" s="36">
        <v>0</v>
      </c>
      <c r="AJ64" s="36">
        <v>0</v>
      </c>
      <c r="AK64" s="36">
        <v>0</v>
      </c>
      <c r="AL64" s="36">
        <v>0</v>
      </c>
      <c r="AM64" s="36">
        <v>0</v>
      </c>
      <c r="AN64" s="36">
        <v>0</v>
      </c>
      <c r="AO64" s="36">
        <v>0</v>
      </c>
      <c r="AP64" s="36">
        <v>0</v>
      </c>
      <c r="AQ64" s="36">
        <v>0</v>
      </c>
      <c r="AR64" s="36">
        <v>0</v>
      </c>
      <c r="AS64" s="36">
        <v>0</v>
      </c>
      <c r="AT64" s="36">
        <v>0</v>
      </c>
      <c r="AU64" s="36">
        <v>0</v>
      </c>
      <c r="AV64" s="36">
        <v>0</v>
      </c>
      <c r="AW64" s="36">
        <v>0</v>
      </c>
      <c r="AX64" s="36">
        <v>0</v>
      </c>
      <c r="AY64" s="36">
        <v>0</v>
      </c>
      <c r="AZ64" s="36">
        <v>0</v>
      </c>
      <c r="BA64" s="36">
        <v>0</v>
      </c>
      <c r="BB64" s="36">
        <v>0</v>
      </c>
      <c r="BC64" s="36">
        <v>0</v>
      </c>
      <c r="BD64" s="36">
        <v>0</v>
      </c>
      <c r="BE64" s="36">
        <v>0</v>
      </c>
      <c r="BF64" s="36">
        <v>0</v>
      </c>
      <c r="BG64" s="36">
        <v>0</v>
      </c>
      <c r="BH64" s="36">
        <v>0</v>
      </c>
      <c r="BI64" s="36">
        <v>0</v>
      </c>
      <c r="BJ64" s="36">
        <v>0</v>
      </c>
      <c r="BK64" s="36">
        <v>0</v>
      </c>
      <c r="BL64" s="36">
        <v>0</v>
      </c>
      <c r="BM64" s="36">
        <v>0</v>
      </c>
      <c r="BN64" s="36">
        <v>0</v>
      </c>
      <c r="BO64" s="36">
        <v>0</v>
      </c>
      <c r="BP64" s="36">
        <v>0</v>
      </c>
      <c r="BQ64" s="36"/>
      <c r="BR64" s="36">
        <v>0</v>
      </c>
      <c r="BS64" s="36">
        <v>0</v>
      </c>
      <c r="BT64" s="36"/>
      <c r="BU64" s="36">
        <v>0</v>
      </c>
      <c r="BV64" s="36">
        <v>0</v>
      </c>
      <c r="BW64" s="36">
        <v>0</v>
      </c>
      <c r="BX64" s="36">
        <v>0</v>
      </c>
      <c r="BY64" s="36">
        <v>0</v>
      </c>
      <c r="BZ64" s="36">
        <v>0</v>
      </c>
      <c r="CA64" s="36">
        <v>0</v>
      </c>
      <c r="CB64" s="36">
        <v>0</v>
      </c>
      <c r="CC64" s="36">
        <v>0</v>
      </c>
      <c r="CD64" s="36">
        <v>0</v>
      </c>
      <c r="CE64" s="36">
        <v>0</v>
      </c>
      <c r="CF64" s="36">
        <v>0</v>
      </c>
      <c r="CG64" s="36">
        <v>0</v>
      </c>
      <c r="CH64" s="36">
        <v>0</v>
      </c>
      <c r="CI64" s="36">
        <v>0</v>
      </c>
      <c r="CJ64" s="36">
        <v>0</v>
      </c>
      <c r="CK64" s="36">
        <v>0</v>
      </c>
    </row>
    <row r="65" spans="1:89" ht="20.100000000000001" customHeight="1">
      <c r="A65" s="96"/>
      <c r="B65" s="97">
        <v>4</v>
      </c>
      <c r="C65" s="102" t="s">
        <v>10</v>
      </c>
      <c r="D65" s="103" t="s">
        <v>133</v>
      </c>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v>0</v>
      </c>
      <c r="AH65" s="36">
        <v>0</v>
      </c>
      <c r="AI65" s="36">
        <v>0</v>
      </c>
      <c r="AJ65" s="36">
        <v>0</v>
      </c>
      <c r="AK65" s="36">
        <v>0</v>
      </c>
      <c r="AL65" s="36">
        <v>0</v>
      </c>
      <c r="AM65" s="36">
        <v>0</v>
      </c>
      <c r="AN65" s="36">
        <v>0</v>
      </c>
      <c r="AO65" s="36">
        <v>0</v>
      </c>
      <c r="AP65" s="36">
        <v>0</v>
      </c>
      <c r="AQ65" s="36">
        <v>0</v>
      </c>
      <c r="AR65" s="36">
        <v>0</v>
      </c>
      <c r="AS65" s="36">
        <v>0</v>
      </c>
      <c r="AT65" s="36">
        <v>0</v>
      </c>
      <c r="AU65" s="36">
        <v>0</v>
      </c>
      <c r="AV65" s="36">
        <v>0</v>
      </c>
      <c r="AW65" s="36">
        <v>0</v>
      </c>
      <c r="AX65" s="36">
        <v>0</v>
      </c>
      <c r="AY65" s="36">
        <v>0</v>
      </c>
      <c r="AZ65" s="36">
        <v>0</v>
      </c>
      <c r="BA65" s="36">
        <v>0</v>
      </c>
      <c r="BB65" s="36">
        <v>0</v>
      </c>
      <c r="BC65" s="36">
        <v>0</v>
      </c>
      <c r="BD65" s="36">
        <v>0</v>
      </c>
      <c r="BE65" s="36">
        <v>0</v>
      </c>
      <c r="BF65" s="36">
        <v>0</v>
      </c>
      <c r="BG65" s="36">
        <v>0</v>
      </c>
      <c r="BH65" s="36">
        <v>0</v>
      </c>
      <c r="BI65" s="36">
        <v>0</v>
      </c>
      <c r="BJ65" s="36">
        <v>0</v>
      </c>
      <c r="BK65" s="36">
        <v>0</v>
      </c>
      <c r="BL65" s="36">
        <v>0</v>
      </c>
      <c r="BM65" s="36">
        <v>0</v>
      </c>
      <c r="BN65" s="36">
        <v>0</v>
      </c>
      <c r="BO65" s="36">
        <v>0</v>
      </c>
      <c r="BP65" s="36">
        <v>0</v>
      </c>
      <c r="BQ65" s="36"/>
      <c r="BR65" s="36">
        <v>0</v>
      </c>
      <c r="BS65" s="36">
        <v>0</v>
      </c>
      <c r="BT65" s="36"/>
      <c r="BU65" s="36">
        <v>0</v>
      </c>
      <c r="BV65" s="36">
        <v>0</v>
      </c>
      <c r="BW65" s="36">
        <v>0</v>
      </c>
      <c r="BX65" s="36">
        <v>0</v>
      </c>
      <c r="BY65" s="36">
        <v>0</v>
      </c>
      <c r="BZ65" s="36">
        <v>0</v>
      </c>
      <c r="CA65" s="36">
        <v>0</v>
      </c>
      <c r="CB65" s="36">
        <v>0</v>
      </c>
      <c r="CC65" s="36">
        <v>0</v>
      </c>
      <c r="CD65" s="36">
        <v>0</v>
      </c>
      <c r="CE65" s="36">
        <v>0</v>
      </c>
      <c r="CF65" s="36">
        <v>0</v>
      </c>
      <c r="CG65" s="36">
        <v>0</v>
      </c>
      <c r="CH65" s="36">
        <v>0</v>
      </c>
      <c r="CI65" s="36">
        <v>0</v>
      </c>
      <c r="CJ65" s="36">
        <v>0</v>
      </c>
      <c r="CK65" s="36">
        <v>0</v>
      </c>
    </row>
    <row r="66" spans="1:89" ht="20.100000000000001" customHeight="1">
      <c r="A66" s="96"/>
      <c r="B66" s="97">
        <v>5</v>
      </c>
      <c r="C66" s="102" t="s">
        <v>11</v>
      </c>
      <c r="D66" s="103" t="s">
        <v>134</v>
      </c>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v>0</v>
      </c>
      <c r="AH66" s="36">
        <v>0</v>
      </c>
      <c r="AI66" s="36">
        <v>0</v>
      </c>
      <c r="AJ66" s="36">
        <v>0</v>
      </c>
      <c r="AK66" s="36">
        <v>0</v>
      </c>
      <c r="AL66" s="36">
        <v>0</v>
      </c>
      <c r="AM66" s="36">
        <v>0</v>
      </c>
      <c r="AN66" s="36">
        <v>0</v>
      </c>
      <c r="AO66" s="36">
        <v>0</v>
      </c>
      <c r="AP66" s="36">
        <v>0</v>
      </c>
      <c r="AQ66" s="36">
        <v>0</v>
      </c>
      <c r="AR66" s="36">
        <v>0</v>
      </c>
      <c r="AS66" s="36">
        <v>0</v>
      </c>
      <c r="AT66" s="36">
        <v>0</v>
      </c>
      <c r="AU66" s="36">
        <v>0</v>
      </c>
      <c r="AV66" s="36">
        <v>0</v>
      </c>
      <c r="AW66" s="36">
        <v>0</v>
      </c>
      <c r="AX66" s="36">
        <v>0</v>
      </c>
      <c r="AY66" s="36">
        <v>0</v>
      </c>
      <c r="AZ66" s="36">
        <v>0</v>
      </c>
      <c r="BA66" s="36">
        <v>0</v>
      </c>
      <c r="BB66" s="36">
        <v>0</v>
      </c>
      <c r="BC66" s="36">
        <v>0</v>
      </c>
      <c r="BD66" s="36">
        <v>0</v>
      </c>
      <c r="BE66" s="36">
        <v>0</v>
      </c>
      <c r="BF66" s="36">
        <v>0</v>
      </c>
      <c r="BG66" s="36">
        <v>0</v>
      </c>
      <c r="BH66" s="36">
        <v>0</v>
      </c>
      <c r="BI66" s="36">
        <v>0</v>
      </c>
      <c r="BJ66" s="36">
        <v>0</v>
      </c>
      <c r="BK66" s="36">
        <v>0</v>
      </c>
      <c r="BL66" s="36">
        <v>0</v>
      </c>
      <c r="BM66" s="36">
        <v>0</v>
      </c>
      <c r="BN66" s="36">
        <v>0</v>
      </c>
      <c r="BO66" s="36">
        <v>0</v>
      </c>
      <c r="BP66" s="36">
        <v>0</v>
      </c>
      <c r="BQ66" s="36"/>
      <c r="BR66" s="36">
        <v>0</v>
      </c>
      <c r="BS66" s="36">
        <v>0</v>
      </c>
      <c r="BT66" s="36"/>
      <c r="BU66" s="36">
        <v>0</v>
      </c>
      <c r="BV66" s="36">
        <v>0</v>
      </c>
      <c r="BW66" s="36">
        <v>0</v>
      </c>
      <c r="BX66" s="36">
        <v>0</v>
      </c>
      <c r="BY66" s="36">
        <v>0</v>
      </c>
      <c r="BZ66" s="36">
        <v>0</v>
      </c>
      <c r="CA66" s="36">
        <v>0</v>
      </c>
      <c r="CB66" s="36">
        <v>0</v>
      </c>
      <c r="CC66" s="36">
        <v>0</v>
      </c>
      <c r="CD66" s="36">
        <v>0</v>
      </c>
      <c r="CE66" s="36">
        <v>0</v>
      </c>
      <c r="CF66" s="36">
        <v>0</v>
      </c>
      <c r="CG66" s="36">
        <v>0</v>
      </c>
      <c r="CH66" s="36">
        <v>0</v>
      </c>
      <c r="CI66" s="36">
        <v>0</v>
      </c>
      <c r="CJ66" s="36">
        <v>0</v>
      </c>
      <c r="CK66" s="36">
        <v>0</v>
      </c>
    </row>
    <row r="67" spans="1:89" ht="20.100000000000001" customHeight="1">
      <c r="A67" s="96"/>
      <c r="B67" s="97"/>
      <c r="C67" s="100" t="s">
        <v>109</v>
      </c>
      <c r="D67" s="101" t="s">
        <v>135</v>
      </c>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v>0</v>
      </c>
      <c r="BW67" s="36">
        <v>0</v>
      </c>
      <c r="BX67" s="36">
        <v>0</v>
      </c>
      <c r="BY67" s="36">
        <v>0</v>
      </c>
      <c r="BZ67" s="36">
        <v>0</v>
      </c>
      <c r="CA67" s="36">
        <v>0</v>
      </c>
      <c r="CB67" s="36">
        <v>0</v>
      </c>
      <c r="CC67" s="36">
        <v>0</v>
      </c>
      <c r="CD67" s="36">
        <v>0</v>
      </c>
      <c r="CE67" s="36">
        <v>0</v>
      </c>
      <c r="CF67" s="36">
        <v>0</v>
      </c>
      <c r="CG67" s="36">
        <v>0</v>
      </c>
      <c r="CH67" s="36">
        <v>0</v>
      </c>
      <c r="CI67" s="36">
        <v>0</v>
      </c>
      <c r="CJ67" s="36">
        <v>0</v>
      </c>
      <c r="CK67" s="36">
        <v>0</v>
      </c>
    </row>
    <row r="68" spans="1:89" s="3" customFormat="1" ht="20.100000000000001" customHeight="1">
      <c r="A68" s="92" t="s">
        <v>18</v>
      </c>
      <c r="B68" s="93"/>
      <c r="C68" s="105" t="s">
        <v>23</v>
      </c>
      <c r="D68" s="106" t="s">
        <v>139</v>
      </c>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v>0</v>
      </c>
      <c r="AH68" s="32">
        <v>0</v>
      </c>
      <c r="AI68" s="32">
        <v>0</v>
      </c>
      <c r="AJ68" s="32">
        <v>0</v>
      </c>
      <c r="AK68" s="32">
        <v>3.8363800000000001</v>
      </c>
      <c r="AL68" s="32">
        <v>0</v>
      </c>
      <c r="AM68" s="32">
        <v>0</v>
      </c>
      <c r="AN68" s="32">
        <v>0</v>
      </c>
      <c r="AO68" s="32">
        <v>0</v>
      </c>
      <c r="AP68" s="32">
        <v>0</v>
      </c>
      <c r="AQ68" s="32">
        <v>0</v>
      </c>
      <c r="AR68" s="32">
        <v>0</v>
      </c>
      <c r="AS68" s="32">
        <v>0</v>
      </c>
      <c r="AT68" s="32">
        <v>0</v>
      </c>
      <c r="AU68" s="32">
        <v>0</v>
      </c>
      <c r="AV68" s="32">
        <v>0</v>
      </c>
      <c r="AW68" s="32">
        <v>0</v>
      </c>
      <c r="AX68" s="32">
        <v>0</v>
      </c>
      <c r="AY68" s="32">
        <v>0</v>
      </c>
      <c r="AZ68" s="32">
        <v>0</v>
      </c>
      <c r="BA68" s="32">
        <v>0</v>
      </c>
      <c r="BB68" s="32">
        <v>0</v>
      </c>
      <c r="BC68" s="32">
        <v>0</v>
      </c>
      <c r="BD68" s="32">
        <v>0</v>
      </c>
      <c r="BE68" s="32">
        <v>0</v>
      </c>
      <c r="BF68" s="32">
        <v>0</v>
      </c>
      <c r="BG68" s="32">
        <v>400</v>
      </c>
      <c r="BH68" s="32">
        <v>10</v>
      </c>
      <c r="BI68" s="32">
        <v>0</v>
      </c>
      <c r="BJ68" s="32">
        <v>0</v>
      </c>
      <c r="BK68" s="32">
        <v>0</v>
      </c>
      <c r="BL68" s="32">
        <v>0</v>
      </c>
      <c r="BM68" s="32">
        <v>0</v>
      </c>
      <c r="BN68" s="32">
        <v>0</v>
      </c>
      <c r="BO68" s="32">
        <v>0</v>
      </c>
      <c r="BP68" s="32">
        <v>0</v>
      </c>
      <c r="BQ68" s="32">
        <v>0</v>
      </c>
      <c r="BR68" s="32">
        <v>0</v>
      </c>
      <c r="BS68" s="32">
        <v>0</v>
      </c>
      <c r="BT68" s="32">
        <v>0</v>
      </c>
      <c r="BU68" s="32">
        <v>0</v>
      </c>
      <c r="BV68" s="32">
        <v>0</v>
      </c>
      <c r="BW68" s="32">
        <v>0</v>
      </c>
      <c r="BX68" s="32">
        <v>0</v>
      </c>
      <c r="BY68" s="32">
        <v>0</v>
      </c>
      <c r="BZ68" s="32">
        <v>0</v>
      </c>
      <c r="CA68" s="32">
        <v>0</v>
      </c>
      <c r="CB68" s="32">
        <v>0</v>
      </c>
      <c r="CC68" s="32">
        <v>0</v>
      </c>
      <c r="CD68" s="32">
        <v>0</v>
      </c>
      <c r="CE68" s="32">
        <v>0</v>
      </c>
      <c r="CF68" s="32">
        <v>0</v>
      </c>
      <c r="CG68" s="32">
        <v>0</v>
      </c>
      <c r="CH68" s="32">
        <v>4.41</v>
      </c>
      <c r="CI68" s="32">
        <v>0</v>
      </c>
      <c r="CJ68" s="32">
        <v>0</v>
      </c>
      <c r="CK68" s="32">
        <v>0</v>
      </c>
    </row>
    <row r="69" spans="1:89" ht="20.100000000000001" customHeight="1">
      <c r="A69" s="96"/>
      <c r="B69" s="97">
        <v>1</v>
      </c>
      <c r="C69" s="98" t="s">
        <v>1</v>
      </c>
      <c r="D69" s="99" t="s">
        <v>127</v>
      </c>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v>0</v>
      </c>
      <c r="AH69" s="30">
        <v>0</v>
      </c>
      <c r="AI69" s="30">
        <v>0</v>
      </c>
      <c r="AJ69" s="30">
        <v>0</v>
      </c>
      <c r="AK69" s="30">
        <v>3.8363800000000001</v>
      </c>
      <c r="AL69" s="30">
        <v>0</v>
      </c>
      <c r="AM69" s="30">
        <v>0</v>
      </c>
      <c r="AN69" s="30">
        <v>0</v>
      </c>
      <c r="AO69" s="30">
        <v>0</v>
      </c>
      <c r="AP69" s="30">
        <v>0</v>
      </c>
      <c r="AQ69" s="30">
        <v>0</v>
      </c>
      <c r="AR69" s="30">
        <v>0</v>
      </c>
      <c r="AS69" s="30">
        <v>0</v>
      </c>
      <c r="AT69" s="30">
        <v>0</v>
      </c>
      <c r="AU69" s="30">
        <v>0</v>
      </c>
      <c r="AV69" s="30">
        <v>0</v>
      </c>
      <c r="AW69" s="30">
        <v>0</v>
      </c>
      <c r="AX69" s="30">
        <v>0</v>
      </c>
      <c r="AY69" s="30">
        <v>0</v>
      </c>
      <c r="AZ69" s="30">
        <v>0</v>
      </c>
      <c r="BA69" s="30">
        <v>0</v>
      </c>
      <c r="BB69" s="30">
        <v>0</v>
      </c>
      <c r="BC69" s="30">
        <v>0</v>
      </c>
      <c r="BD69" s="30">
        <v>0</v>
      </c>
      <c r="BE69" s="30">
        <v>0</v>
      </c>
      <c r="BF69" s="30">
        <v>0</v>
      </c>
      <c r="BG69" s="30">
        <v>400</v>
      </c>
      <c r="BH69" s="30">
        <v>10</v>
      </c>
      <c r="BI69" s="30">
        <v>0</v>
      </c>
      <c r="BJ69" s="30">
        <v>0</v>
      </c>
      <c r="BK69" s="30">
        <v>0</v>
      </c>
      <c r="BL69" s="30">
        <v>0</v>
      </c>
      <c r="BM69" s="30">
        <v>0</v>
      </c>
      <c r="BN69" s="30">
        <v>0</v>
      </c>
      <c r="BO69" s="30">
        <v>0</v>
      </c>
      <c r="BP69" s="30">
        <v>0</v>
      </c>
      <c r="BQ69" s="30">
        <v>0</v>
      </c>
      <c r="BR69" s="30">
        <v>0</v>
      </c>
      <c r="BS69" s="30">
        <v>0</v>
      </c>
      <c r="BT69" s="30">
        <v>0</v>
      </c>
      <c r="BU69" s="30">
        <v>0</v>
      </c>
      <c r="BV69" s="30">
        <v>0</v>
      </c>
      <c r="BW69" s="30">
        <v>0</v>
      </c>
      <c r="BX69" s="30">
        <v>0</v>
      </c>
      <c r="BY69" s="30">
        <v>0</v>
      </c>
      <c r="BZ69" s="30">
        <v>0</v>
      </c>
      <c r="CA69" s="30">
        <v>0</v>
      </c>
      <c r="CB69" s="30">
        <v>0</v>
      </c>
      <c r="CC69" s="30">
        <v>0</v>
      </c>
      <c r="CD69" s="30">
        <v>0</v>
      </c>
      <c r="CE69" s="30">
        <v>0</v>
      </c>
      <c r="CF69" s="30">
        <v>0</v>
      </c>
      <c r="CG69" s="30">
        <v>0</v>
      </c>
      <c r="CH69" s="30">
        <v>4.41</v>
      </c>
      <c r="CI69" s="30">
        <v>0</v>
      </c>
      <c r="CJ69" s="30">
        <v>0</v>
      </c>
      <c r="CK69" s="30">
        <v>0</v>
      </c>
    </row>
    <row r="70" spans="1:89" ht="20.100000000000001" customHeight="1">
      <c r="A70" s="96"/>
      <c r="B70" s="97" t="s">
        <v>2</v>
      </c>
      <c r="C70" s="100" t="s">
        <v>3</v>
      </c>
      <c r="D70" s="101" t="s">
        <v>128</v>
      </c>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v>0</v>
      </c>
      <c r="AH70" s="30">
        <v>0</v>
      </c>
      <c r="AI70" s="30">
        <v>0</v>
      </c>
      <c r="AJ70" s="30">
        <v>0</v>
      </c>
      <c r="AK70" s="30">
        <v>3.8363800000000001</v>
      </c>
      <c r="AL70" s="30">
        <v>0</v>
      </c>
      <c r="AM70" s="30">
        <v>0</v>
      </c>
      <c r="AN70" s="30">
        <v>0</v>
      </c>
      <c r="AO70" s="30">
        <v>0</v>
      </c>
      <c r="AP70" s="30">
        <v>0</v>
      </c>
      <c r="AQ70" s="30">
        <v>0</v>
      </c>
      <c r="AR70" s="30">
        <v>0</v>
      </c>
      <c r="AS70" s="30">
        <v>0</v>
      </c>
      <c r="AT70" s="30">
        <v>0</v>
      </c>
      <c r="AU70" s="30">
        <v>0</v>
      </c>
      <c r="AV70" s="30">
        <v>0</v>
      </c>
      <c r="AW70" s="30">
        <v>0</v>
      </c>
      <c r="AX70" s="30">
        <v>0</v>
      </c>
      <c r="AY70" s="30">
        <v>0</v>
      </c>
      <c r="AZ70" s="30">
        <v>0</v>
      </c>
      <c r="BA70" s="30">
        <v>0</v>
      </c>
      <c r="BB70" s="30">
        <v>0</v>
      </c>
      <c r="BC70" s="30">
        <v>0</v>
      </c>
      <c r="BD70" s="30">
        <v>0</v>
      </c>
      <c r="BE70" s="30">
        <v>0</v>
      </c>
      <c r="BF70" s="30">
        <v>0</v>
      </c>
      <c r="BG70" s="30">
        <v>400</v>
      </c>
      <c r="BH70" s="30">
        <v>10</v>
      </c>
      <c r="BI70" s="30">
        <v>0</v>
      </c>
      <c r="BJ70" s="30">
        <v>0</v>
      </c>
      <c r="BK70" s="30">
        <v>0</v>
      </c>
      <c r="BL70" s="30">
        <v>0</v>
      </c>
      <c r="BM70" s="30">
        <v>0</v>
      </c>
      <c r="BN70" s="30">
        <v>0</v>
      </c>
      <c r="BO70" s="30">
        <v>0</v>
      </c>
      <c r="BP70" s="30">
        <v>0</v>
      </c>
      <c r="BQ70" s="30">
        <v>0</v>
      </c>
      <c r="BR70" s="30">
        <v>0</v>
      </c>
      <c r="BS70" s="30">
        <v>0</v>
      </c>
      <c r="BT70" s="30">
        <v>0</v>
      </c>
      <c r="BU70" s="30">
        <v>0</v>
      </c>
      <c r="BV70" s="30">
        <v>0</v>
      </c>
      <c r="BW70" s="30">
        <v>0</v>
      </c>
      <c r="BX70" s="30">
        <v>0</v>
      </c>
      <c r="BY70" s="30">
        <v>0</v>
      </c>
      <c r="BZ70" s="30">
        <v>0</v>
      </c>
      <c r="CA70" s="30">
        <v>0</v>
      </c>
      <c r="CB70" s="30">
        <v>0</v>
      </c>
      <c r="CC70" s="30">
        <v>0</v>
      </c>
      <c r="CD70" s="30">
        <v>0</v>
      </c>
      <c r="CE70" s="30">
        <v>0</v>
      </c>
      <c r="CF70" s="30">
        <v>0</v>
      </c>
      <c r="CG70" s="30">
        <v>0</v>
      </c>
      <c r="CH70" s="30">
        <v>4.41</v>
      </c>
      <c r="CI70" s="30">
        <v>0</v>
      </c>
      <c r="CJ70" s="30">
        <v>0</v>
      </c>
      <c r="CK70" s="30">
        <v>0</v>
      </c>
    </row>
    <row r="71" spans="1:89" ht="20.100000000000001" customHeight="1">
      <c r="A71" s="96"/>
      <c r="B71" s="97" t="s">
        <v>4</v>
      </c>
      <c r="C71" s="100" t="s">
        <v>5</v>
      </c>
      <c r="D71" s="101" t="s">
        <v>129</v>
      </c>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v>0</v>
      </c>
      <c r="AH71" s="30">
        <v>0</v>
      </c>
      <c r="AI71" s="30">
        <v>0</v>
      </c>
      <c r="AJ71" s="30">
        <v>0</v>
      </c>
      <c r="AK71" s="30">
        <v>0</v>
      </c>
      <c r="AL71" s="30">
        <v>0</v>
      </c>
      <c r="AM71" s="30">
        <v>0</v>
      </c>
      <c r="AN71" s="30">
        <v>0</v>
      </c>
      <c r="AO71" s="30">
        <v>0</v>
      </c>
      <c r="AP71" s="30">
        <v>0</v>
      </c>
      <c r="AQ71" s="30">
        <v>0</v>
      </c>
      <c r="AR71" s="30">
        <v>0</v>
      </c>
      <c r="AS71" s="30">
        <v>0</v>
      </c>
      <c r="AT71" s="30">
        <v>0</v>
      </c>
      <c r="AU71" s="30">
        <v>0</v>
      </c>
      <c r="AV71" s="30">
        <v>0</v>
      </c>
      <c r="AW71" s="30">
        <v>0</v>
      </c>
      <c r="AX71" s="30">
        <v>0</v>
      </c>
      <c r="AY71" s="30">
        <v>0</v>
      </c>
      <c r="AZ71" s="30">
        <v>0</v>
      </c>
      <c r="BA71" s="30">
        <v>0</v>
      </c>
      <c r="BB71" s="30">
        <v>0</v>
      </c>
      <c r="BC71" s="30">
        <v>0</v>
      </c>
      <c r="BD71" s="30">
        <v>0</v>
      </c>
      <c r="BE71" s="30">
        <v>0</v>
      </c>
      <c r="BF71" s="30">
        <v>0</v>
      </c>
      <c r="BG71" s="30">
        <v>0</v>
      </c>
      <c r="BH71" s="30">
        <v>0</v>
      </c>
      <c r="BI71" s="30">
        <v>0</v>
      </c>
      <c r="BJ71" s="30">
        <v>0</v>
      </c>
      <c r="BK71" s="30">
        <v>0</v>
      </c>
      <c r="BL71" s="30">
        <v>0</v>
      </c>
      <c r="BM71" s="30">
        <v>0</v>
      </c>
      <c r="BN71" s="30">
        <v>0</v>
      </c>
      <c r="BO71" s="30">
        <v>0</v>
      </c>
      <c r="BP71" s="30">
        <v>0</v>
      </c>
      <c r="BQ71" s="30">
        <v>0</v>
      </c>
      <c r="BR71" s="30">
        <v>0</v>
      </c>
      <c r="BS71" s="30">
        <v>0</v>
      </c>
      <c r="BT71" s="30">
        <v>0</v>
      </c>
      <c r="BU71" s="30">
        <v>0</v>
      </c>
      <c r="BV71" s="30">
        <v>0</v>
      </c>
      <c r="BW71" s="30">
        <v>0</v>
      </c>
      <c r="BX71" s="30">
        <v>0</v>
      </c>
      <c r="BY71" s="30">
        <v>0</v>
      </c>
      <c r="BZ71" s="30">
        <v>0</v>
      </c>
      <c r="CA71" s="30">
        <v>0</v>
      </c>
      <c r="CB71" s="30">
        <v>0</v>
      </c>
      <c r="CC71" s="30">
        <v>0</v>
      </c>
      <c r="CD71" s="30">
        <v>0</v>
      </c>
      <c r="CE71" s="30">
        <v>0</v>
      </c>
      <c r="CF71" s="30">
        <v>0</v>
      </c>
      <c r="CG71" s="30">
        <v>0</v>
      </c>
      <c r="CH71" s="30">
        <v>0</v>
      </c>
      <c r="CI71" s="30">
        <v>0</v>
      </c>
      <c r="CJ71" s="30">
        <v>0</v>
      </c>
      <c r="CK71" s="30">
        <v>0</v>
      </c>
    </row>
    <row r="72" spans="1:89" ht="20.100000000000001" customHeight="1">
      <c r="A72" s="96"/>
      <c r="B72" s="97" t="s">
        <v>6</v>
      </c>
      <c r="C72" s="100" t="s">
        <v>7</v>
      </c>
      <c r="D72" s="101" t="s">
        <v>130</v>
      </c>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v>0</v>
      </c>
      <c r="AH72" s="30">
        <v>0</v>
      </c>
      <c r="AI72" s="30">
        <v>0</v>
      </c>
      <c r="AJ72" s="30">
        <v>0</v>
      </c>
      <c r="AK72" s="30">
        <v>0</v>
      </c>
      <c r="AL72" s="30">
        <v>0</v>
      </c>
      <c r="AM72" s="30">
        <v>0</v>
      </c>
      <c r="AN72" s="30">
        <v>0</v>
      </c>
      <c r="AO72" s="30">
        <v>0</v>
      </c>
      <c r="AP72" s="30">
        <v>0</v>
      </c>
      <c r="AQ72" s="30">
        <v>0</v>
      </c>
      <c r="AR72" s="30">
        <v>0</v>
      </c>
      <c r="AS72" s="30">
        <v>0</v>
      </c>
      <c r="AT72" s="30">
        <v>0</v>
      </c>
      <c r="AU72" s="30">
        <v>0</v>
      </c>
      <c r="AV72" s="30">
        <v>0</v>
      </c>
      <c r="AW72" s="30">
        <v>0</v>
      </c>
      <c r="AX72" s="30">
        <v>0</v>
      </c>
      <c r="AY72" s="30">
        <v>0</v>
      </c>
      <c r="AZ72" s="30">
        <v>0</v>
      </c>
      <c r="BA72" s="30">
        <v>0</v>
      </c>
      <c r="BB72" s="30">
        <v>0</v>
      </c>
      <c r="BC72" s="30">
        <v>0</v>
      </c>
      <c r="BD72" s="30">
        <v>0</v>
      </c>
      <c r="BE72" s="30">
        <v>0</v>
      </c>
      <c r="BF72" s="30">
        <v>0</v>
      </c>
      <c r="BG72" s="30">
        <v>0</v>
      </c>
      <c r="BH72" s="30">
        <v>0</v>
      </c>
      <c r="BI72" s="30">
        <v>0</v>
      </c>
      <c r="BJ72" s="30">
        <v>0</v>
      </c>
      <c r="BK72" s="30">
        <v>0</v>
      </c>
      <c r="BL72" s="30">
        <v>0</v>
      </c>
      <c r="BM72" s="30">
        <v>0</v>
      </c>
      <c r="BN72" s="30">
        <v>0</v>
      </c>
      <c r="BO72" s="30">
        <v>0</v>
      </c>
      <c r="BP72" s="30">
        <v>0</v>
      </c>
      <c r="BQ72" s="30">
        <v>0</v>
      </c>
      <c r="BR72" s="30">
        <v>0</v>
      </c>
      <c r="BS72" s="30">
        <v>0</v>
      </c>
      <c r="BT72" s="30">
        <v>0</v>
      </c>
      <c r="BU72" s="30">
        <v>0</v>
      </c>
      <c r="BV72" s="30">
        <v>0</v>
      </c>
      <c r="BW72" s="30">
        <v>0</v>
      </c>
      <c r="BX72" s="30">
        <v>0</v>
      </c>
      <c r="BY72" s="30">
        <v>0</v>
      </c>
      <c r="BZ72" s="30">
        <v>0</v>
      </c>
      <c r="CA72" s="30">
        <v>0</v>
      </c>
      <c r="CB72" s="30">
        <v>0</v>
      </c>
      <c r="CC72" s="30">
        <v>0</v>
      </c>
      <c r="CD72" s="30">
        <v>0</v>
      </c>
      <c r="CE72" s="30">
        <v>0</v>
      </c>
      <c r="CF72" s="30">
        <v>0</v>
      </c>
      <c r="CG72" s="30">
        <v>0</v>
      </c>
      <c r="CH72" s="30">
        <v>0</v>
      </c>
      <c r="CI72" s="30">
        <v>0</v>
      </c>
      <c r="CJ72" s="30">
        <v>0</v>
      </c>
      <c r="CK72" s="30">
        <v>0</v>
      </c>
    </row>
    <row r="73" spans="1:89" ht="20.100000000000001" customHeight="1">
      <c r="A73" s="96"/>
      <c r="B73" s="97">
        <v>2</v>
      </c>
      <c r="C73" s="102" t="s">
        <v>8</v>
      </c>
      <c r="D73" s="103" t="s">
        <v>131</v>
      </c>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v>0</v>
      </c>
      <c r="AH73" s="36">
        <v>0</v>
      </c>
      <c r="AI73" s="36">
        <v>0</v>
      </c>
      <c r="AJ73" s="36">
        <v>0</v>
      </c>
      <c r="AK73" s="36">
        <v>0</v>
      </c>
      <c r="AL73" s="36">
        <v>0</v>
      </c>
      <c r="AM73" s="36">
        <v>0</v>
      </c>
      <c r="AN73" s="36">
        <v>0</v>
      </c>
      <c r="AO73" s="36">
        <v>0</v>
      </c>
      <c r="AP73" s="36">
        <v>0</v>
      </c>
      <c r="AQ73" s="36">
        <v>0</v>
      </c>
      <c r="AR73" s="36">
        <v>0</v>
      </c>
      <c r="AS73" s="36">
        <v>0</v>
      </c>
      <c r="AT73" s="36">
        <v>0</v>
      </c>
      <c r="AU73" s="36">
        <v>0</v>
      </c>
      <c r="AV73" s="36">
        <v>0</v>
      </c>
      <c r="AW73" s="36">
        <v>0</v>
      </c>
      <c r="AX73" s="36">
        <v>0</v>
      </c>
      <c r="AY73" s="36">
        <v>0</v>
      </c>
      <c r="AZ73" s="36">
        <v>0</v>
      </c>
      <c r="BA73" s="36">
        <v>0</v>
      </c>
      <c r="BB73" s="36">
        <v>0</v>
      </c>
      <c r="BC73" s="36">
        <v>0</v>
      </c>
      <c r="BD73" s="36">
        <v>0</v>
      </c>
      <c r="BE73" s="36">
        <v>0</v>
      </c>
      <c r="BF73" s="36">
        <v>0</v>
      </c>
      <c r="BG73" s="36">
        <v>0</v>
      </c>
      <c r="BH73" s="36">
        <v>0</v>
      </c>
      <c r="BI73" s="36">
        <v>0</v>
      </c>
      <c r="BJ73" s="36">
        <v>0</v>
      </c>
      <c r="BK73" s="36">
        <v>0</v>
      </c>
      <c r="BL73" s="36">
        <v>0</v>
      </c>
      <c r="BM73" s="36">
        <v>0</v>
      </c>
      <c r="BN73" s="36">
        <v>0</v>
      </c>
      <c r="BO73" s="36">
        <v>0</v>
      </c>
      <c r="BP73" s="36">
        <v>0</v>
      </c>
      <c r="BQ73" s="36"/>
      <c r="BR73" s="36">
        <v>0</v>
      </c>
      <c r="BS73" s="36">
        <v>0</v>
      </c>
      <c r="BT73" s="36"/>
      <c r="BU73" s="36">
        <v>0</v>
      </c>
      <c r="BV73" s="36">
        <v>0</v>
      </c>
      <c r="BW73" s="36">
        <v>0</v>
      </c>
      <c r="BX73" s="36">
        <v>0</v>
      </c>
      <c r="BY73" s="36">
        <v>0</v>
      </c>
      <c r="BZ73" s="36">
        <v>0</v>
      </c>
      <c r="CA73" s="36">
        <v>0</v>
      </c>
      <c r="CB73" s="36">
        <v>0</v>
      </c>
      <c r="CC73" s="36">
        <v>0</v>
      </c>
      <c r="CD73" s="36">
        <v>0</v>
      </c>
      <c r="CE73" s="36">
        <v>0</v>
      </c>
      <c r="CF73" s="36">
        <v>0</v>
      </c>
      <c r="CG73" s="36">
        <v>0</v>
      </c>
      <c r="CH73" s="36">
        <v>0</v>
      </c>
      <c r="CI73" s="36">
        <v>0</v>
      </c>
      <c r="CJ73" s="36">
        <v>0</v>
      </c>
      <c r="CK73" s="36">
        <v>0</v>
      </c>
    </row>
    <row r="74" spans="1:89" ht="20.100000000000001" customHeight="1">
      <c r="A74" s="96"/>
      <c r="B74" s="97">
        <v>3</v>
      </c>
      <c r="C74" s="102" t="s">
        <v>9</v>
      </c>
      <c r="D74" s="103" t="s">
        <v>132</v>
      </c>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v>0</v>
      </c>
      <c r="AH74" s="36">
        <v>0</v>
      </c>
      <c r="AI74" s="36">
        <v>0</v>
      </c>
      <c r="AJ74" s="36">
        <v>0</v>
      </c>
      <c r="AK74" s="36">
        <v>0</v>
      </c>
      <c r="AL74" s="36">
        <v>0</v>
      </c>
      <c r="AM74" s="36">
        <v>0</v>
      </c>
      <c r="AN74" s="36">
        <v>0</v>
      </c>
      <c r="AO74" s="36">
        <v>0</v>
      </c>
      <c r="AP74" s="36">
        <v>0</v>
      </c>
      <c r="AQ74" s="36">
        <v>0</v>
      </c>
      <c r="AR74" s="36">
        <v>0</v>
      </c>
      <c r="AS74" s="36">
        <v>0</v>
      </c>
      <c r="AT74" s="36">
        <v>0</v>
      </c>
      <c r="AU74" s="36">
        <v>0</v>
      </c>
      <c r="AV74" s="36">
        <v>0</v>
      </c>
      <c r="AW74" s="36">
        <v>0</v>
      </c>
      <c r="AX74" s="36">
        <v>0</v>
      </c>
      <c r="AY74" s="36">
        <v>0</v>
      </c>
      <c r="AZ74" s="36">
        <v>0</v>
      </c>
      <c r="BA74" s="36">
        <v>0</v>
      </c>
      <c r="BB74" s="36">
        <v>0</v>
      </c>
      <c r="BC74" s="36">
        <v>0</v>
      </c>
      <c r="BD74" s="36">
        <v>0</v>
      </c>
      <c r="BE74" s="36">
        <v>0</v>
      </c>
      <c r="BF74" s="36">
        <v>0</v>
      </c>
      <c r="BG74" s="36">
        <v>0</v>
      </c>
      <c r="BH74" s="36">
        <v>0</v>
      </c>
      <c r="BI74" s="36">
        <v>0</v>
      </c>
      <c r="BJ74" s="36">
        <v>0</v>
      </c>
      <c r="BK74" s="36">
        <v>0</v>
      </c>
      <c r="BL74" s="36">
        <v>0</v>
      </c>
      <c r="BM74" s="36">
        <v>0</v>
      </c>
      <c r="BN74" s="36">
        <v>0</v>
      </c>
      <c r="BO74" s="36">
        <v>0</v>
      </c>
      <c r="BP74" s="36">
        <v>0</v>
      </c>
      <c r="BQ74" s="36"/>
      <c r="BR74" s="36">
        <v>0</v>
      </c>
      <c r="BS74" s="36">
        <v>0</v>
      </c>
      <c r="BT74" s="36"/>
      <c r="BU74" s="36">
        <v>0</v>
      </c>
      <c r="BV74" s="36">
        <v>0</v>
      </c>
      <c r="BW74" s="36">
        <v>0</v>
      </c>
      <c r="BX74" s="36">
        <v>0</v>
      </c>
      <c r="BY74" s="36">
        <v>0</v>
      </c>
      <c r="BZ74" s="36">
        <v>0</v>
      </c>
      <c r="CA74" s="36">
        <v>0</v>
      </c>
      <c r="CB74" s="36">
        <v>0</v>
      </c>
      <c r="CC74" s="36">
        <v>0</v>
      </c>
      <c r="CD74" s="36">
        <v>0</v>
      </c>
      <c r="CE74" s="36">
        <v>0</v>
      </c>
      <c r="CF74" s="36">
        <v>0</v>
      </c>
      <c r="CG74" s="36">
        <v>0</v>
      </c>
      <c r="CH74" s="36">
        <v>0</v>
      </c>
      <c r="CI74" s="36">
        <v>0</v>
      </c>
      <c r="CJ74" s="36">
        <v>0</v>
      </c>
      <c r="CK74" s="36">
        <v>0</v>
      </c>
    </row>
    <row r="75" spans="1:89" ht="20.100000000000001" customHeight="1">
      <c r="A75" s="96"/>
      <c r="B75" s="97">
        <v>4</v>
      </c>
      <c r="C75" s="102" t="s">
        <v>10</v>
      </c>
      <c r="D75" s="103" t="s">
        <v>133</v>
      </c>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v>0</v>
      </c>
      <c r="AH75" s="36">
        <v>0</v>
      </c>
      <c r="AI75" s="36">
        <v>0</v>
      </c>
      <c r="AJ75" s="36">
        <v>0</v>
      </c>
      <c r="AK75" s="36">
        <v>0</v>
      </c>
      <c r="AL75" s="36">
        <v>0</v>
      </c>
      <c r="AM75" s="36">
        <v>0</v>
      </c>
      <c r="AN75" s="36">
        <v>0</v>
      </c>
      <c r="AO75" s="36">
        <v>0</v>
      </c>
      <c r="AP75" s="36">
        <v>0</v>
      </c>
      <c r="AQ75" s="36">
        <v>0</v>
      </c>
      <c r="AR75" s="36">
        <v>0</v>
      </c>
      <c r="AS75" s="36">
        <v>0</v>
      </c>
      <c r="AT75" s="36">
        <v>0</v>
      </c>
      <c r="AU75" s="36">
        <v>0</v>
      </c>
      <c r="AV75" s="36">
        <v>0</v>
      </c>
      <c r="AW75" s="36">
        <v>0</v>
      </c>
      <c r="AX75" s="36">
        <v>0</v>
      </c>
      <c r="AY75" s="36">
        <v>0</v>
      </c>
      <c r="AZ75" s="36">
        <v>0</v>
      </c>
      <c r="BA75" s="36">
        <v>0</v>
      </c>
      <c r="BB75" s="36">
        <v>0</v>
      </c>
      <c r="BC75" s="36">
        <v>0</v>
      </c>
      <c r="BD75" s="36">
        <v>0</v>
      </c>
      <c r="BE75" s="36">
        <v>0</v>
      </c>
      <c r="BF75" s="36">
        <v>0</v>
      </c>
      <c r="BG75" s="36">
        <v>0</v>
      </c>
      <c r="BH75" s="36">
        <v>0</v>
      </c>
      <c r="BI75" s="36">
        <v>0</v>
      </c>
      <c r="BJ75" s="36">
        <v>0</v>
      </c>
      <c r="BK75" s="36">
        <v>0</v>
      </c>
      <c r="BL75" s="36">
        <v>0</v>
      </c>
      <c r="BM75" s="36">
        <v>0</v>
      </c>
      <c r="BN75" s="36">
        <v>0</v>
      </c>
      <c r="BO75" s="36">
        <v>0</v>
      </c>
      <c r="BP75" s="36">
        <v>0</v>
      </c>
      <c r="BQ75" s="36"/>
      <c r="BR75" s="36">
        <v>0</v>
      </c>
      <c r="BS75" s="36">
        <v>0</v>
      </c>
      <c r="BT75" s="36"/>
      <c r="BU75" s="36">
        <v>0</v>
      </c>
      <c r="BV75" s="36">
        <v>0</v>
      </c>
      <c r="BW75" s="36">
        <v>0</v>
      </c>
      <c r="BX75" s="36">
        <v>0</v>
      </c>
      <c r="BY75" s="36">
        <v>0</v>
      </c>
      <c r="BZ75" s="36">
        <v>0</v>
      </c>
      <c r="CA75" s="36">
        <v>0</v>
      </c>
      <c r="CB75" s="36">
        <v>0</v>
      </c>
      <c r="CC75" s="36">
        <v>0</v>
      </c>
      <c r="CD75" s="36">
        <v>0</v>
      </c>
      <c r="CE75" s="36">
        <v>0</v>
      </c>
      <c r="CF75" s="36">
        <v>0</v>
      </c>
      <c r="CG75" s="36">
        <v>0</v>
      </c>
      <c r="CH75" s="36">
        <v>0</v>
      </c>
      <c r="CI75" s="36">
        <v>0</v>
      </c>
      <c r="CJ75" s="36">
        <v>0</v>
      </c>
      <c r="CK75" s="36">
        <v>0</v>
      </c>
    </row>
    <row r="76" spans="1:89" ht="20.100000000000001" customHeight="1">
      <c r="A76" s="96"/>
      <c r="B76" s="97">
        <v>5</v>
      </c>
      <c r="C76" s="102" t="s">
        <v>11</v>
      </c>
      <c r="D76" s="103" t="s">
        <v>134</v>
      </c>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v>0</v>
      </c>
      <c r="AH76" s="36">
        <v>0</v>
      </c>
      <c r="AI76" s="36">
        <v>0</v>
      </c>
      <c r="AJ76" s="36">
        <v>0</v>
      </c>
      <c r="AK76" s="36">
        <v>0</v>
      </c>
      <c r="AL76" s="36">
        <v>0</v>
      </c>
      <c r="AM76" s="36">
        <v>0</v>
      </c>
      <c r="AN76" s="36">
        <v>0</v>
      </c>
      <c r="AO76" s="36">
        <v>0</v>
      </c>
      <c r="AP76" s="36">
        <v>0</v>
      </c>
      <c r="AQ76" s="36">
        <v>0</v>
      </c>
      <c r="AR76" s="36">
        <v>0</v>
      </c>
      <c r="AS76" s="36">
        <v>0</v>
      </c>
      <c r="AT76" s="36">
        <v>0</v>
      </c>
      <c r="AU76" s="36">
        <v>0</v>
      </c>
      <c r="AV76" s="36">
        <v>0</v>
      </c>
      <c r="AW76" s="36">
        <v>0</v>
      </c>
      <c r="AX76" s="36">
        <v>0</v>
      </c>
      <c r="AY76" s="36">
        <v>0</v>
      </c>
      <c r="AZ76" s="36">
        <v>0</v>
      </c>
      <c r="BA76" s="36">
        <v>0</v>
      </c>
      <c r="BB76" s="36">
        <v>0</v>
      </c>
      <c r="BC76" s="36">
        <v>0</v>
      </c>
      <c r="BD76" s="36">
        <v>0</v>
      </c>
      <c r="BE76" s="36">
        <v>0</v>
      </c>
      <c r="BF76" s="36">
        <v>0</v>
      </c>
      <c r="BG76" s="36">
        <v>0</v>
      </c>
      <c r="BH76" s="36">
        <v>0</v>
      </c>
      <c r="BI76" s="36">
        <v>0</v>
      </c>
      <c r="BJ76" s="36">
        <v>0</v>
      </c>
      <c r="BK76" s="36">
        <v>0</v>
      </c>
      <c r="BL76" s="36">
        <v>0</v>
      </c>
      <c r="BM76" s="36">
        <v>0</v>
      </c>
      <c r="BN76" s="36">
        <v>0</v>
      </c>
      <c r="BO76" s="36">
        <v>0</v>
      </c>
      <c r="BP76" s="36">
        <v>0</v>
      </c>
      <c r="BQ76" s="36"/>
      <c r="BR76" s="36">
        <v>0</v>
      </c>
      <c r="BS76" s="36">
        <v>0</v>
      </c>
      <c r="BT76" s="36"/>
      <c r="BU76" s="36">
        <v>0</v>
      </c>
      <c r="BV76" s="36">
        <v>0</v>
      </c>
      <c r="BW76" s="36">
        <v>0</v>
      </c>
      <c r="BX76" s="36">
        <v>0</v>
      </c>
      <c r="BY76" s="36">
        <v>0</v>
      </c>
      <c r="BZ76" s="36">
        <v>0</v>
      </c>
      <c r="CA76" s="36">
        <v>0</v>
      </c>
      <c r="CB76" s="36">
        <v>0</v>
      </c>
      <c r="CC76" s="36">
        <v>0</v>
      </c>
      <c r="CD76" s="36">
        <v>0</v>
      </c>
      <c r="CE76" s="36">
        <v>0</v>
      </c>
      <c r="CF76" s="36">
        <v>0</v>
      </c>
      <c r="CG76" s="36">
        <v>0</v>
      </c>
      <c r="CH76" s="36">
        <v>0</v>
      </c>
      <c r="CI76" s="36">
        <v>0</v>
      </c>
      <c r="CJ76" s="36">
        <v>0</v>
      </c>
      <c r="CK76" s="36">
        <v>0</v>
      </c>
    </row>
    <row r="77" spans="1:89" ht="20.100000000000001" customHeight="1">
      <c r="A77" s="96"/>
      <c r="B77" s="97"/>
      <c r="C77" s="100" t="s">
        <v>109</v>
      </c>
      <c r="D77" s="101" t="s">
        <v>135</v>
      </c>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v>0</v>
      </c>
      <c r="BW77" s="36">
        <v>0</v>
      </c>
      <c r="BX77" s="36">
        <v>0</v>
      </c>
      <c r="BY77" s="36">
        <v>0</v>
      </c>
      <c r="BZ77" s="36">
        <v>0</v>
      </c>
      <c r="CA77" s="36">
        <v>0</v>
      </c>
      <c r="CB77" s="36">
        <v>0</v>
      </c>
      <c r="CC77" s="36">
        <v>0</v>
      </c>
      <c r="CD77" s="36">
        <v>0</v>
      </c>
      <c r="CE77" s="36">
        <v>0</v>
      </c>
      <c r="CF77" s="36">
        <v>0</v>
      </c>
      <c r="CG77" s="36">
        <v>0</v>
      </c>
      <c r="CH77" s="36">
        <v>0</v>
      </c>
      <c r="CI77" s="36">
        <v>0</v>
      </c>
      <c r="CJ77" s="36">
        <v>0</v>
      </c>
      <c r="CK77" s="36">
        <v>0</v>
      </c>
    </row>
    <row r="78" spans="1:89" s="3" customFormat="1" ht="20.100000000000001" customHeight="1">
      <c r="A78" s="92" t="s">
        <v>37</v>
      </c>
      <c r="B78" s="93"/>
      <c r="C78" s="105" t="s">
        <v>24</v>
      </c>
      <c r="D78" s="106" t="s">
        <v>140</v>
      </c>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v>0</v>
      </c>
      <c r="AH78" s="32">
        <v>0</v>
      </c>
      <c r="AI78" s="32">
        <v>0</v>
      </c>
      <c r="AJ78" s="32">
        <v>0</v>
      </c>
      <c r="AK78" s="32">
        <v>0</v>
      </c>
      <c r="AL78" s="32">
        <v>0</v>
      </c>
      <c r="AM78" s="32">
        <v>0</v>
      </c>
      <c r="AN78" s="32">
        <v>0</v>
      </c>
      <c r="AO78" s="32">
        <v>0</v>
      </c>
      <c r="AP78" s="32">
        <v>0</v>
      </c>
      <c r="AQ78" s="32">
        <v>0</v>
      </c>
      <c r="AR78" s="32">
        <v>54.6</v>
      </c>
      <c r="AS78" s="32">
        <v>0</v>
      </c>
      <c r="AT78" s="32">
        <v>0</v>
      </c>
      <c r="AU78" s="32">
        <v>0</v>
      </c>
      <c r="AV78" s="32">
        <v>5</v>
      </c>
      <c r="AW78" s="32">
        <v>0</v>
      </c>
      <c r="AX78" s="32">
        <v>0</v>
      </c>
      <c r="AY78" s="32">
        <v>0</v>
      </c>
      <c r="AZ78" s="32">
        <v>0</v>
      </c>
      <c r="BA78" s="32">
        <v>0</v>
      </c>
      <c r="BB78" s="32">
        <v>0</v>
      </c>
      <c r="BC78" s="32">
        <v>14.5</v>
      </c>
      <c r="BD78" s="32">
        <v>0</v>
      </c>
      <c r="BE78" s="32">
        <v>50</v>
      </c>
      <c r="BF78" s="32">
        <v>0</v>
      </c>
      <c r="BG78" s="32">
        <v>7.5</v>
      </c>
      <c r="BH78" s="32">
        <v>70</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0</v>
      </c>
      <c r="CB78" s="32">
        <v>0</v>
      </c>
      <c r="CC78" s="32">
        <v>0</v>
      </c>
      <c r="CD78" s="32">
        <v>0</v>
      </c>
      <c r="CE78" s="32">
        <v>0</v>
      </c>
      <c r="CF78" s="32">
        <v>0</v>
      </c>
      <c r="CG78" s="32">
        <v>0</v>
      </c>
      <c r="CH78" s="32">
        <v>0</v>
      </c>
      <c r="CI78" s="32">
        <v>0</v>
      </c>
      <c r="CJ78" s="32">
        <v>0</v>
      </c>
      <c r="CK78" s="32">
        <v>0</v>
      </c>
    </row>
    <row r="79" spans="1:89" ht="20.100000000000001" customHeight="1">
      <c r="A79" s="96"/>
      <c r="B79" s="97">
        <v>1</v>
      </c>
      <c r="C79" s="98" t="s">
        <v>1</v>
      </c>
      <c r="D79" s="99" t="s">
        <v>127</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v>0</v>
      </c>
      <c r="AH79" s="30">
        <v>0</v>
      </c>
      <c r="AI79" s="30">
        <v>0</v>
      </c>
      <c r="AJ79" s="30">
        <v>0</v>
      </c>
      <c r="AK79" s="30">
        <v>0</v>
      </c>
      <c r="AL79" s="30">
        <v>0</v>
      </c>
      <c r="AM79" s="30">
        <v>0</v>
      </c>
      <c r="AN79" s="30">
        <v>0</v>
      </c>
      <c r="AO79" s="30">
        <v>0</v>
      </c>
      <c r="AP79" s="30">
        <v>0</v>
      </c>
      <c r="AQ79" s="30">
        <v>0</v>
      </c>
      <c r="AR79" s="30">
        <v>54.6</v>
      </c>
      <c r="AS79" s="30">
        <v>0</v>
      </c>
      <c r="AT79" s="30">
        <v>0</v>
      </c>
      <c r="AU79" s="30">
        <v>0</v>
      </c>
      <c r="AV79" s="30">
        <v>5</v>
      </c>
      <c r="AW79" s="30">
        <v>0</v>
      </c>
      <c r="AX79" s="30">
        <v>0</v>
      </c>
      <c r="AY79" s="30">
        <v>0</v>
      </c>
      <c r="AZ79" s="30">
        <v>0</v>
      </c>
      <c r="BA79" s="30">
        <v>0</v>
      </c>
      <c r="BB79" s="30">
        <v>0</v>
      </c>
      <c r="BC79" s="30">
        <v>14.5</v>
      </c>
      <c r="BD79" s="30">
        <v>0</v>
      </c>
      <c r="BE79" s="30">
        <v>50</v>
      </c>
      <c r="BF79" s="30">
        <v>0</v>
      </c>
      <c r="BG79" s="30">
        <v>7.5</v>
      </c>
      <c r="BH79" s="30">
        <v>70</v>
      </c>
      <c r="BI79" s="30">
        <v>0</v>
      </c>
      <c r="BJ79" s="30">
        <v>0</v>
      </c>
      <c r="BK79" s="30">
        <v>0</v>
      </c>
      <c r="BL79" s="30">
        <v>0</v>
      </c>
      <c r="BM79" s="30">
        <v>0</v>
      </c>
      <c r="BN79" s="30">
        <v>0</v>
      </c>
      <c r="BO79" s="30">
        <v>0</v>
      </c>
      <c r="BP79" s="30">
        <v>0</v>
      </c>
      <c r="BQ79" s="30">
        <v>0</v>
      </c>
      <c r="BR79" s="30">
        <v>0</v>
      </c>
      <c r="BS79" s="30">
        <v>0</v>
      </c>
      <c r="BT79" s="30">
        <v>0</v>
      </c>
      <c r="BU79" s="30">
        <v>0</v>
      </c>
      <c r="BV79" s="30">
        <v>0</v>
      </c>
      <c r="BW79" s="30">
        <v>0</v>
      </c>
      <c r="BX79" s="30">
        <v>0</v>
      </c>
      <c r="BY79" s="30">
        <v>0</v>
      </c>
      <c r="BZ79" s="30">
        <v>0</v>
      </c>
      <c r="CA79" s="30">
        <v>0</v>
      </c>
      <c r="CB79" s="30">
        <v>0</v>
      </c>
      <c r="CC79" s="30">
        <v>0</v>
      </c>
      <c r="CD79" s="30">
        <v>0</v>
      </c>
      <c r="CE79" s="30">
        <v>0</v>
      </c>
      <c r="CF79" s="30">
        <v>0</v>
      </c>
      <c r="CG79" s="30">
        <v>0</v>
      </c>
      <c r="CH79" s="30">
        <v>0</v>
      </c>
      <c r="CI79" s="30">
        <v>0</v>
      </c>
      <c r="CJ79" s="30">
        <v>0</v>
      </c>
      <c r="CK79" s="30">
        <v>0</v>
      </c>
    </row>
    <row r="80" spans="1:89" ht="20.100000000000001" customHeight="1">
      <c r="A80" s="96"/>
      <c r="B80" s="97" t="s">
        <v>2</v>
      </c>
      <c r="C80" s="100" t="s">
        <v>3</v>
      </c>
      <c r="D80" s="101" t="s">
        <v>128</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v>0</v>
      </c>
      <c r="AH80" s="30">
        <v>0</v>
      </c>
      <c r="AI80" s="30">
        <v>0</v>
      </c>
      <c r="AJ80" s="30">
        <v>0</v>
      </c>
      <c r="AK80" s="30">
        <v>0</v>
      </c>
      <c r="AL80" s="30">
        <v>0</v>
      </c>
      <c r="AM80" s="30">
        <v>0</v>
      </c>
      <c r="AN80" s="30">
        <v>0</v>
      </c>
      <c r="AO80" s="30">
        <v>0</v>
      </c>
      <c r="AP80" s="30">
        <v>0</v>
      </c>
      <c r="AQ80" s="30">
        <v>0</v>
      </c>
      <c r="AR80" s="30">
        <v>0</v>
      </c>
      <c r="AS80" s="30">
        <v>0</v>
      </c>
      <c r="AT80" s="30">
        <v>0</v>
      </c>
      <c r="AU80" s="30">
        <v>0</v>
      </c>
      <c r="AV80" s="30">
        <v>0</v>
      </c>
      <c r="AW80" s="30">
        <v>0</v>
      </c>
      <c r="AX80" s="30">
        <v>0</v>
      </c>
      <c r="AY80" s="30">
        <v>0</v>
      </c>
      <c r="AZ80" s="30">
        <v>0</v>
      </c>
      <c r="BA80" s="30">
        <v>0</v>
      </c>
      <c r="BB80" s="30">
        <v>0</v>
      </c>
      <c r="BC80" s="30">
        <v>0</v>
      </c>
      <c r="BD80" s="30">
        <v>0</v>
      </c>
      <c r="BE80" s="30">
        <v>50</v>
      </c>
      <c r="BF80" s="30">
        <v>0</v>
      </c>
      <c r="BG80" s="30">
        <v>0</v>
      </c>
      <c r="BH80" s="30">
        <v>70</v>
      </c>
      <c r="BI80" s="30">
        <v>0</v>
      </c>
      <c r="BJ80" s="30">
        <v>0</v>
      </c>
      <c r="BK80" s="30">
        <v>0</v>
      </c>
      <c r="BL80" s="30">
        <v>0</v>
      </c>
      <c r="BM80" s="30">
        <v>0</v>
      </c>
      <c r="BN80" s="30">
        <v>0</v>
      </c>
      <c r="BO80" s="30">
        <v>0</v>
      </c>
      <c r="BP80" s="30">
        <v>0</v>
      </c>
      <c r="BQ80" s="30">
        <v>0</v>
      </c>
      <c r="BR80" s="30">
        <v>0</v>
      </c>
      <c r="BS80" s="30">
        <v>0</v>
      </c>
      <c r="BT80" s="30">
        <v>0</v>
      </c>
      <c r="BU80" s="30">
        <v>0</v>
      </c>
      <c r="BV80" s="30">
        <v>0</v>
      </c>
      <c r="BW80" s="30">
        <v>0</v>
      </c>
      <c r="BX80" s="30">
        <v>0</v>
      </c>
      <c r="BY80" s="30">
        <v>0</v>
      </c>
      <c r="BZ80" s="30">
        <v>0</v>
      </c>
      <c r="CA80" s="30">
        <v>0</v>
      </c>
      <c r="CB80" s="30">
        <v>0</v>
      </c>
      <c r="CC80" s="30">
        <v>0</v>
      </c>
      <c r="CD80" s="30">
        <v>0</v>
      </c>
      <c r="CE80" s="30">
        <v>0</v>
      </c>
      <c r="CF80" s="30">
        <v>0</v>
      </c>
      <c r="CG80" s="30">
        <v>0</v>
      </c>
      <c r="CH80" s="30">
        <v>0</v>
      </c>
      <c r="CI80" s="30">
        <v>0</v>
      </c>
      <c r="CJ80" s="30">
        <v>0</v>
      </c>
      <c r="CK80" s="30">
        <v>0</v>
      </c>
    </row>
    <row r="81" spans="1:89" ht="20.100000000000001" customHeight="1">
      <c r="A81" s="96"/>
      <c r="B81" s="97" t="s">
        <v>4</v>
      </c>
      <c r="C81" s="100" t="s">
        <v>5</v>
      </c>
      <c r="D81" s="101" t="s">
        <v>129</v>
      </c>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v>0</v>
      </c>
      <c r="AH81" s="30">
        <v>0</v>
      </c>
      <c r="AI81" s="30">
        <v>0</v>
      </c>
      <c r="AJ81" s="30">
        <v>0</v>
      </c>
      <c r="AK81" s="30">
        <v>0</v>
      </c>
      <c r="AL81" s="30">
        <v>0</v>
      </c>
      <c r="AM81" s="30">
        <v>0</v>
      </c>
      <c r="AN81" s="30">
        <v>0</v>
      </c>
      <c r="AO81" s="30">
        <v>0</v>
      </c>
      <c r="AP81" s="30">
        <v>0</v>
      </c>
      <c r="AQ81" s="30">
        <v>0</v>
      </c>
      <c r="AR81" s="30">
        <v>54.6</v>
      </c>
      <c r="AS81" s="30">
        <v>0</v>
      </c>
      <c r="AT81" s="30">
        <v>0</v>
      </c>
      <c r="AU81" s="30">
        <v>0</v>
      </c>
      <c r="AV81" s="30">
        <v>5</v>
      </c>
      <c r="AW81" s="30">
        <v>0</v>
      </c>
      <c r="AX81" s="30">
        <v>0</v>
      </c>
      <c r="AY81" s="30">
        <v>0</v>
      </c>
      <c r="AZ81" s="30">
        <v>0</v>
      </c>
      <c r="BA81" s="30">
        <v>0</v>
      </c>
      <c r="BB81" s="30">
        <v>0</v>
      </c>
      <c r="BC81" s="30">
        <v>14.5</v>
      </c>
      <c r="BD81" s="30">
        <v>0</v>
      </c>
      <c r="BE81" s="30">
        <v>0</v>
      </c>
      <c r="BF81" s="30">
        <v>0</v>
      </c>
      <c r="BG81" s="30">
        <v>7.5</v>
      </c>
      <c r="BH81" s="30">
        <v>0</v>
      </c>
      <c r="BI81" s="30">
        <v>0</v>
      </c>
      <c r="BJ81" s="30">
        <v>0</v>
      </c>
      <c r="BK81" s="30">
        <v>0</v>
      </c>
      <c r="BL81" s="30">
        <v>0</v>
      </c>
      <c r="BM81" s="30">
        <v>0</v>
      </c>
      <c r="BN81" s="30">
        <v>0</v>
      </c>
      <c r="BO81" s="30">
        <v>0</v>
      </c>
      <c r="BP81" s="30">
        <v>0</v>
      </c>
      <c r="BQ81" s="30">
        <v>0</v>
      </c>
      <c r="BR81" s="30">
        <v>0</v>
      </c>
      <c r="BS81" s="30">
        <v>0</v>
      </c>
      <c r="BT81" s="30">
        <v>0</v>
      </c>
      <c r="BU81" s="30">
        <v>0</v>
      </c>
      <c r="BV81" s="30">
        <v>0</v>
      </c>
      <c r="BW81" s="30">
        <v>0</v>
      </c>
      <c r="BX81" s="30">
        <v>0</v>
      </c>
      <c r="BY81" s="30">
        <v>0</v>
      </c>
      <c r="BZ81" s="30">
        <v>0</v>
      </c>
      <c r="CA81" s="30">
        <v>0</v>
      </c>
      <c r="CB81" s="30">
        <v>0</v>
      </c>
      <c r="CC81" s="30">
        <v>0</v>
      </c>
      <c r="CD81" s="30">
        <v>0</v>
      </c>
      <c r="CE81" s="30">
        <v>0</v>
      </c>
      <c r="CF81" s="30">
        <v>0</v>
      </c>
      <c r="CG81" s="30">
        <v>0</v>
      </c>
      <c r="CH81" s="30">
        <v>0</v>
      </c>
      <c r="CI81" s="30">
        <v>0</v>
      </c>
      <c r="CJ81" s="30">
        <v>0</v>
      </c>
      <c r="CK81" s="30">
        <v>0</v>
      </c>
    </row>
    <row r="82" spans="1:89" ht="20.100000000000001" customHeight="1">
      <c r="A82" s="96"/>
      <c r="B82" s="97" t="s">
        <v>6</v>
      </c>
      <c r="C82" s="100" t="s">
        <v>7</v>
      </c>
      <c r="D82" s="101" t="s">
        <v>130</v>
      </c>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v>0</v>
      </c>
      <c r="AH82" s="30">
        <v>0</v>
      </c>
      <c r="AI82" s="30">
        <v>0</v>
      </c>
      <c r="AJ82" s="30">
        <v>0</v>
      </c>
      <c r="AK82" s="30">
        <v>0</v>
      </c>
      <c r="AL82" s="30">
        <v>0</v>
      </c>
      <c r="AM82" s="30">
        <v>0</v>
      </c>
      <c r="AN82" s="30">
        <v>0</v>
      </c>
      <c r="AO82" s="30">
        <v>0</v>
      </c>
      <c r="AP82" s="30">
        <v>0</v>
      </c>
      <c r="AQ82" s="30">
        <v>0</v>
      </c>
      <c r="AR82" s="30">
        <v>0</v>
      </c>
      <c r="AS82" s="30">
        <v>0</v>
      </c>
      <c r="AT82" s="30">
        <v>0</v>
      </c>
      <c r="AU82" s="30">
        <v>0</v>
      </c>
      <c r="AV82" s="30">
        <v>0</v>
      </c>
      <c r="AW82" s="30">
        <v>0</v>
      </c>
      <c r="AX82" s="30">
        <v>0</v>
      </c>
      <c r="AY82" s="30">
        <v>0</v>
      </c>
      <c r="AZ82" s="30">
        <v>0</v>
      </c>
      <c r="BA82" s="30">
        <v>0</v>
      </c>
      <c r="BB82" s="30">
        <v>0</v>
      </c>
      <c r="BC82" s="30">
        <v>0</v>
      </c>
      <c r="BD82" s="30">
        <v>0</v>
      </c>
      <c r="BE82" s="30">
        <v>0</v>
      </c>
      <c r="BF82" s="30">
        <v>0</v>
      </c>
      <c r="BG82" s="30">
        <v>0</v>
      </c>
      <c r="BH82" s="30">
        <v>0</v>
      </c>
      <c r="BI82" s="30">
        <v>0</v>
      </c>
      <c r="BJ82" s="30">
        <v>0</v>
      </c>
      <c r="BK82" s="30">
        <v>0</v>
      </c>
      <c r="BL82" s="30">
        <v>0</v>
      </c>
      <c r="BM82" s="30">
        <v>0</v>
      </c>
      <c r="BN82" s="30">
        <v>0</v>
      </c>
      <c r="BO82" s="30">
        <v>0</v>
      </c>
      <c r="BP82" s="30">
        <v>0</v>
      </c>
      <c r="BQ82" s="30">
        <v>0</v>
      </c>
      <c r="BR82" s="30">
        <v>0</v>
      </c>
      <c r="BS82" s="30">
        <v>0</v>
      </c>
      <c r="BT82" s="30">
        <v>0</v>
      </c>
      <c r="BU82" s="30">
        <v>0</v>
      </c>
      <c r="BV82" s="30">
        <v>0</v>
      </c>
      <c r="BW82" s="30">
        <v>0</v>
      </c>
      <c r="BX82" s="30">
        <v>0</v>
      </c>
      <c r="BY82" s="30">
        <v>0</v>
      </c>
      <c r="BZ82" s="30">
        <v>0</v>
      </c>
      <c r="CA82" s="30">
        <v>0</v>
      </c>
      <c r="CB82" s="30">
        <v>0</v>
      </c>
      <c r="CC82" s="30">
        <v>0</v>
      </c>
      <c r="CD82" s="30">
        <v>0</v>
      </c>
      <c r="CE82" s="30">
        <v>0</v>
      </c>
      <c r="CF82" s="30">
        <v>0</v>
      </c>
      <c r="CG82" s="30">
        <v>0</v>
      </c>
      <c r="CH82" s="30">
        <v>0</v>
      </c>
      <c r="CI82" s="30">
        <v>0</v>
      </c>
      <c r="CJ82" s="30">
        <v>0</v>
      </c>
      <c r="CK82" s="30">
        <v>0</v>
      </c>
    </row>
    <row r="83" spans="1:89" ht="20.100000000000001" customHeight="1">
      <c r="A83" s="96"/>
      <c r="B83" s="97">
        <v>2</v>
      </c>
      <c r="C83" s="102" t="s">
        <v>8</v>
      </c>
      <c r="D83" s="103" t="s">
        <v>131</v>
      </c>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v>0</v>
      </c>
      <c r="AH83" s="36">
        <v>0</v>
      </c>
      <c r="AI83" s="36">
        <v>0</v>
      </c>
      <c r="AJ83" s="36">
        <v>0</v>
      </c>
      <c r="AK83" s="36">
        <v>0</v>
      </c>
      <c r="AL83" s="36">
        <v>0</v>
      </c>
      <c r="AM83" s="36">
        <v>0</v>
      </c>
      <c r="AN83" s="36">
        <v>0</v>
      </c>
      <c r="AO83" s="36">
        <v>0</v>
      </c>
      <c r="AP83" s="36">
        <v>0</v>
      </c>
      <c r="AQ83" s="36">
        <v>0</v>
      </c>
      <c r="AR83" s="36">
        <v>0</v>
      </c>
      <c r="AS83" s="36">
        <v>0</v>
      </c>
      <c r="AT83" s="36">
        <v>0</v>
      </c>
      <c r="AU83" s="36">
        <v>0</v>
      </c>
      <c r="AV83" s="36">
        <v>0</v>
      </c>
      <c r="AW83" s="36">
        <v>0</v>
      </c>
      <c r="AX83" s="36">
        <v>0</v>
      </c>
      <c r="AY83" s="36">
        <v>0</v>
      </c>
      <c r="AZ83" s="36">
        <v>0</v>
      </c>
      <c r="BA83" s="36">
        <v>0</v>
      </c>
      <c r="BB83" s="36">
        <v>0</v>
      </c>
      <c r="BC83" s="36">
        <v>0</v>
      </c>
      <c r="BD83" s="36">
        <v>0</v>
      </c>
      <c r="BE83" s="36">
        <v>0</v>
      </c>
      <c r="BF83" s="36">
        <v>0</v>
      </c>
      <c r="BG83" s="36">
        <v>0</v>
      </c>
      <c r="BH83" s="36">
        <v>0</v>
      </c>
      <c r="BI83" s="36">
        <v>0</v>
      </c>
      <c r="BJ83" s="36">
        <v>0</v>
      </c>
      <c r="BK83" s="36">
        <v>0</v>
      </c>
      <c r="BL83" s="36">
        <v>0</v>
      </c>
      <c r="BM83" s="36">
        <v>0</v>
      </c>
      <c r="BN83" s="36">
        <v>0</v>
      </c>
      <c r="BO83" s="36">
        <v>0</v>
      </c>
      <c r="BP83" s="36">
        <v>0</v>
      </c>
      <c r="BQ83" s="36"/>
      <c r="BR83" s="36">
        <v>0</v>
      </c>
      <c r="BS83" s="36">
        <v>0</v>
      </c>
      <c r="BT83" s="36"/>
      <c r="BU83" s="36">
        <v>0</v>
      </c>
      <c r="BV83" s="36">
        <v>0</v>
      </c>
      <c r="BW83" s="36">
        <v>0</v>
      </c>
      <c r="BX83" s="36">
        <v>0</v>
      </c>
      <c r="BY83" s="36">
        <v>0</v>
      </c>
      <c r="BZ83" s="36">
        <v>0</v>
      </c>
      <c r="CA83" s="36">
        <v>0</v>
      </c>
      <c r="CB83" s="36">
        <v>0</v>
      </c>
      <c r="CC83" s="36">
        <v>0</v>
      </c>
      <c r="CD83" s="36">
        <v>0</v>
      </c>
      <c r="CE83" s="36">
        <v>0</v>
      </c>
      <c r="CF83" s="36">
        <v>0</v>
      </c>
      <c r="CG83" s="36">
        <v>0</v>
      </c>
      <c r="CH83" s="36">
        <v>0</v>
      </c>
      <c r="CI83" s="36">
        <v>0</v>
      </c>
      <c r="CJ83" s="36">
        <v>0</v>
      </c>
      <c r="CK83" s="36">
        <v>0</v>
      </c>
    </row>
    <row r="84" spans="1:89" ht="20.100000000000001" customHeight="1">
      <c r="A84" s="96"/>
      <c r="B84" s="97">
        <v>3</v>
      </c>
      <c r="C84" s="102" t="s">
        <v>9</v>
      </c>
      <c r="D84" s="103" t="s">
        <v>132</v>
      </c>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v>0</v>
      </c>
      <c r="AH84" s="36">
        <v>0</v>
      </c>
      <c r="AI84" s="36">
        <v>0</v>
      </c>
      <c r="AJ84" s="36">
        <v>0</v>
      </c>
      <c r="AK84" s="36">
        <v>0</v>
      </c>
      <c r="AL84" s="36">
        <v>0</v>
      </c>
      <c r="AM84" s="36">
        <v>0</v>
      </c>
      <c r="AN84" s="36">
        <v>0</v>
      </c>
      <c r="AO84" s="36">
        <v>0</v>
      </c>
      <c r="AP84" s="36">
        <v>0</v>
      </c>
      <c r="AQ84" s="36">
        <v>0</v>
      </c>
      <c r="AR84" s="36">
        <v>0</v>
      </c>
      <c r="AS84" s="36">
        <v>0</v>
      </c>
      <c r="AT84" s="36">
        <v>0</v>
      </c>
      <c r="AU84" s="36">
        <v>0</v>
      </c>
      <c r="AV84" s="36">
        <v>0</v>
      </c>
      <c r="AW84" s="36">
        <v>0</v>
      </c>
      <c r="AX84" s="36">
        <v>0</v>
      </c>
      <c r="AY84" s="36">
        <v>0</v>
      </c>
      <c r="AZ84" s="36">
        <v>0</v>
      </c>
      <c r="BA84" s="36">
        <v>0</v>
      </c>
      <c r="BB84" s="36">
        <v>0</v>
      </c>
      <c r="BC84" s="36">
        <v>0</v>
      </c>
      <c r="BD84" s="36">
        <v>0</v>
      </c>
      <c r="BE84" s="36">
        <v>0</v>
      </c>
      <c r="BF84" s="36">
        <v>0</v>
      </c>
      <c r="BG84" s="36">
        <v>0</v>
      </c>
      <c r="BH84" s="36">
        <v>0</v>
      </c>
      <c r="BI84" s="36">
        <v>0</v>
      </c>
      <c r="BJ84" s="36">
        <v>0</v>
      </c>
      <c r="BK84" s="36">
        <v>0</v>
      </c>
      <c r="BL84" s="36">
        <v>0</v>
      </c>
      <c r="BM84" s="36">
        <v>0</v>
      </c>
      <c r="BN84" s="36">
        <v>0</v>
      </c>
      <c r="BO84" s="36">
        <v>0</v>
      </c>
      <c r="BP84" s="36">
        <v>0</v>
      </c>
      <c r="BQ84" s="36"/>
      <c r="BR84" s="36">
        <v>0</v>
      </c>
      <c r="BS84" s="36">
        <v>0</v>
      </c>
      <c r="BT84" s="36"/>
      <c r="BU84" s="36">
        <v>0</v>
      </c>
      <c r="BV84" s="36">
        <v>0</v>
      </c>
      <c r="BW84" s="36">
        <v>0</v>
      </c>
      <c r="BX84" s="36">
        <v>0</v>
      </c>
      <c r="BY84" s="36">
        <v>0</v>
      </c>
      <c r="BZ84" s="36">
        <v>0</v>
      </c>
      <c r="CA84" s="36">
        <v>0</v>
      </c>
      <c r="CB84" s="36">
        <v>0</v>
      </c>
      <c r="CC84" s="36">
        <v>0</v>
      </c>
      <c r="CD84" s="36">
        <v>0</v>
      </c>
      <c r="CE84" s="36">
        <v>0</v>
      </c>
      <c r="CF84" s="36">
        <v>0</v>
      </c>
      <c r="CG84" s="36">
        <v>0</v>
      </c>
      <c r="CH84" s="36">
        <v>0</v>
      </c>
      <c r="CI84" s="36">
        <v>0</v>
      </c>
      <c r="CJ84" s="36">
        <v>0</v>
      </c>
      <c r="CK84" s="36">
        <v>0</v>
      </c>
    </row>
    <row r="85" spans="1:89" ht="20.100000000000001" customHeight="1">
      <c r="A85" s="96"/>
      <c r="B85" s="97">
        <v>4</v>
      </c>
      <c r="C85" s="102" t="s">
        <v>10</v>
      </c>
      <c r="D85" s="103" t="s">
        <v>133</v>
      </c>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v>0</v>
      </c>
      <c r="AH85" s="36">
        <v>0</v>
      </c>
      <c r="AI85" s="36">
        <v>0</v>
      </c>
      <c r="AJ85" s="36">
        <v>0</v>
      </c>
      <c r="AK85" s="36">
        <v>0</v>
      </c>
      <c r="AL85" s="36">
        <v>0</v>
      </c>
      <c r="AM85" s="36">
        <v>0</v>
      </c>
      <c r="AN85" s="36">
        <v>0</v>
      </c>
      <c r="AO85" s="36">
        <v>0</v>
      </c>
      <c r="AP85" s="36">
        <v>0</v>
      </c>
      <c r="AQ85" s="36">
        <v>0</v>
      </c>
      <c r="AR85" s="36">
        <v>0</v>
      </c>
      <c r="AS85" s="36">
        <v>0</v>
      </c>
      <c r="AT85" s="36">
        <v>0</v>
      </c>
      <c r="AU85" s="36">
        <v>0</v>
      </c>
      <c r="AV85" s="36">
        <v>0</v>
      </c>
      <c r="AW85" s="36">
        <v>0</v>
      </c>
      <c r="AX85" s="36">
        <v>0</v>
      </c>
      <c r="AY85" s="36">
        <v>0</v>
      </c>
      <c r="AZ85" s="36">
        <v>0</v>
      </c>
      <c r="BA85" s="36">
        <v>0</v>
      </c>
      <c r="BB85" s="36">
        <v>0</v>
      </c>
      <c r="BC85" s="36">
        <v>0</v>
      </c>
      <c r="BD85" s="36">
        <v>0</v>
      </c>
      <c r="BE85" s="36">
        <v>0</v>
      </c>
      <c r="BF85" s="36">
        <v>0</v>
      </c>
      <c r="BG85" s="36">
        <v>0</v>
      </c>
      <c r="BH85" s="36">
        <v>0</v>
      </c>
      <c r="BI85" s="36">
        <v>0</v>
      </c>
      <c r="BJ85" s="36">
        <v>0</v>
      </c>
      <c r="BK85" s="36">
        <v>0</v>
      </c>
      <c r="BL85" s="36">
        <v>0</v>
      </c>
      <c r="BM85" s="36">
        <v>0</v>
      </c>
      <c r="BN85" s="36">
        <v>0</v>
      </c>
      <c r="BO85" s="36">
        <v>0</v>
      </c>
      <c r="BP85" s="36">
        <v>0</v>
      </c>
      <c r="BQ85" s="36"/>
      <c r="BR85" s="36">
        <v>0</v>
      </c>
      <c r="BS85" s="36">
        <v>0</v>
      </c>
      <c r="BT85" s="36"/>
      <c r="BU85" s="36">
        <v>0</v>
      </c>
      <c r="BV85" s="36">
        <v>0</v>
      </c>
      <c r="BW85" s="36">
        <v>0</v>
      </c>
      <c r="BX85" s="36">
        <v>0</v>
      </c>
      <c r="BY85" s="36">
        <v>0</v>
      </c>
      <c r="BZ85" s="36">
        <v>0</v>
      </c>
      <c r="CA85" s="36">
        <v>0</v>
      </c>
      <c r="CB85" s="36">
        <v>0</v>
      </c>
      <c r="CC85" s="36">
        <v>0</v>
      </c>
      <c r="CD85" s="36">
        <v>0</v>
      </c>
      <c r="CE85" s="36">
        <v>0</v>
      </c>
      <c r="CF85" s="36">
        <v>0</v>
      </c>
      <c r="CG85" s="36">
        <v>0</v>
      </c>
      <c r="CH85" s="36">
        <v>0</v>
      </c>
      <c r="CI85" s="36">
        <v>0</v>
      </c>
      <c r="CJ85" s="36">
        <v>0</v>
      </c>
      <c r="CK85" s="36">
        <v>0</v>
      </c>
    </row>
    <row r="86" spans="1:89" ht="20.100000000000001" customHeight="1">
      <c r="A86" s="96"/>
      <c r="B86" s="97">
        <v>5</v>
      </c>
      <c r="C86" s="102" t="s">
        <v>11</v>
      </c>
      <c r="D86" s="103" t="s">
        <v>134</v>
      </c>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v>0</v>
      </c>
      <c r="AH86" s="36">
        <v>0</v>
      </c>
      <c r="AI86" s="36">
        <v>0</v>
      </c>
      <c r="AJ86" s="36">
        <v>0</v>
      </c>
      <c r="AK86" s="36">
        <v>0</v>
      </c>
      <c r="AL86" s="36">
        <v>0</v>
      </c>
      <c r="AM86" s="36">
        <v>0</v>
      </c>
      <c r="AN86" s="36">
        <v>0</v>
      </c>
      <c r="AO86" s="36">
        <v>0</v>
      </c>
      <c r="AP86" s="36">
        <v>0</v>
      </c>
      <c r="AQ86" s="36">
        <v>0</v>
      </c>
      <c r="AR86" s="36">
        <v>0</v>
      </c>
      <c r="AS86" s="36">
        <v>0</v>
      </c>
      <c r="AT86" s="36">
        <v>0</v>
      </c>
      <c r="AU86" s="36">
        <v>0</v>
      </c>
      <c r="AV86" s="36">
        <v>0</v>
      </c>
      <c r="AW86" s="36">
        <v>0</v>
      </c>
      <c r="AX86" s="36">
        <v>0</v>
      </c>
      <c r="AY86" s="36">
        <v>0</v>
      </c>
      <c r="AZ86" s="36">
        <v>0</v>
      </c>
      <c r="BA86" s="36">
        <v>0</v>
      </c>
      <c r="BB86" s="36">
        <v>0</v>
      </c>
      <c r="BC86" s="36">
        <v>0</v>
      </c>
      <c r="BD86" s="36">
        <v>0</v>
      </c>
      <c r="BE86" s="36">
        <v>0</v>
      </c>
      <c r="BF86" s="36">
        <v>0</v>
      </c>
      <c r="BG86" s="36">
        <v>0</v>
      </c>
      <c r="BH86" s="36">
        <v>0</v>
      </c>
      <c r="BI86" s="36">
        <v>0</v>
      </c>
      <c r="BJ86" s="36">
        <v>0</v>
      </c>
      <c r="BK86" s="36">
        <v>0</v>
      </c>
      <c r="BL86" s="36">
        <v>0</v>
      </c>
      <c r="BM86" s="36">
        <v>0</v>
      </c>
      <c r="BN86" s="36">
        <v>0</v>
      </c>
      <c r="BO86" s="36">
        <v>0</v>
      </c>
      <c r="BP86" s="36">
        <v>0</v>
      </c>
      <c r="BQ86" s="36"/>
      <c r="BR86" s="36">
        <v>0</v>
      </c>
      <c r="BS86" s="36">
        <v>0</v>
      </c>
      <c r="BT86" s="36"/>
      <c r="BU86" s="36">
        <v>0</v>
      </c>
      <c r="BV86" s="36">
        <v>0</v>
      </c>
      <c r="BW86" s="36">
        <v>0</v>
      </c>
      <c r="BX86" s="36">
        <v>0</v>
      </c>
      <c r="BY86" s="36">
        <v>0</v>
      </c>
      <c r="BZ86" s="36">
        <v>0</v>
      </c>
      <c r="CA86" s="36">
        <v>0</v>
      </c>
      <c r="CB86" s="36">
        <v>0</v>
      </c>
      <c r="CC86" s="36">
        <v>0</v>
      </c>
      <c r="CD86" s="36">
        <v>0</v>
      </c>
      <c r="CE86" s="36">
        <v>0</v>
      </c>
      <c r="CF86" s="36">
        <v>0</v>
      </c>
      <c r="CG86" s="36">
        <v>0</v>
      </c>
      <c r="CH86" s="36">
        <v>0</v>
      </c>
      <c r="CI86" s="36">
        <v>0</v>
      </c>
      <c r="CJ86" s="36">
        <v>0</v>
      </c>
      <c r="CK86" s="36">
        <v>0</v>
      </c>
    </row>
    <row r="87" spans="1:89" ht="20.100000000000001" customHeight="1">
      <c r="A87" s="96"/>
      <c r="B87" s="97"/>
      <c r="C87" s="100" t="s">
        <v>109</v>
      </c>
      <c r="D87" s="101" t="s">
        <v>135</v>
      </c>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v>0</v>
      </c>
      <c r="BW87" s="36">
        <v>0</v>
      </c>
      <c r="BX87" s="36">
        <v>0</v>
      </c>
      <c r="BY87" s="36">
        <v>0</v>
      </c>
      <c r="BZ87" s="36">
        <v>0</v>
      </c>
      <c r="CA87" s="36">
        <v>0</v>
      </c>
      <c r="CB87" s="36">
        <v>0</v>
      </c>
      <c r="CC87" s="36">
        <v>0</v>
      </c>
      <c r="CD87" s="36">
        <v>0</v>
      </c>
      <c r="CE87" s="36">
        <v>0</v>
      </c>
      <c r="CF87" s="36">
        <v>0</v>
      </c>
      <c r="CG87" s="36">
        <v>0</v>
      </c>
      <c r="CH87" s="36">
        <v>0</v>
      </c>
      <c r="CI87" s="36">
        <v>0</v>
      </c>
      <c r="CJ87" s="36">
        <v>0</v>
      </c>
      <c r="CK87" s="36">
        <v>0</v>
      </c>
    </row>
    <row r="88" spans="1:89" s="3" customFormat="1" ht="20.100000000000001" customHeight="1">
      <c r="A88" s="92" t="s">
        <v>38</v>
      </c>
      <c r="B88" s="93"/>
      <c r="C88" s="105" t="s">
        <v>12</v>
      </c>
      <c r="D88" s="106" t="s">
        <v>141</v>
      </c>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v>3.53</v>
      </c>
      <c r="AH88" s="32">
        <v>296.90979913000001</v>
      </c>
      <c r="AI88" s="32">
        <v>6</v>
      </c>
      <c r="AJ88" s="32">
        <v>0</v>
      </c>
      <c r="AK88" s="32">
        <v>0</v>
      </c>
      <c r="AL88" s="32">
        <v>0</v>
      </c>
      <c r="AM88" s="32">
        <v>11</v>
      </c>
      <c r="AN88" s="32">
        <v>1039.9137000000001</v>
      </c>
      <c r="AO88" s="32">
        <v>0</v>
      </c>
      <c r="AP88" s="32">
        <v>29.218040000000002</v>
      </c>
      <c r="AQ88" s="32">
        <v>3000</v>
      </c>
      <c r="AR88" s="32">
        <v>1182.239</v>
      </c>
      <c r="AS88" s="32">
        <v>2000</v>
      </c>
      <c r="AT88" s="32">
        <v>103</v>
      </c>
      <c r="AU88" s="32">
        <v>11</v>
      </c>
      <c r="AV88" s="32">
        <v>0</v>
      </c>
      <c r="AW88" s="32">
        <v>0</v>
      </c>
      <c r="AX88" s="32">
        <v>490</v>
      </c>
      <c r="AY88" s="32">
        <v>160</v>
      </c>
      <c r="AZ88" s="32">
        <v>0</v>
      </c>
      <c r="BA88" s="32">
        <v>0</v>
      </c>
      <c r="BB88" s="32">
        <v>1000</v>
      </c>
      <c r="BC88" s="32">
        <v>3</v>
      </c>
      <c r="BD88" s="32">
        <v>500</v>
      </c>
      <c r="BE88" s="32">
        <v>0</v>
      </c>
      <c r="BF88" s="32">
        <v>504.5</v>
      </c>
      <c r="BG88" s="32">
        <v>0</v>
      </c>
      <c r="BH88" s="32">
        <v>15045</v>
      </c>
      <c r="BI88" s="32">
        <v>0</v>
      </c>
      <c r="BJ88" s="32">
        <v>0</v>
      </c>
      <c r="BK88" s="32">
        <v>250</v>
      </c>
      <c r="BL88" s="32">
        <v>2000</v>
      </c>
      <c r="BM88" s="32">
        <v>0</v>
      </c>
      <c r="BN88" s="32">
        <v>0</v>
      </c>
      <c r="BO88" s="32">
        <v>0</v>
      </c>
      <c r="BP88" s="32">
        <v>0</v>
      </c>
      <c r="BQ88" s="32">
        <v>0</v>
      </c>
      <c r="BR88" s="32">
        <v>0</v>
      </c>
      <c r="BS88" s="32">
        <v>2000</v>
      </c>
      <c r="BT88" s="32">
        <v>0</v>
      </c>
      <c r="BU88" s="32">
        <v>0</v>
      </c>
      <c r="BV88" s="32">
        <v>30.991</v>
      </c>
      <c r="BW88" s="32">
        <v>30</v>
      </c>
      <c r="BX88" s="32">
        <v>277</v>
      </c>
      <c r="BY88" s="32">
        <v>401.71924688999997</v>
      </c>
      <c r="BZ88" s="32">
        <v>0</v>
      </c>
      <c r="CA88" s="32">
        <v>0</v>
      </c>
      <c r="CB88" s="32">
        <v>0</v>
      </c>
      <c r="CC88" s="32">
        <v>0</v>
      </c>
      <c r="CD88" s="32">
        <v>0</v>
      </c>
      <c r="CE88" s="32">
        <v>0</v>
      </c>
      <c r="CF88" s="32">
        <v>0</v>
      </c>
      <c r="CG88" s="32">
        <v>108.23651183999999</v>
      </c>
      <c r="CH88" s="32">
        <v>0</v>
      </c>
      <c r="CI88" s="32">
        <v>0</v>
      </c>
      <c r="CJ88" s="32">
        <v>0</v>
      </c>
      <c r="CK88" s="32">
        <v>0</v>
      </c>
    </row>
    <row r="89" spans="1:89" ht="20.100000000000001" customHeight="1">
      <c r="A89" s="96"/>
      <c r="B89" s="97">
        <v>1</v>
      </c>
      <c r="C89" s="98" t="s">
        <v>1</v>
      </c>
      <c r="D89" s="99" t="s">
        <v>127</v>
      </c>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v>3.53</v>
      </c>
      <c r="AH89" s="30">
        <v>296.90979913000001</v>
      </c>
      <c r="AI89" s="30">
        <v>6</v>
      </c>
      <c r="AJ89" s="30">
        <v>0</v>
      </c>
      <c r="AK89" s="30">
        <v>0</v>
      </c>
      <c r="AL89" s="30">
        <v>0</v>
      </c>
      <c r="AM89" s="30">
        <v>11</v>
      </c>
      <c r="AN89" s="30">
        <v>1039.9137000000001</v>
      </c>
      <c r="AO89" s="30">
        <v>0</v>
      </c>
      <c r="AP89" s="30">
        <v>29.218040000000002</v>
      </c>
      <c r="AQ89" s="30">
        <v>3000</v>
      </c>
      <c r="AR89" s="30">
        <v>1182.239</v>
      </c>
      <c r="AS89" s="30">
        <v>2000</v>
      </c>
      <c r="AT89" s="30">
        <v>103</v>
      </c>
      <c r="AU89" s="30">
        <v>11</v>
      </c>
      <c r="AV89" s="30">
        <v>0</v>
      </c>
      <c r="AW89" s="30">
        <v>0</v>
      </c>
      <c r="AX89" s="30">
        <v>490</v>
      </c>
      <c r="AY89" s="30">
        <v>160</v>
      </c>
      <c r="AZ89" s="30">
        <v>0</v>
      </c>
      <c r="BA89" s="30">
        <v>0</v>
      </c>
      <c r="BB89" s="30">
        <v>1000</v>
      </c>
      <c r="BC89" s="30">
        <v>3</v>
      </c>
      <c r="BD89" s="30">
        <v>500</v>
      </c>
      <c r="BE89" s="30">
        <v>0</v>
      </c>
      <c r="BF89" s="30">
        <v>504.5</v>
      </c>
      <c r="BG89" s="30">
        <v>0</v>
      </c>
      <c r="BH89" s="30">
        <v>15045</v>
      </c>
      <c r="BI89" s="30">
        <v>0</v>
      </c>
      <c r="BJ89" s="30">
        <v>0</v>
      </c>
      <c r="BK89" s="30">
        <v>250</v>
      </c>
      <c r="BL89" s="30">
        <v>2000</v>
      </c>
      <c r="BM89" s="30">
        <v>0</v>
      </c>
      <c r="BN89" s="30">
        <v>0</v>
      </c>
      <c r="BO89" s="30">
        <v>0</v>
      </c>
      <c r="BP89" s="30">
        <v>0</v>
      </c>
      <c r="BQ89" s="30">
        <v>0</v>
      </c>
      <c r="BR89" s="30">
        <v>0</v>
      </c>
      <c r="BS89" s="30">
        <v>2000</v>
      </c>
      <c r="BT89" s="30">
        <v>0</v>
      </c>
      <c r="BU89" s="30">
        <v>0</v>
      </c>
      <c r="BV89" s="30">
        <v>30.991</v>
      </c>
      <c r="BW89" s="30">
        <v>30</v>
      </c>
      <c r="BX89" s="30">
        <v>277</v>
      </c>
      <c r="BY89" s="30">
        <v>401.71924688999997</v>
      </c>
      <c r="BZ89" s="30">
        <v>0</v>
      </c>
      <c r="CA89" s="30">
        <v>0</v>
      </c>
      <c r="CB89" s="30">
        <v>0</v>
      </c>
      <c r="CC89" s="30">
        <v>0</v>
      </c>
      <c r="CD89" s="30">
        <v>0</v>
      </c>
      <c r="CE89" s="30">
        <v>0</v>
      </c>
      <c r="CF89" s="30">
        <v>0</v>
      </c>
      <c r="CG89" s="30">
        <v>108.23651183999999</v>
      </c>
      <c r="CH89" s="30">
        <v>0</v>
      </c>
      <c r="CI89" s="30">
        <v>0</v>
      </c>
      <c r="CJ89" s="30">
        <v>0</v>
      </c>
      <c r="CK89" s="30">
        <v>0</v>
      </c>
    </row>
    <row r="90" spans="1:89" ht="20.100000000000001" customHeight="1">
      <c r="A90" s="96"/>
      <c r="B90" s="97" t="s">
        <v>2</v>
      </c>
      <c r="C90" s="100" t="s">
        <v>3</v>
      </c>
      <c r="D90" s="101" t="s">
        <v>128</v>
      </c>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v>3.53</v>
      </c>
      <c r="AH90" s="30">
        <v>290.90750000000003</v>
      </c>
      <c r="AI90" s="30">
        <v>0</v>
      </c>
      <c r="AJ90" s="30">
        <v>0</v>
      </c>
      <c r="AK90" s="30">
        <v>0</v>
      </c>
      <c r="AL90" s="30">
        <v>0</v>
      </c>
      <c r="AM90" s="30">
        <v>0</v>
      </c>
      <c r="AN90" s="30">
        <v>1039.9137000000001</v>
      </c>
      <c r="AO90" s="30">
        <v>0</v>
      </c>
      <c r="AP90" s="30">
        <v>29.218040000000002</v>
      </c>
      <c r="AQ90" s="30">
        <v>3000</v>
      </c>
      <c r="AR90" s="30">
        <v>1000</v>
      </c>
      <c r="AS90" s="30">
        <v>2000</v>
      </c>
      <c r="AT90" s="30">
        <v>100</v>
      </c>
      <c r="AU90" s="30">
        <v>0</v>
      </c>
      <c r="AV90" s="30">
        <v>0</v>
      </c>
      <c r="AW90" s="30">
        <v>0</v>
      </c>
      <c r="AX90" s="30">
        <v>490</v>
      </c>
      <c r="AY90" s="30">
        <v>160</v>
      </c>
      <c r="AZ90" s="30">
        <v>0</v>
      </c>
      <c r="BA90" s="30">
        <v>0</v>
      </c>
      <c r="BB90" s="30">
        <v>1000</v>
      </c>
      <c r="BC90" s="30">
        <v>3</v>
      </c>
      <c r="BD90" s="30">
        <v>500</v>
      </c>
      <c r="BE90" s="30">
        <v>0</v>
      </c>
      <c r="BF90" s="30">
        <v>504.5</v>
      </c>
      <c r="BG90" s="30">
        <v>0</v>
      </c>
      <c r="BH90" s="30">
        <v>15000</v>
      </c>
      <c r="BI90" s="30">
        <v>0</v>
      </c>
      <c r="BJ90" s="30">
        <v>0</v>
      </c>
      <c r="BK90" s="30">
        <v>150</v>
      </c>
      <c r="BL90" s="30">
        <v>2000</v>
      </c>
      <c r="BM90" s="30">
        <v>0</v>
      </c>
      <c r="BN90" s="30">
        <v>0</v>
      </c>
      <c r="BO90" s="30">
        <v>0</v>
      </c>
      <c r="BP90" s="30">
        <v>0</v>
      </c>
      <c r="BQ90" s="30">
        <v>0</v>
      </c>
      <c r="BR90" s="30">
        <v>0</v>
      </c>
      <c r="BS90" s="30">
        <v>0</v>
      </c>
      <c r="BT90" s="30">
        <v>0</v>
      </c>
      <c r="BU90" s="30">
        <v>0</v>
      </c>
      <c r="BV90" s="30">
        <v>30.991</v>
      </c>
      <c r="BW90" s="30">
        <v>30</v>
      </c>
      <c r="BX90" s="30">
        <v>0</v>
      </c>
      <c r="BY90" s="30">
        <v>0</v>
      </c>
      <c r="BZ90" s="30">
        <v>0</v>
      </c>
      <c r="CA90" s="30">
        <v>0</v>
      </c>
      <c r="CB90" s="30">
        <v>0</v>
      </c>
      <c r="CC90" s="30">
        <v>0</v>
      </c>
      <c r="CD90" s="30">
        <v>0</v>
      </c>
      <c r="CE90" s="30">
        <v>0</v>
      </c>
      <c r="CF90" s="30">
        <v>0</v>
      </c>
      <c r="CG90" s="30">
        <v>108.23651183999999</v>
      </c>
      <c r="CH90" s="30">
        <v>0</v>
      </c>
      <c r="CI90" s="30">
        <v>0</v>
      </c>
      <c r="CJ90" s="30">
        <v>0</v>
      </c>
      <c r="CK90" s="30">
        <v>0</v>
      </c>
    </row>
    <row r="91" spans="1:89" ht="20.100000000000001" customHeight="1">
      <c r="A91" s="96"/>
      <c r="B91" s="97" t="s">
        <v>4</v>
      </c>
      <c r="C91" s="100" t="s">
        <v>5</v>
      </c>
      <c r="D91" s="101" t="s">
        <v>129</v>
      </c>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v>0</v>
      </c>
      <c r="AH91" s="30">
        <v>6.0022991299999999</v>
      </c>
      <c r="AI91" s="30">
        <v>6</v>
      </c>
      <c r="AJ91" s="30">
        <v>0</v>
      </c>
      <c r="AK91" s="30">
        <v>0</v>
      </c>
      <c r="AL91" s="30">
        <v>0</v>
      </c>
      <c r="AM91" s="30">
        <v>11</v>
      </c>
      <c r="AN91" s="30">
        <v>0</v>
      </c>
      <c r="AO91" s="30">
        <v>0</v>
      </c>
      <c r="AP91" s="30">
        <v>0</v>
      </c>
      <c r="AQ91" s="30">
        <v>0</v>
      </c>
      <c r="AR91" s="30">
        <v>0</v>
      </c>
      <c r="AS91" s="30">
        <v>0</v>
      </c>
      <c r="AT91" s="30">
        <v>3</v>
      </c>
      <c r="AU91" s="30">
        <v>1</v>
      </c>
      <c r="AV91" s="30">
        <v>0</v>
      </c>
      <c r="AW91" s="30">
        <v>0</v>
      </c>
      <c r="AX91" s="30">
        <v>0</v>
      </c>
      <c r="AY91" s="30">
        <v>0</v>
      </c>
      <c r="AZ91" s="30">
        <v>0</v>
      </c>
      <c r="BA91" s="30">
        <v>0</v>
      </c>
      <c r="BB91" s="30">
        <v>0</v>
      </c>
      <c r="BC91" s="30">
        <v>0</v>
      </c>
      <c r="BD91" s="30">
        <v>0</v>
      </c>
      <c r="BE91" s="30">
        <v>0</v>
      </c>
      <c r="BF91" s="30">
        <v>0</v>
      </c>
      <c r="BG91" s="30">
        <v>0</v>
      </c>
      <c r="BH91" s="30">
        <v>45</v>
      </c>
      <c r="BI91" s="30">
        <v>0</v>
      </c>
      <c r="BJ91" s="30">
        <v>0</v>
      </c>
      <c r="BK91" s="30">
        <v>0</v>
      </c>
      <c r="BL91" s="30">
        <v>0</v>
      </c>
      <c r="BM91" s="30">
        <v>0</v>
      </c>
      <c r="BN91" s="30">
        <v>0</v>
      </c>
      <c r="BO91" s="30">
        <v>0</v>
      </c>
      <c r="BP91" s="30">
        <v>0</v>
      </c>
      <c r="BQ91" s="30">
        <v>0</v>
      </c>
      <c r="BR91" s="30">
        <v>0</v>
      </c>
      <c r="BS91" s="30">
        <v>2000</v>
      </c>
      <c r="BT91" s="30">
        <v>0</v>
      </c>
      <c r="BU91" s="30">
        <v>0</v>
      </c>
      <c r="BV91" s="30">
        <v>0</v>
      </c>
      <c r="BW91" s="30">
        <v>0</v>
      </c>
      <c r="BX91" s="30">
        <v>0</v>
      </c>
      <c r="BY91" s="30">
        <v>0</v>
      </c>
      <c r="BZ91" s="30">
        <v>0</v>
      </c>
      <c r="CA91" s="30">
        <v>0</v>
      </c>
      <c r="CB91" s="30">
        <v>0</v>
      </c>
      <c r="CC91" s="30">
        <v>0</v>
      </c>
      <c r="CD91" s="30">
        <v>0</v>
      </c>
      <c r="CE91" s="30">
        <v>0</v>
      </c>
      <c r="CF91" s="30">
        <v>0</v>
      </c>
      <c r="CG91" s="30">
        <v>0</v>
      </c>
      <c r="CH91" s="30">
        <v>0</v>
      </c>
      <c r="CI91" s="30">
        <v>0</v>
      </c>
      <c r="CJ91" s="30">
        <v>0</v>
      </c>
      <c r="CK91" s="30">
        <v>0</v>
      </c>
    </row>
    <row r="92" spans="1:89" ht="20.100000000000001" customHeight="1">
      <c r="A92" s="96"/>
      <c r="B92" s="97" t="s">
        <v>6</v>
      </c>
      <c r="C92" s="100" t="s">
        <v>7</v>
      </c>
      <c r="D92" s="101" t="s">
        <v>130</v>
      </c>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v>0</v>
      </c>
      <c r="AH92" s="30">
        <v>0</v>
      </c>
      <c r="AI92" s="30">
        <v>0</v>
      </c>
      <c r="AJ92" s="30">
        <v>0</v>
      </c>
      <c r="AK92" s="30">
        <v>0</v>
      </c>
      <c r="AL92" s="30">
        <v>0</v>
      </c>
      <c r="AM92" s="30">
        <v>0</v>
      </c>
      <c r="AN92" s="30">
        <v>0</v>
      </c>
      <c r="AO92" s="30">
        <v>0</v>
      </c>
      <c r="AP92" s="30">
        <v>0</v>
      </c>
      <c r="AQ92" s="30">
        <v>0</v>
      </c>
      <c r="AR92" s="30">
        <v>182.239</v>
      </c>
      <c r="AS92" s="30">
        <v>0</v>
      </c>
      <c r="AT92" s="30">
        <v>0</v>
      </c>
      <c r="AU92" s="30">
        <v>10</v>
      </c>
      <c r="AV92" s="30">
        <v>0</v>
      </c>
      <c r="AW92" s="30">
        <v>0</v>
      </c>
      <c r="AX92" s="30">
        <v>0</v>
      </c>
      <c r="AY92" s="30">
        <v>0</v>
      </c>
      <c r="AZ92" s="30">
        <v>0</v>
      </c>
      <c r="BA92" s="30">
        <v>0</v>
      </c>
      <c r="BB92" s="30">
        <v>0</v>
      </c>
      <c r="BC92" s="30">
        <v>0</v>
      </c>
      <c r="BD92" s="30">
        <v>0</v>
      </c>
      <c r="BE92" s="30">
        <v>0</v>
      </c>
      <c r="BF92" s="30">
        <v>0</v>
      </c>
      <c r="BG92" s="30">
        <v>0</v>
      </c>
      <c r="BH92" s="30">
        <v>0</v>
      </c>
      <c r="BI92" s="30">
        <v>0</v>
      </c>
      <c r="BJ92" s="30">
        <v>0</v>
      </c>
      <c r="BK92" s="30">
        <v>100</v>
      </c>
      <c r="BL92" s="30">
        <v>0</v>
      </c>
      <c r="BM92" s="30">
        <v>0</v>
      </c>
      <c r="BN92" s="30">
        <v>0</v>
      </c>
      <c r="BO92" s="30">
        <v>0</v>
      </c>
      <c r="BP92" s="30">
        <v>0</v>
      </c>
      <c r="BQ92" s="30">
        <v>0</v>
      </c>
      <c r="BR92" s="30">
        <v>0</v>
      </c>
      <c r="BS92" s="30">
        <v>0</v>
      </c>
      <c r="BT92" s="30">
        <v>0</v>
      </c>
      <c r="BU92" s="30">
        <v>0</v>
      </c>
      <c r="BV92" s="30">
        <v>0</v>
      </c>
      <c r="BW92" s="30">
        <v>0</v>
      </c>
      <c r="BX92" s="30">
        <v>277</v>
      </c>
      <c r="BY92" s="30">
        <v>401.71924688999997</v>
      </c>
      <c r="BZ92" s="30">
        <v>0</v>
      </c>
      <c r="CA92" s="30">
        <v>0</v>
      </c>
      <c r="CB92" s="30">
        <v>0</v>
      </c>
      <c r="CC92" s="30">
        <v>0</v>
      </c>
      <c r="CD92" s="30">
        <v>0</v>
      </c>
      <c r="CE92" s="30">
        <v>0</v>
      </c>
      <c r="CF92" s="30">
        <v>0</v>
      </c>
      <c r="CG92" s="30">
        <v>0</v>
      </c>
      <c r="CH92" s="30">
        <v>0</v>
      </c>
      <c r="CI92" s="30">
        <v>0</v>
      </c>
      <c r="CJ92" s="30">
        <v>0</v>
      </c>
      <c r="CK92" s="30">
        <v>0</v>
      </c>
    </row>
    <row r="93" spans="1:89" ht="20.100000000000001" customHeight="1">
      <c r="A93" s="96"/>
      <c r="B93" s="97">
        <v>2</v>
      </c>
      <c r="C93" s="102" t="s">
        <v>8</v>
      </c>
      <c r="D93" s="103" t="s">
        <v>131</v>
      </c>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v>0</v>
      </c>
      <c r="AH93" s="36">
        <v>0</v>
      </c>
      <c r="AI93" s="36">
        <v>0</v>
      </c>
      <c r="AJ93" s="36">
        <v>0</v>
      </c>
      <c r="AK93" s="36">
        <v>0</v>
      </c>
      <c r="AL93" s="36">
        <v>0</v>
      </c>
      <c r="AM93" s="36">
        <v>0</v>
      </c>
      <c r="AN93" s="36">
        <v>0</v>
      </c>
      <c r="AO93" s="36">
        <v>0</v>
      </c>
      <c r="AP93" s="36">
        <v>0</v>
      </c>
      <c r="AQ93" s="36">
        <v>0</v>
      </c>
      <c r="AR93" s="36">
        <v>0</v>
      </c>
      <c r="AS93" s="36">
        <v>0</v>
      </c>
      <c r="AT93" s="36">
        <v>0</v>
      </c>
      <c r="AU93" s="36">
        <v>0</v>
      </c>
      <c r="AV93" s="36">
        <v>0</v>
      </c>
      <c r="AW93" s="36">
        <v>0</v>
      </c>
      <c r="AX93" s="36">
        <v>0</v>
      </c>
      <c r="AY93" s="36">
        <v>0</v>
      </c>
      <c r="AZ93" s="36">
        <v>0</v>
      </c>
      <c r="BA93" s="36">
        <v>0</v>
      </c>
      <c r="BB93" s="36">
        <v>0</v>
      </c>
      <c r="BC93" s="36">
        <v>0</v>
      </c>
      <c r="BD93" s="36">
        <v>0</v>
      </c>
      <c r="BE93" s="36">
        <v>0</v>
      </c>
      <c r="BF93" s="36">
        <v>0</v>
      </c>
      <c r="BG93" s="36">
        <v>0</v>
      </c>
      <c r="BH93" s="36">
        <v>0</v>
      </c>
      <c r="BI93" s="36">
        <v>0</v>
      </c>
      <c r="BJ93" s="36">
        <v>0</v>
      </c>
      <c r="BK93" s="36">
        <v>0</v>
      </c>
      <c r="BL93" s="36">
        <v>0</v>
      </c>
      <c r="BM93" s="36">
        <v>0</v>
      </c>
      <c r="BN93" s="36">
        <v>0</v>
      </c>
      <c r="BO93" s="36">
        <v>0</v>
      </c>
      <c r="BP93" s="36">
        <v>0</v>
      </c>
      <c r="BQ93" s="36"/>
      <c r="BR93" s="36">
        <v>0</v>
      </c>
      <c r="BS93" s="36">
        <v>0</v>
      </c>
      <c r="BT93" s="36"/>
      <c r="BU93" s="36">
        <v>0</v>
      </c>
      <c r="BV93" s="36">
        <v>0</v>
      </c>
      <c r="BW93" s="36">
        <v>0</v>
      </c>
      <c r="BX93" s="36">
        <v>0</v>
      </c>
      <c r="BY93" s="36">
        <v>0</v>
      </c>
      <c r="BZ93" s="36">
        <v>0</v>
      </c>
      <c r="CA93" s="36">
        <v>0</v>
      </c>
      <c r="CB93" s="36">
        <v>0</v>
      </c>
      <c r="CC93" s="36">
        <v>0</v>
      </c>
      <c r="CD93" s="36">
        <v>0</v>
      </c>
      <c r="CE93" s="36">
        <v>0</v>
      </c>
      <c r="CF93" s="36">
        <v>0</v>
      </c>
      <c r="CG93" s="36">
        <v>0</v>
      </c>
      <c r="CH93" s="36">
        <v>0</v>
      </c>
      <c r="CI93" s="36">
        <v>0</v>
      </c>
      <c r="CJ93" s="36">
        <v>0</v>
      </c>
      <c r="CK93" s="36">
        <v>0</v>
      </c>
    </row>
    <row r="94" spans="1:89" ht="20.100000000000001" customHeight="1">
      <c r="A94" s="96"/>
      <c r="B94" s="97">
        <v>3</v>
      </c>
      <c r="C94" s="102" t="s">
        <v>9</v>
      </c>
      <c r="D94" s="103" t="s">
        <v>132</v>
      </c>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v>0</v>
      </c>
      <c r="AH94" s="36">
        <v>0</v>
      </c>
      <c r="AI94" s="36">
        <v>0</v>
      </c>
      <c r="AJ94" s="36">
        <v>0</v>
      </c>
      <c r="AK94" s="36">
        <v>0</v>
      </c>
      <c r="AL94" s="36">
        <v>0</v>
      </c>
      <c r="AM94" s="36">
        <v>0</v>
      </c>
      <c r="AN94" s="36">
        <v>0</v>
      </c>
      <c r="AO94" s="36">
        <v>0</v>
      </c>
      <c r="AP94" s="36">
        <v>0</v>
      </c>
      <c r="AQ94" s="36">
        <v>0</v>
      </c>
      <c r="AR94" s="36">
        <v>0</v>
      </c>
      <c r="AS94" s="36">
        <v>0</v>
      </c>
      <c r="AT94" s="36">
        <v>0</v>
      </c>
      <c r="AU94" s="36">
        <v>0</v>
      </c>
      <c r="AV94" s="36">
        <v>0</v>
      </c>
      <c r="AW94" s="36">
        <v>0</v>
      </c>
      <c r="AX94" s="36">
        <v>0</v>
      </c>
      <c r="AY94" s="36">
        <v>0</v>
      </c>
      <c r="AZ94" s="36">
        <v>0</v>
      </c>
      <c r="BA94" s="36">
        <v>0</v>
      </c>
      <c r="BB94" s="36">
        <v>0</v>
      </c>
      <c r="BC94" s="36">
        <v>0</v>
      </c>
      <c r="BD94" s="36">
        <v>0</v>
      </c>
      <c r="BE94" s="36">
        <v>0</v>
      </c>
      <c r="BF94" s="36">
        <v>0</v>
      </c>
      <c r="BG94" s="36">
        <v>0</v>
      </c>
      <c r="BH94" s="36">
        <v>0</v>
      </c>
      <c r="BI94" s="36">
        <v>0</v>
      </c>
      <c r="BJ94" s="36">
        <v>0</v>
      </c>
      <c r="BK94" s="36">
        <v>0</v>
      </c>
      <c r="BL94" s="36">
        <v>0</v>
      </c>
      <c r="BM94" s="36">
        <v>0</v>
      </c>
      <c r="BN94" s="36">
        <v>0</v>
      </c>
      <c r="BO94" s="36">
        <v>0</v>
      </c>
      <c r="BP94" s="36">
        <v>0</v>
      </c>
      <c r="BQ94" s="36"/>
      <c r="BR94" s="36">
        <v>0</v>
      </c>
      <c r="BS94" s="36">
        <v>0</v>
      </c>
      <c r="BT94" s="36"/>
      <c r="BU94" s="36">
        <v>0</v>
      </c>
      <c r="BV94" s="36">
        <v>0</v>
      </c>
      <c r="BW94" s="36">
        <v>0</v>
      </c>
      <c r="BX94" s="36">
        <v>0</v>
      </c>
      <c r="BY94" s="36">
        <v>0</v>
      </c>
      <c r="BZ94" s="36">
        <v>0</v>
      </c>
      <c r="CA94" s="36">
        <v>0</v>
      </c>
      <c r="CB94" s="36">
        <v>0</v>
      </c>
      <c r="CC94" s="36">
        <v>0</v>
      </c>
      <c r="CD94" s="36">
        <v>0</v>
      </c>
      <c r="CE94" s="36">
        <v>0</v>
      </c>
      <c r="CF94" s="36">
        <v>0</v>
      </c>
      <c r="CG94" s="36">
        <v>0</v>
      </c>
      <c r="CH94" s="36">
        <v>0</v>
      </c>
      <c r="CI94" s="36">
        <v>0</v>
      </c>
      <c r="CJ94" s="36">
        <v>0</v>
      </c>
      <c r="CK94" s="36">
        <v>0</v>
      </c>
    </row>
    <row r="95" spans="1:89" ht="20.100000000000001" customHeight="1">
      <c r="A95" s="96"/>
      <c r="B95" s="97">
        <v>4</v>
      </c>
      <c r="C95" s="102" t="s">
        <v>10</v>
      </c>
      <c r="D95" s="103" t="s">
        <v>133</v>
      </c>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v>0</v>
      </c>
      <c r="AH95" s="36">
        <v>0</v>
      </c>
      <c r="AI95" s="36">
        <v>0</v>
      </c>
      <c r="AJ95" s="36">
        <v>0</v>
      </c>
      <c r="AK95" s="36">
        <v>0</v>
      </c>
      <c r="AL95" s="36">
        <v>0</v>
      </c>
      <c r="AM95" s="36">
        <v>0</v>
      </c>
      <c r="AN95" s="36">
        <v>0</v>
      </c>
      <c r="AO95" s="36">
        <v>0</v>
      </c>
      <c r="AP95" s="36">
        <v>0</v>
      </c>
      <c r="AQ95" s="36">
        <v>0</v>
      </c>
      <c r="AR95" s="36">
        <v>0</v>
      </c>
      <c r="AS95" s="36">
        <v>0</v>
      </c>
      <c r="AT95" s="36">
        <v>0</v>
      </c>
      <c r="AU95" s="36">
        <v>0</v>
      </c>
      <c r="AV95" s="36">
        <v>0</v>
      </c>
      <c r="AW95" s="36">
        <v>0</v>
      </c>
      <c r="AX95" s="36">
        <v>0</v>
      </c>
      <c r="AY95" s="36">
        <v>0</v>
      </c>
      <c r="AZ95" s="36">
        <v>0</v>
      </c>
      <c r="BA95" s="36">
        <v>0</v>
      </c>
      <c r="BB95" s="36">
        <v>0</v>
      </c>
      <c r="BC95" s="36">
        <v>0</v>
      </c>
      <c r="BD95" s="36">
        <v>0</v>
      </c>
      <c r="BE95" s="36">
        <v>0</v>
      </c>
      <c r="BF95" s="36">
        <v>0</v>
      </c>
      <c r="BG95" s="36">
        <v>0</v>
      </c>
      <c r="BH95" s="36">
        <v>0</v>
      </c>
      <c r="BI95" s="36">
        <v>0</v>
      </c>
      <c r="BJ95" s="36">
        <v>0</v>
      </c>
      <c r="BK95" s="36">
        <v>0</v>
      </c>
      <c r="BL95" s="36">
        <v>0</v>
      </c>
      <c r="BM95" s="36">
        <v>0</v>
      </c>
      <c r="BN95" s="36">
        <v>0</v>
      </c>
      <c r="BO95" s="36">
        <v>0</v>
      </c>
      <c r="BP95" s="36">
        <v>0</v>
      </c>
      <c r="BQ95" s="36"/>
      <c r="BR95" s="36">
        <v>0</v>
      </c>
      <c r="BS95" s="36">
        <v>0</v>
      </c>
      <c r="BT95" s="36"/>
      <c r="BU95" s="36">
        <v>0</v>
      </c>
      <c r="BV95" s="36">
        <v>0</v>
      </c>
      <c r="BW95" s="36">
        <v>0</v>
      </c>
      <c r="BX95" s="36">
        <v>0</v>
      </c>
      <c r="BY95" s="36">
        <v>0</v>
      </c>
      <c r="BZ95" s="36">
        <v>0</v>
      </c>
      <c r="CA95" s="36">
        <v>0</v>
      </c>
      <c r="CB95" s="36">
        <v>0</v>
      </c>
      <c r="CC95" s="36">
        <v>0</v>
      </c>
      <c r="CD95" s="36">
        <v>0</v>
      </c>
      <c r="CE95" s="36">
        <v>0</v>
      </c>
      <c r="CF95" s="36">
        <v>0</v>
      </c>
      <c r="CG95" s="36">
        <v>0</v>
      </c>
      <c r="CH95" s="36">
        <v>0</v>
      </c>
      <c r="CI95" s="36">
        <v>0</v>
      </c>
      <c r="CJ95" s="36">
        <v>0</v>
      </c>
      <c r="CK95" s="36">
        <v>0</v>
      </c>
    </row>
    <row r="96" spans="1:89" ht="20.100000000000001" customHeight="1">
      <c r="A96" s="96"/>
      <c r="B96" s="97">
        <v>5</v>
      </c>
      <c r="C96" s="102" t="s">
        <v>11</v>
      </c>
      <c r="D96" s="103" t="s">
        <v>134</v>
      </c>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v>0</v>
      </c>
      <c r="AH96" s="36">
        <v>0</v>
      </c>
      <c r="AI96" s="36">
        <v>0</v>
      </c>
      <c r="AJ96" s="36">
        <v>0</v>
      </c>
      <c r="AK96" s="36">
        <v>0</v>
      </c>
      <c r="AL96" s="36">
        <v>0</v>
      </c>
      <c r="AM96" s="36">
        <v>0</v>
      </c>
      <c r="AN96" s="36">
        <v>0</v>
      </c>
      <c r="AO96" s="36">
        <v>0</v>
      </c>
      <c r="AP96" s="36">
        <v>0</v>
      </c>
      <c r="AQ96" s="36">
        <v>0</v>
      </c>
      <c r="AR96" s="36">
        <v>0</v>
      </c>
      <c r="AS96" s="36">
        <v>0</v>
      </c>
      <c r="AT96" s="36">
        <v>0</v>
      </c>
      <c r="AU96" s="36">
        <v>0</v>
      </c>
      <c r="AV96" s="36">
        <v>0</v>
      </c>
      <c r="AW96" s="36">
        <v>0</v>
      </c>
      <c r="AX96" s="36">
        <v>0</v>
      </c>
      <c r="AY96" s="36">
        <v>0</v>
      </c>
      <c r="AZ96" s="36">
        <v>0</v>
      </c>
      <c r="BA96" s="36">
        <v>0</v>
      </c>
      <c r="BB96" s="36">
        <v>0</v>
      </c>
      <c r="BC96" s="36">
        <v>0</v>
      </c>
      <c r="BD96" s="36">
        <v>0</v>
      </c>
      <c r="BE96" s="36">
        <v>0</v>
      </c>
      <c r="BF96" s="36">
        <v>0</v>
      </c>
      <c r="BG96" s="36">
        <v>0</v>
      </c>
      <c r="BH96" s="36">
        <v>0</v>
      </c>
      <c r="BI96" s="36">
        <v>0</v>
      </c>
      <c r="BJ96" s="36">
        <v>0</v>
      </c>
      <c r="BK96" s="36">
        <v>0</v>
      </c>
      <c r="BL96" s="36">
        <v>0</v>
      </c>
      <c r="BM96" s="36">
        <v>0</v>
      </c>
      <c r="BN96" s="36">
        <v>0</v>
      </c>
      <c r="BO96" s="36">
        <v>0</v>
      </c>
      <c r="BP96" s="36">
        <v>0</v>
      </c>
      <c r="BQ96" s="36"/>
      <c r="BR96" s="36">
        <v>0</v>
      </c>
      <c r="BS96" s="36">
        <v>0</v>
      </c>
      <c r="BT96" s="36"/>
      <c r="BU96" s="36">
        <v>0</v>
      </c>
      <c r="BV96" s="36">
        <v>0</v>
      </c>
      <c r="BW96" s="36">
        <v>0</v>
      </c>
      <c r="BX96" s="36">
        <v>0</v>
      </c>
      <c r="BY96" s="36">
        <v>0</v>
      </c>
      <c r="BZ96" s="36">
        <v>0</v>
      </c>
      <c r="CA96" s="36">
        <v>0</v>
      </c>
      <c r="CB96" s="36">
        <v>0</v>
      </c>
      <c r="CC96" s="36">
        <v>0</v>
      </c>
      <c r="CD96" s="36">
        <v>0</v>
      </c>
      <c r="CE96" s="36">
        <v>0</v>
      </c>
      <c r="CF96" s="36">
        <v>0</v>
      </c>
      <c r="CG96" s="36">
        <v>0</v>
      </c>
      <c r="CH96" s="36">
        <v>0</v>
      </c>
      <c r="CI96" s="36">
        <v>0</v>
      </c>
      <c r="CJ96" s="36">
        <v>0</v>
      </c>
      <c r="CK96" s="36">
        <v>0</v>
      </c>
    </row>
    <row r="97" spans="1:89" ht="20.100000000000001" customHeight="1">
      <c r="A97" s="96"/>
      <c r="B97" s="97"/>
      <c r="C97" s="100" t="s">
        <v>109</v>
      </c>
      <c r="D97" s="101" t="s">
        <v>135</v>
      </c>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v>0</v>
      </c>
      <c r="BW97" s="36">
        <v>0</v>
      </c>
      <c r="BX97" s="36">
        <v>0</v>
      </c>
      <c r="BY97" s="36">
        <v>0</v>
      </c>
      <c r="BZ97" s="36">
        <v>0</v>
      </c>
      <c r="CA97" s="36">
        <v>0</v>
      </c>
      <c r="CB97" s="36">
        <v>0</v>
      </c>
      <c r="CC97" s="36">
        <v>0</v>
      </c>
      <c r="CD97" s="36">
        <v>0</v>
      </c>
      <c r="CE97" s="36">
        <v>0</v>
      </c>
      <c r="CF97" s="36">
        <v>0</v>
      </c>
      <c r="CG97" s="36">
        <v>0</v>
      </c>
      <c r="CH97" s="36">
        <v>0</v>
      </c>
      <c r="CI97" s="36">
        <v>0</v>
      </c>
      <c r="CJ97" s="36">
        <v>0</v>
      </c>
      <c r="CK97" s="36">
        <v>0</v>
      </c>
    </row>
    <row r="98" spans="1:89" s="3" customFormat="1" ht="20.100000000000001" customHeight="1">
      <c r="A98" s="92" t="s">
        <v>39</v>
      </c>
      <c r="B98" s="93"/>
      <c r="C98" s="105" t="s">
        <v>25</v>
      </c>
      <c r="D98" s="106" t="s">
        <v>142</v>
      </c>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v>14.8</v>
      </c>
      <c r="AH98" s="32">
        <v>30</v>
      </c>
      <c r="AI98" s="32">
        <v>88</v>
      </c>
      <c r="AJ98" s="32">
        <v>47</v>
      </c>
      <c r="AK98" s="32">
        <v>42.15</v>
      </c>
      <c r="AL98" s="32">
        <v>21.59178</v>
      </c>
      <c r="AM98" s="32">
        <v>261.5</v>
      </c>
      <c r="AN98" s="32">
        <v>194.90639999999999</v>
      </c>
      <c r="AO98" s="32">
        <v>0</v>
      </c>
      <c r="AP98" s="32">
        <v>1</v>
      </c>
      <c r="AQ98" s="32">
        <v>0</v>
      </c>
      <c r="AR98" s="32">
        <v>36.9283</v>
      </c>
      <c r="AS98" s="32">
        <v>0.60099999999999998</v>
      </c>
      <c r="AT98" s="32">
        <v>525.5</v>
      </c>
      <c r="AU98" s="32">
        <v>9.5</v>
      </c>
      <c r="AV98" s="32">
        <v>436.71120000000002</v>
      </c>
      <c r="AW98" s="32">
        <v>9.163215000000001</v>
      </c>
      <c r="AX98" s="32">
        <v>38.909709999999997</v>
      </c>
      <c r="AY98" s="32">
        <v>27.131011999999998</v>
      </c>
      <c r="AZ98" s="32">
        <v>100.5</v>
      </c>
      <c r="BA98" s="32">
        <v>13.5</v>
      </c>
      <c r="BB98" s="32">
        <v>28</v>
      </c>
      <c r="BC98" s="32">
        <v>158.4</v>
      </c>
      <c r="BD98" s="32">
        <v>12.50274879</v>
      </c>
      <c r="BE98" s="32">
        <v>23.224424719999998</v>
      </c>
      <c r="BF98" s="32">
        <v>309.39999999999998</v>
      </c>
      <c r="BG98" s="32">
        <v>43</v>
      </c>
      <c r="BH98" s="32">
        <v>40</v>
      </c>
      <c r="BI98" s="32">
        <v>8</v>
      </c>
      <c r="BJ98" s="32">
        <v>20</v>
      </c>
      <c r="BK98" s="32">
        <v>845.2472891299999</v>
      </c>
      <c r="BL98" s="32">
        <v>10</v>
      </c>
      <c r="BM98" s="32">
        <v>0</v>
      </c>
      <c r="BN98" s="32">
        <v>30</v>
      </c>
      <c r="BO98" s="32">
        <v>17</v>
      </c>
      <c r="BP98" s="32">
        <v>0</v>
      </c>
      <c r="BQ98" s="32">
        <v>0</v>
      </c>
      <c r="BR98" s="32">
        <v>344</v>
      </c>
      <c r="BS98" s="32">
        <v>18694.621162898002</v>
      </c>
      <c r="BT98" s="32">
        <v>50</v>
      </c>
      <c r="BU98" s="32">
        <v>0</v>
      </c>
      <c r="BV98" s="32">
        <v>40</v>
      </c>
      <c r="BW98" s="32">
        <v>300</v>
      </c>
      <c r="BX98" s="32">
        <v>0</v>
      </c>
      <c r="BY98" s="32">
        <v>6.7850736500000002</v>
      </c>
      <c r="BZ98" s="32">
        <v>176</v>
      </c>
      <c r="CA98" s="32">
        <v>0</v>
      </c>
      <c r="CB98" s="32">
        <v>0</v>
      </c>
      <c r="CC98" s="32">
        <v>0</v>
      </c>
      <c r="CD98" s="32">
        <v>39.92</v>
      </c>
      <c r="CE98" s="32">
        <v>0</v>
      </c>
      <c r="CF98" s="32">
        <v>65</v>
      </c>
      <c r="CG98" s="32">
        <v>30</v>
      </c>
      <c r="CH98" s="32">
        <v>0</v>
      </c>
      <c r="CI98" s="32">
        <v>200</v>
      </c>
      <c r="CJ98" s="32">
        <v>0</v>
      </c>
      <c r="CK98" s="32">
        <v>0</v>
      </c>
    </row>
    <row r="99" spans="1:89" ht="20.100000000000001" customHeight="1">
      <c r="A99" s="96"/>
      <c r="B99" s="97">
        <v>1</v>
      </c>
      <c r="C99" s="98" t="s">
        <v>1</v>
      </c>
      <c r="D99" s="99" t="s">
        <v>127</v>
      </c>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v>14.8</v>
      </c>
      <c r="AH99" s="30">
        <v>30</v>
      </c>
      <c r="AI99" s="30">
        <v>88</v>
      </c>
      <c r="AJ99" s="30">
        <v>47</v>
      </c>
      <c r="AK99" s="30">
        <v>42.15</v>
      </c>
      <c r="AL99" s="30">
        <v>21.59178</v>
      </c>
      <c r="AM99" s="30">
        <v>261.5</v>
      </c>
      <c r="AN99" s="30">
        <v>194.90639999999999</v>
      </c>
      <c r="AO99" s="30">
        <v>0</v>
      </c>
      <c r="AP99" s="30">
        <v>1</v>
      </c>
      <c r="AQ99" s="30">
        <v>0</v>
      </c>
      <c r="AR99" s="30">
        <v>36.9283</v>
      </c>
      <c r="AS99" s="30">
        <v>0.60099999999999998</v>
      </c>
      <c r="AT99" s="30">
        <v>525.5</v>
      </c>
      <c r="AU99" s="30">
        <v>9.5</v>
      </c>
      <c r="AV99" s="30">
        <v>436.71120000000002</v>
      </c>
      <c r="AW99" s="30">
        <v>9.163215000000001</v>
      </c>
      <c r="AX99" s="30">
        <v>38.909709999999997</v>
      </c>
      <c r="AY99" s="30">
        <v>27.131011999999998</v>
      </c>
      <c r="AZ99" s="30">
        <v>100.5</v>
      </c>
      <c r="BA99" s="30">
        <v>13.5</v>
      </c>
      <c r="BB99" s="30">
        <v>28</v>
      </c>
      <c r="BC99" s="30">
        <v>158.4</v>
      </c>
      <c r="BD99" s="30">
        <v>12.50274879</v>
      </c>
      <c r="BE99" s="30">
        <v>23.224424719999998</v>
      </c>
      <c r="BF99" s="30">
        <v>309.39999999999998</v>
      </c>
      <c r="BG99" s="30">
        <v>43</v>
      </c>
      <c r="BH99" s="30">
        <v>40</v>
      </c>
      <c r="BI99" s="30">
        <v>8</v>
      </c>
      <c r="BJ99" s="30">
        <v>20</v>
      </c>
      <c r="BK99" s="30">
        <v>845.2472891299999</v>
      </c>
      <c r="BL99" s="30">
        <v>10</v>
      </c>
      <c r="BM99" s="30">
        <v>0</v>
      </c>
      <c r="BN99" s="30">
        <v>30</v>
      </c>
      <c r="BO99" s="30">
        <v>17</v>
      </c>
      <c r="BP99" s="30">
        <v>0</v>
      </c>
      <c r="BQ99" s="30">
        <v>0</v>
      </c>
      <c r="BR99" s="30">
        <v>344</v>
      </c>
      <c r="BS99" s="30">
        <v>18694.621162898002</v>
      </c>
      <c r="BT99" s="30">
        <v>50</v>
      </c>
      <c r="BU99" s="30">
        <v>0</v>
      </c>
      <c r="BV99" s="30">
        <v>40</v>
      </c>
      <c r="BW99" s="30">
        <v>300</v>
      </c>
      <c r="BX99" s="30">
        <v>0</v>
      </c>
      <c r="BY99" s="30">
        <v>6.7850736500000002</v>
      </c>
      <c r="BZ99" s="30">
        <v>176</v>
      </c>
      <c r="CA99" s="30">
        <v>0</v>
      </c>
      <c r="CB99" s="30">
        <v>0</v>
      </c>
      <c r="CC99" s="30">
        <v>0</v>
      </c>
      <c r="CD99" s="30">
        <v>39.92</v>
      </c>
      <c r="CE99" s="30">
        <v>0</v>
      </c>
      <c r="CF99" s="30">
        <v>65</v>
      </c>
      <c r="CG99" s="30">
        <v>30</v>
      </c>
      <c r="CH99" s="30">
        <v>0</v>
      </c>
      <c r="CI99" s="30">
        <v>200</v>
      </c>
      <c r="CJ99" s="30">
        <v>0</v>
      </c>
      <c r="CK99" s="30">
        <v>0</v>
      </c>
    </row>
    <row r="100" spans="1:89" ht="20.100000000000001" customHeight="1">
      <c r="A100" s="96"/>
      <c r="B100" s="97" t="s">
        <v>2</v>
      </c>
      <c r="C100" s="100" t="s">
        <v>3</v>
      </c>
      <c r="D100" s="101" t="s">
        <v>128</v>
      </c>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v>14.8</v>
      </c>
      <c r="AH100" s="30">
        <v>20</v>
      </c>
      <c r="AI100" s="30">
        <v>64.5</v>
      </c>
      <c r="AJ100" s="30">
        <v>16</v>
      </c>
      <c r="AK100" s="30">
        <v>22.15</v>
      </c>
      <c r="AL100" s="30">
        <v>21.59178</v>
      </c>
      <c r="AM100" s="30">
        <v>251.5</v>
      </c>
      <c r="AN100" s="30">
        <v>194.90639999999999</v>
      </c>
      <c r="AO100" s="30">
        <v>0</v>
      </c>
      <c r="AP100" s="30">
        <v>1</v>
      </c>
      <c r="AQ100" s="30">
        <v>0</v>
      </c>
      <c r="AR100" s="30">
        <v>36.9283</v>
      </c>
      <c r="AS100" s="30">
        <v>0.60099999999999998</v>
      </c>
      <c r="AT100" s="30">
        <v>226</v>
      </c>
      <c r="AU100" s="30">
        <v>9.5</v>
      </c>
      <c r="AV100" s="30">
        <v>420.71120000000002</v>
      </c>
      <c r="AW100" s="30">
        <v>4.1632150000000001</v>
      </c>
      <c r="AX100" s="30">
        <v>10.909709999999999</v>
      </c>
      <c r="AY100" s="30">
        <v>3.1310120000000001</v>
      </c>
      <c r="AZ100" s="30">
        <v>0</v>
      </c>
      <c r="BA100" s="30">
        <v>1.5</v>
      </c>
      <c r="BB100" s="30">
        <v>0</v>
      </c>
      <c r="BC100" s="30">
        <v>83</v>
      </c>
      <c r="BD100" s="30">
        <v>3</v>
      </c>
      <c r="BE100" s="30">
        <v>0</v>
      </c>
      <c r="BF100" s="30">
        <v>12.5</v>
      </c>
      <c r="BG100" s="30">
        <v>0</v>
      </c>
      <c r="BH100" s="30">
        <v>0</v>
      </c>
      <c r="BI100" s="30">
        <v>5</v>
      </c>
      <c r="BJ100" s="30">
        <v>0</v>
      </c>
      <c r="BK100" s="30">
        <v>140.24728912999998</v>
      </c>
      <c r="BL100" s="30">
        <v>0</v>
      </c>
      <c r="BM100" s="30">
        <v>0</v>
      </c>
      <c r="BN100" s="30">
        <v>0</v>
      </c>
      <c r="BO100" s="30">
        <v>0</v>
      </c>
      <c r="BP100" s="30">
        <v>0</v>
      </c>
      <c r="BQ100" s="30">
        <v>0</v>
      </c>
      <c r="BR100" s="30">
        <v>0</v>
      </c>
      <c r="BS100" s="30">
        <v>15719.621888088001</v>
      </c>
      <c r="BT100" s="30">
        <v>0</v>
      </c>
      <c r="BU100" s="30">
        <v>0</v>
      </c>
      <c r="BV100" s="30">
        <v>0</v>
      </c>
      <c r="BW100" s="30">
        <v>0</v>
      </c>
      <c r="BX100" s="30">
        <v>0</v>
      </c>
      <c r="BY100" s="30">
        <v>0</v>
      </c>
      <c r="BZ100" s="30">
        <v>0</v>
      </c>
      <c r="CA100" s="30">
        <v>0</v>
      </c>
      <c r="CB100" s="30">
        <v>0</v>
      </c>
      <c r="CC100" s="30">
        <v>0</v>
      </c>
      <c r="CD100" s="30">
        <v>0</v>
      </c>
      <c r="CE100" s="30">
        <v>0</v>
      </c>
      <c r="CF100" s="30">
        <v>0</v>
      </c>
      <c r="CG100" s="30">
        <v>0</v>
      </c>
      <c r="CH100" s="30">
        <v>0</v>
      </c>
      <c r="CI100" s="30">
        <v>0</v>
      </c>
      <c r="CJ100" s="30">
        <v>0</v>
      </c>
      <c r="CK100" s="30">
        <v>0</v>
      </c>
    </row>
    <row r="101" spans="1:89" ht="20.100000000000001" customHeight="1">
      <c r="A101" s="96"/>
      <c r="B101" s="97" t="s">
        <v>4</v>
      </c>
      <c r="C101" s="100" t="s">
        <v>5</v>
      </c>
      <c r="D101" s="101" t="s">
        <v>129</v>
      </c>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v>0</v>
      </c>
      <c r="AH101" s="30">
        <v>10</v>
      </c>
      <c r="AI101" s="30">
        <v>23.5</v>
      </c>
      <c r="AJ101" s="30">
        <v>31</v>
      </c>
      <c r="AK101" s="30">
        <v>20</v>
      </c>
      <c r="AL101" s="30">
        <v>0</v>
      </c>
      <c r="AM101" s="30">
        <v>10</v>
      </c>
      <c r="AN101" s="30">
        <v>0</v>
      </c>
      <c r="AO101" s="30">
        <v>0</v>
      </c>
      <c r="AP101" s="30">
        <v>0</v>
      </c>
      <c r="AQ101" s="30">
        <v>0</v>
      </c>
      <c r="AR101" s="30">
        <v>0</v>
      </c>
      <c r="AS101" s="30">
        <v>0</v>
      </c>
      <c r="AT101" s="30">
        <v>299.5</v>
      </c>
      <c r="AU101" s="30">
        <v>0</v>
      </c>
      <c r="AV101" s="30">
        <v>16</v>
      </c>
      <c r="AW101" s="30">
        <v>5</v>
      </c>
      <c r="AX101" s="30">
        <v>28</v>
      </c>
      <c r="AY101" s="30">
        <v>24</v>
      </c>
      <c r="AZ101" s="30">
        <v>10.5</v>
      </c>
      <c r="BA101" s="30">
        <v>12</v>
      </c>
      <c r="BB101" s="30">
        <v>28</v>
      </c>
      <c r="BC101" s="30">
        <v>75.400000000000006</v>
      </c>
      <c r="BD101" s="30">
        <v>9.5027487900000001</v>
      </c>
      <c r="BE101" s="30">
        <v>23.224424719999998</v>
      </c>
      <c r="BF101" s="30">
        <v>296.89999999999998</v>
      </c>
      <c r="BG101" s="30">
        <v>43</v>
      </c>
      <c r="BH101" s="30">
        <v>40</v>
      </c>
      <c r="BI101" s="30">
        <v>3</v>
      </c>
      <c r="BJ101" s="30">
        <v>20</v>
      </c>
      <c r="BK101" s="30">
        <v>5</v>
      </c>
      <c r="BL101" s="30">
        <v>10</v>
      </c>
      <c r="BM101" s="30">
        <v>0</v>
      </c>
      <c r="BN101" s="30">
        <v>30</v>
      </c>
      <c r="BO101" s="30">
        <v>17</v>
      </c>
      <c r="BP101" s="30">
        <v>0</v>
      </c>
      <c r="BQ101" s="30">
        <v>0</v>
      </c>
      <c r="BR101" s="30">
        <v>344</v>
      </c>
      <c r="BS101" s="30">
        <v>2974.9992748099999</v>
      </c>
      <c r="BT101" s="30">
        <v>50</v>
      </c>
      <c r="BU101" s="30">
        <v>0</v>
      </c>
      <c r="BV101" s="30">
        <v>40</v>
      </c>
      <c r="BW101" s="30">
        <v>300</v>
      </c>
      <c r="BX101" s="30">
        <v>0</v>
      </c>
      <c r="BY101" s="30">
        <v>6.7850736500000002</v>
      </c>
      <c r="BZ101" s="30">
        <v>176</v>
      </c>
      <c r="CA101" s="30">
        <v>0</v>
      </c>
      <c r="CB101" s="30">
        <v>0</v>
      </c>
      <c r="CC101" s="30">
        <v>0</v>
      </c>
      <c r="CD101" s="30">
        <v>0</v>
      </c>
      <c r="CE101" s="30">
        <v>0</v>
      </c>
      <c r="CF101" s="30">
        <v>0</v>
      </c>
      <c r="CG101" s="30">
        <v>30</v>
      </c>
      <c r="CH101" s="30">
        <v>0</v>
      </c>
      <c r="CI101" s="30">
        <v>200</v>
      </c>
      <c r="CJ101" s="30">
        <v>0</v>
      </c>
      <c r="CK101" s="30">
        <v>0</v>
      </c>
    </row>
    <row r="102" spans="1:89" ht="20.100000000000001" customHeight="1">
      <c r="A102" s="96"/>
      <c r="B102" s="97" t="s">
        <v>6</v>
      </c>
      <c r="C102" s="100" t="s">
        <v>7</v>
      </c>
      <c r="D102" s="101" t="s">
        <v>130</v>
      </c>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v>0</v>
      </c>
      <c r="AH102" s="30">
        <v>0</v>
      </c>
      <c r="AI102" s="30">
        <v>0</v>
      </c>
      <c r="AJ102" s="30">
        <v>0</v>
      </c>
      <c r="AK102" s="30">
        <v>0</v>
      </c>
      <c r="AL102" s="30">
        <v>0</v>
      </c>
      <c r="AM102" s="30">
        <v>0</v>
      </c>
      <c r="AN102" s="30">
        <v>0</v>
      </c>
      <c r="AO102" s="30">
        <v>0</v>
      </c>
      <c r="AP102" s="30">
        <v>0</v>
      </c>
      <c r="AQ102" s="30">
        <v>0</v>
      </c>
      <c r="AR102" s="30">
        <v>0</v>
      </c>
      <c r="AS102" s="30">
        <v>0</v>
      </c>
      <c r="AT102" s="30">
        <v>0</v>
      </c>
      <c r="AU102" s="30">
        <v>0</v>
      </c>
      <c r="AV102" s="30">
        <v>0</v>
      </c>
      <c r="AW102" s="30">
        <v>0</v>
      </c>
      <c r="AX102" s="30">
        <v>0</v>
      </c>
      <c r="AY102" s="30">
        <v>0</v>
      </c>
      <c r="AZ102" s="30">
        <v>90</v>
      </c>
      <c r="BA102" s="30">
        <v>0</v>
      </c>
      <c r="BB102" s="30">
        <v>0</v>
      </c>
      <c r="BC102" s="30">
        <v>0</v>
      </c>
      <c r="BD102" s="30">
        <v>0</v>
      </c>
      <c r="BE102" s="30">
        <v>0</v>
      </c>
      <c r="BF102" s="30">
        <v>0</v>
      </c>
      <c r="BG102" s="30">
        <v>0</v>
      </c>
      <c r="BH102" s="30">
        <v>0</v>
      </c>
      <c r="BI102" s="30">
        <v>0</v>
      </c>
      <c r="BJ102" s="30">
        <v>0</v>
      </c>
      <c r="BK102" s="30">
        <v>700</v>
      </c>
      <c r="BL102" s="30">
        <v>0</v>
      </c>
      <c r="BM102" s="30">
        <v>0</v>
      </c>
      <c r="BN102" s="30">
        <v>0</v>
      </c>
      <c r="BO102" s="30">
        <v>0</v>
      </c>
      <c r="BP102" s="30">
        <v>0</v>
      </c>
      <c r="BQ102" s="30">
        <v>0</v>
      </c>
      <c r="BR102" s="30">
        <v>0</v>
      </c>
      <c r="BS102" s="30">
        <v>0</v>
      </c>
      <c r="BT102" s="30">
        <v>0</v>
      </c>
      <c r="BU102" s="30">
        <v>0</v>
      </c>
      <c r="BV102" s="30">
        <v>0</v>
      </c>
      <c r="BW102" s="30">
        <v>0</v>
      </c>
      <c r="BX102" s="30">
        <v>0</v>
      </c>
      <c r="BY102" s="30">
        <v>0</v>
      </c>
      <c r="BZ102" s="30">
        <v>0</v>
      </c>
      <c r="CA102" s="30">
        <v>0</v>
      </c>
      <c r="CB102" s="30">
        <v>0</v>
      </c>
      <c r="CC102" s="30">
        <v>0</v>
      </c>
      <c r="CD102" s="30">
        <v>39.92</v>
      </c>
      <c r="CE102" s="30">
        <v>0</v>
      </c>
      <c r="CF102" s="30">
        <v>65</v>
      </c>
      <c r="CG102" s="30">
        <v>0</v>
      </c>
      <c r="CH102" s="30">
        <v>0</v>
      </c>
      <c r="CI102" s="30">
        <v>0</v>
      </c>
      <c r="CJ102" s="30">
        <v>0</v>
      </c>
      <c r="CK102" s="30">
        <v>0</v>
      </c>
    </row>
    <row r="103" spans="1:89" ht="20.100000000000001" customHeight="1">
      <c r="A103" s="96"/>
      <c r="B103" s="97">
        <v>2</v>
      </c>
      <c r="C103" s="102" t="s">
        <v>8</v>
      </c>
      <c r="D103" s="103" t="s">
        <v>131</v>
      </c>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v>0</v>
      </c>
      <c r="AH103" s="36">
        <v>0</v>
      </c>
      <c r="AI103" s="36">
        <v>0</v>
      </c>
      <c r="AJ103" s="36">
        <v>0</v>
      </c>
      <c r="AK103" s="36">
        <v>0</v>
      </c>
      <c r="AL103" s="36">
        <v>0</v>
      </c>
      <c r="AM103" s="36">
        <v>0</v>
      </c>
      <c r="AN103" s="36">
        <v>0</v>
      </c>
      <c r="AO103" s="36">
        <v>0</v>
      </c>
      <c r="AP103" s="36">
        <v>0</v>
      </c>
      <c r="AQ103" s="36">
        <v>0</v>
      </c>
      <c r="AR103" s="36">
        <v>0</v>
      </c>
      <c r="AS103" s="36">
        <v>0</v>
      </c>
      <c r="AT103" s="36">
        <v>0</v>
      </c>
      <c r="AU103" s="36">
        <v>0</v>
      </c>
      <c r="AV103" s="36">
        <v>0</v>
      </c>
      <c r="AW103" s="36">
        <v>0</v>
      </c>
      <c r="AX103" s="36">
        <v>0</v>
      </c>
      <c r="AY103" s="36">
        <v>0</v>
      </c>
      <c r="AZ103" s="36">
        <v>0</v>
      </c>
      <c r="BA103" s="36">
        <v>0</v>
      </c>
      <c r="BB103" s="36">
        <v>0</v>
      </c>
      <c r="BC103" s="36">
        <v>0</v>
      </c>
      <c r="BD103" s="36">
        <v>0</v>
      </c>
      <c r="BE103" s="36">
        <v>0</v>
      </c>
      <c r="BF103" s="36">
        <v>0</v>
      </c>
      <c r="BG103" s="36">
        <v>0</v>
      </c>
      <c r="BH103" s="36">
        <v>0</v>
      </c>
      <c r="BI103" s="36">
        <v>0</v>
      </c>
      <c r="BJ103" s="36">
        <v>0</v>
      </c>
      <c r="BK103" s="36">
        <v>0</v>
      </c>
      <c r="BL103" s="36">
        <v>0</v>
      </c>
      <c r="BM103" s="36">
        <v>0</v>
      </c>
      <c r="BN103" s="36">
        <v>0</v>
      </c>
      <c r="BO103" s="36">
        <v>0</v>
      </c>
      <c r="BP103" s="36">
        <v>0</v>
      </c>
      <c r="BQ103" s="36"/>
      <c r="BR103" s="36">
        <v>0</v>
      </c>
      <c r="BS103" s="36">
        <v>0</v>
      </c>
      <c r="BT103" s="36"/>
      <c r="BU103" s="36">
        <v>0</v>
      </c>
      <c r="BV103" s="36">
        <v>0</v>
      </c>
      <c r="BW103" s="36">
        <v>0</v>
      </c>
      <c r="BX103" s="36">
        <v>0</v>
      </c>
      <c r="BY103" s="36">
        <v>0</v>
      </c>
      <c r="BZ103" s="36">
        <v>0</v>
      </c>
      <c r="CA103" s="36">
        <v>0</v>
      </c>
      <c r="CB103" s="36">
        <v>0</v>
      </c>
      <c r="CC103" s="36">
        <v>0</v>
      </c>
      <c r="CD103" s="36">
        <v>0</v>
      </c>
      <c r="CE103" s="36">
        <v>0</v>
      </c>
      <c r="CF103" s="36">
        <v>0</v>
      </c>
      <c r="CG103" s="36">
        <v>0</v>
      </c>
      <c r="CH103" s="36">
        <v>0</v>
      </c>
      <c r="CI103" s="36">
        <v>0</v>
      </c>
      <c r="CJ103" s="36">
        <v>0</v>
      </c>
      <c r="CK103" s="36">
        <v>0</v>
      </c>
    </row>
    <row r="104" spans="1:89" ht="20.100000000000001" customHeight="1">
      <c r="A104" s="96"/>
      <c r="B104" s="97">
        <v>3</v>
      </c>
      <c r="C104" s="102" t="s">
        <v>9</v>
      </c>
      <c r="D104" s="103" t="s">
        <v>132</v>
      </c>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v>0</v>
      </c>
      <c r="AH104" s="36">
        <v>0</v>
      </c>
      <c r="AI104" s="36">
        <v>0</v>
      </c>
      <c r="AJ104" s="36">
        <v>0</v>
      </c>
      <c r="AK104" s="36">
        <v>0</v>
      </c>
      <c r="AL104" s="36">
        <v>0</v>
      </c>
      <c r="AM104" s="36">
        <v>0</v>
      </c>
      <c r="AN104" s="36">
        <v>0</v>
      </c>
      <c r="AO104" s="36">
        <v>0</v>
      </c>
      <c r="AP104" s="36">
        <v>0</v>
      </c>
      <c r="AQ104" s="36">
        <v>0</v>
      </c>
      <c r="AR104" s="36">
        <v>0</v>
      </c>
      <c r="AS104" s="36">
        <v>0</v>
      </c>
      <c r="AT104" s="36">
        <v>0</v>
      </c>
      <c r="AU104" s="36">
        <v>0</v>
      </c>
      <c r="AV104" s="36">
        <v>0</v>
      </c>
      <c r="AW104" s="36">
        <v>0</v>
      </c>
      <c r="AX104" s="36">
        <v>0</v>
      </c>
      <c r="AY104" s="36">
        <v>0</v>
      </c>
      <c r="AZ104" s="36">
        <v>0</v>
      </c>
      <c r="BA104" s="36">
        <v>0</v>
      </c>
      <c r="BB104" s="36">
        <v>0</v>
      </c>
      <c r="BC104" s="36">
        <v>0</v>
      </c>
      <c r="BD104" s="36">
        <v>0</v>
      </c>
      <c r="BE104" s="36">
        <v>0</v>
      </c>
      <c r="BF104" s="36">
        <v>0</v>
      </c>
      <c r="BG104" s="36">
        <v>0</v>
      </c>
      <c r="BH104" s="36">
        <v>0</v>
      </c>
      <c r="BI104" s="36">
        <v>0</v>
      </c>
      <c r="BJ104" s="36">
        <v>0</v>
      </c>
      <c r="BK104" s="36">
        <v>0</v>
      </c>
      <c r="BL104" s="36">
        <v>0</v>
      </c>
      <c r="BM104" s="36">
        <v>0</v>
      </c>
      <c r="BN104" s="36">
        <v>0</v>
      </c>
      <c r="BO104" s="36">
        <v>0</v>
      </c>
      <c r="BP104" s="36">
        <v>0</v>
      </c>
      <c r="BQ104" s="36"/>
      <c r="BR104" s="36">
        <v>0</v>
      </c>
      <c r="BS104" s="36">
        <v>0</v>
      </c>
      <c r="BT104" s="36"/>
      <c r="BU104" s="36">
        <v>0</v>
      </c>
      <c r="BV104" s="36">
        <v>0</v>
      </c>
      <c r="BW104" s="36">
        <v>0</v>
      </c>
      <c r="BX104" s="36">
        <v>0</v>
      </c>
      <c r="BY104" s="36">
        <v>0</v>
      </c>
      <c r="BZ104" s="36">
        <v>0</v>
      </c>
      <c r="CA104" s="36">
        <v>0</v>
      </c>
      <c r="CB104" s="36">
        <v>0</v>
      </c>
      <c r="CC104" s="36">
        <v>0</v>
      </c>
      <c r="CD104" s="36">
        <v>0</v>
      </c>
      <c r="CE104" s="36">
        <v>0</v>
      </c>
      <c r="CF104" s="36">
        <v>0</v>
      </c>
      <c r="CG104" s="36">
        <v>0</v>
      </c>
      <c r="CH104" s="36">
        <v>0</v>
      </c>
      <c r="CI104" s="36">
        <v>0</v>
      </c>
      <c r="CJ104" s="36">
        <v>0</v>
      </c>
      <c r="CK104" s="36">
        <v>0</v>
      </c>
    </row>
    <row r="105" spans="1:89" ht="20.100000000000001" customHeight="1">
      <c r="A105" s="96"/>
      <c r="B105" s="97">
        <v>4</v>
      </c>
      <c r="C105" s="102" t="s">
        <v>10</v>
      </c>
      <c r="D105" s="103" t="s">
        <v>133</v>
      </c>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v>0</v>
      </c>
      <c r="AH105" s="36">
        <v>0</v>
      </c>
      <c r="AI105" s="36">
        <v>0</v>
      </c>
      <c r="AJ105" s="36">
        <v>0</v>
      </c>
      <c r="AK105" s="36">
        <v>0</v>
      </c>
      <c r="AL105" s="36">
        <v>0</v>
      </c>
      <c r="AM105" s="36">
        <v>0</v>
      </c>
      <c r="AN105" s="36">
        <v>0</v>
      </c>
      <c r="AO105" s="36">
        <v>0</v>
      </c>
      <c r="AP105" s="36">
        <v>0</v>
      </c>
      <c r="AQ105" s="36">
        <v>0</v>
      </c>
      <c r="AR105" s="36">
        <v>0</v>
      </c>
      <c r="AS105" s="36">
        <v>0</v>
      </c>
      <c r="AT105" s="36">
        <v>0</v>
      </c>
      <c r="AU105" s="36">
        <v>0</v>
      </c>
      <c r="AV105" s="36">
        <v>0</v>
      </c>
      <c r="AW105" s="36">
        <v>0</v>
      </c>
      <c r="AX105" s="36">
        <v>0</v>
      </c>
      <c r="AY105" s="36">
        <v>0</v>
      </c>
      <c r="AZ105" s="36">
        <v>0</v>
      </c>
      <c r="BA105" s="36">
        <v>0</v>
      </c>
      <c r="BB105" s="36">
        <v>0</v>
      </c>
      <c r="BC105" s="36">
        <v>0</v>
      </c>
      <c r="BD105" s="36">
        <v>0</v>
      </c>
      <c r="BE105" s="36">
        <v>0</v>
      </c>
      <c r="BF105" s="36">
        <v>0</v>
      </c>
      <c r="BG105" s="36">
        <v>0</v>
      </c>
      <c r="BH105" s="36">
        <v>0</v>
      </c>
      <c r="BI105" s="36">
        <v>0</v>
      </c>
      <c r="BJ105" s="36">
        <v>0</v>
      </c>
      <c r="BK105" s="36">
        <v>0</v>
      </c>
      <c r="BL105" s="36">
        <v>0</v>
      </c>
      <c r="BM105" s="36">
        <v>0</v>
      </c>
      <c r="BN105" s="36">
        <v>0</v>
      </c>
      <c r="BO105" s="36">
        <v>0</v>
      </c>
      <c r="BP105" s="36">
        <v>0</v>
      </c>
      <c r="BQ105" s="36"/>
      <c r="BR105" s="36">
        <v>0</v>
      </c>
      <c r="BS105" s="36">
        <v>0</v>
      </c>
      <c r="BT105" s="36"/>
      <c r="BU105" s="36">
        <v>0</v>
      </c>
      <c r="BV105" s="36">
        <v>0</v>
      </c>
      <c r="BW105" s="36">
        <v>0</v>
      </c>
      <c r="BX105" s="36">
        <v>0</v>
      </c>
      <c r="BY105" s="36">
        <v>0</v>
      </c>
      <c r="BZ105" s="36">
        <v>0</v>
      </c>
      <c r="CA105" s="36">
        <v>0</v>
      </c>
      <c r="CB105" s="36">
        <v>0</v>
      </c>
      <c r="CC105" s="36">
        <v>0</v>
      </c>
      <c r="CD105" s="36">
        <v>0</v>
      </c>
      <c r="CE105" s="36">
        <v>0</v>
      </c>
      <c r="CF105" s="36">
        <v>0</v>
      </c>
      <c r="CG105" s="36">
        <v>0</v>
      </c>
      <c r="CH105" s="36">
        <v>0</v>
      </c>
      <c r="CI105" s="36">
        <v>0</v>
      </c>
      <c r="CJ105" s="36">
        <v>0</v>
      </c>
      <c r="CK105" s="36">
        <v>0</v>
      </c>
    </row>
    <row r="106" spans="1:89" ht="20.100000000000001" customHeight="1">
      <c r="A106" s="96"/>
      <c r="B106" s="97">
        <v>5</v>
      </c>
      <c r="C106" s="102" t="s">
        <v>11</v>
      </c>
      <c r="D106" s="103" t="s">
        <v>134</v>
      </c>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v>0</v>
      </c>
      <c r="AH106" s="36">
        <v>0</v>
      </c>
      <c r="AI106" s="36">
        <v>0</v>
      </c>
      <c r="AJ106" s="36">
        <v>0</v>
      </c>
      <c r="AK106" s="36">
        <v>0</v>
      </c>
      <c r="AL106" s="36">
        <v>0</v>
      </c>
      <c r="AM106" s="36">
        <v>0</v>
      </c>
      <c r="AN106" s="36">
        <v>0</v>
      </c>
      <c r="AO106" s="36">
        <v>0</v>
      </c>
      <c r="AP106" s="36">
        <v>0</v>
      </c>
      <c r="AQ106" s="36">
        <v>0</v>
      </c>
      <c r="AR106" s="36">
        <v>0</v>
      </c>
      <c r="AS106" s="36">
        <v>0</v>
      </c>
      <c r="AT106" s="36">
        <v>0</v>
      </c>
      <c r="AU106" s="36">
        <v>0</v>
      </c>
      <c r="AV106" s="36">
        <v>0</v>
      </c>
      <c r="AW106" s="36">
        <v>0</v>
      </c>
      <c r="AX106" s="36">
        <v>0</v>
      </c>
      <c r="AY106" s="36">
        <v>0</v>
      </c>
      <c r="AZ106" s="36">
        <v>0</v>
      </c>
      <c r="BA106" s="36">
        <v>0</v>
      </c>
      <c r="BB106" s="36">
        <v>0</v>
      </c>
      <c r="BC106" s="36">
        <v>0</v>
      </c>
      <c r="BD106" s="36">
        <v>0</v>
      </c>
      <c r="BE106" s="36">
        <v>0</v>
      </c>
      <c r="BF106" s="36">
        <v>0</v>
      </c>
      <c r="BG106" s="36">
        <v>0</v>
      </c>
      <c r="BH106" s="36">
        <v>0</v>
      </c>
      <c r="BI106" s="36">
        <v>0</v>
      </c>
      <c r="BJ106" s="36">
        <v>0</v>
      </c>
      <c r="BK106" s="36">
        <v>0</v>
      </c>
      <c r="BL106" s="36">
        <v>0</v>
      </c>
      <c r="BM106" s="36">
        <v>0</v>
      </c>
      <c r="BN106" s="36">
        <v>0</v>
      </c>
      <c r="BO106" s="36">
        <v>0</v>
      </c>
      <c r="BP106" s="36">
        <v>0</v>
      </c>
      <c r="BQ106" s="36"/>
      <c r="BR106" s="36">
        <v>0</v>
      </c>
      <c r="BS106" s="36">
        <v>0</v>
      </c>
      <c r="BT106" s="36"/>
      <c r="BU106" s="36">
        <v>0</v>
      </c>
      <c r="BV106" s="36">
        <v>0</v>
      </c>
      <c r="BW106" s="36">
        <v>0</v>
      </c>
      <c r="BX106" s="36">
        <v>0</v>
      </c>
      <c r="BY106" s="36">
        <v>0</v>
      </c>
      <c r="BZ106" s="36">
        <v>0</v>
      </c>
      <c r="CA106" s="36">
        <v>0</v>
      </c>
      <c r="CB106" s="36">
        <v>0</v>
      </c>
      <c r="CC106" s="36">
        <v>0</v>
      </c>
      <c r="CD106" s="36">
        <v>0</v>
      </c>
      <c r="CE106" s="36">
        <v>0</v>
      </c>
      <c r="CF106" s="36">
        <v>0</v>
      </c>
      <c r="CG106" s="36">
        <v>0</v>
      </c>
      <c r="CH106" s="36">
        <v>0</v>
      </c>
      <c r="CI106" s="36">
        <v>0</v>
      </c>
      <c r="CJ106" s="36">
        <v>0</v>
      </c>
      <c r="CK106" s="36">
        <v>0</v>
      </c>
    </row>
    <row r="107" spans="1:89" ht="20.100000000000001" customHeight="1">
      <c r="A107" s="96"/>
      <c r="B107" s="97"/>
      <c r="C107" s="100" t="s">
        <v>109</v>
      </c>
      <c r="D107" s="101" t="s">
        <v>135</v>
      </c>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v>0</v>
      </c>
      <c r="BW107" s="36">
        <v>0</v>
      </c>
      <c r="BX107" s="36">
        <v>0</v>
      </c>
      <c r="BY107" s="36">
        <v>0</v>
      </c>
      <c r="BZ107" s="36">
        <v>0</v>
      </c>
      <c r="CA107" s="36">
        <v>0</v>
      </c>
      <c r="CB107" s="36">
        <v>0</v>
      </c>
      <c r="CC107" s="36">
        <v>0</v>
      </c>
      <c r="CD107" s="36">
        <v>0</v>
      </c>
      <c r="CE107" s="36">
        <v>0</v>
      </c>
      <c r="CF107" s="36">
        <v>0</v>
      </c>
      <c r="CG107" s="36">
        <v>0</v>
      </c>
      <c r="CH107" s="36">
        <v>0</v>
      </c>
      <c r="CI107" s="36">
        <v>0</v>
      </c>
      <c r="CJ107" s="36">
        <v>0</v>
      </c>
      <c r="CK107" s="36">
        <v>0</v>
      </c>
    </row>
    <row r="108" spans="1:89" s="3" customFormat="1" ht="20.100000000000001" customHeight="1">
      <c r="A108" s="92" t="s">
        <v>40</v>
      </c>
      <c r="B108" s="93"/>
      <c r="C108" s="105" t="s">
        <v>26</v>
      </c>
      <c r="D108" s="106" t="s">
        <v>143</v>
      </c>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v>0</v>
      </c>
      <c r="AH108" s="32">
        <v>0</v>
      </c>
      <c r="AI108" s="32">
        <v>0</v>
      </c>
      <c r="AJ108" s="32">
        <v>0</v>
      </c>
      <c r="AK108" s="32">
        <v>2656.41858</v>
      </c>
      <c r="AL108" s="32">
        <v>10250</v>
      </c>
      <c r="AM108" s="32">
        <v>0</v>
      </c>
      <c r="AN108" s="32">
        <v>0</v>
      </c>
      <c r="AO108" s="32">
        <v>0</v>
      </c>
      <c r="AP108" s="32">
        <v>0</v>
      </c>
      <c r="AQ108" s="32">
        <v>0</v>
      </c>
      <c r="AR108" s="32">
        <v>0</v>
      </c>
      <c r="AS108" s="32">
        <v>0</v>
      </c>
      <c r="AT108" s="32">
        <v>0</v>
      </c>
      <c r="AU108" s="32">
        <v>0</v>
      </c>
      <c r="AV108" s="32">
        <v>0</v>
      </c>
      <c r="AW108" s="32">
        <v>0</v>
      </c>
      <c r="AX108" s="32">
        <v>0</v>
      </c>
      <c r="AY108" s="32">
        <v>0</v>
      </c>
      <c r="AZ108" s="32">
        <v>0</v>
      </c>
      <c r="BA108" s="32">
        <v>0</v>
      </c>
      <c r="BB108" s="32">
        <v>0</v>
      </c>
      <c r="BC108" s="32">
        <v>0</v>
      </c>
      <c r="BD108" s="32">
        <v>0</v>
      </c>
      <c r="BE108" s="32">
        <v>0</v>
      </c>
      <c r="BF108" s="32">
        <v>0</v>
      </c>
      <c r="BG108" s="32">
        <v>0</v>
      </c>
      <c r="BH108" s="32">
        <v>0</v>
      </c>
      <c r="BI108" s="32">
        <v>0</v>
      </c>
      <c r="BJ108" s="32">
        <v>0</v>
      </c>
      <c r="BK108" s="32">
        <v>0</v>
      </c>
      <c r="BL108" s="32">
        <v>0</v>
      </c>
      <c r="BM108" s="32">
        <v>0</v>
      </c>
      <c r="BN108" s="32">
        <v>0</v>
      </c>
      <c r="BO108" s="32">
        <v>0</v>
      </c>
      <c r="BP108" s="32">
        <v>0</v>
      </c>
      <c r="BQ108" s="32">
        <v>0</v>
      </c>
      <c r="BR108" s="32">
        <v>0</v>
      </c>
      <c r="BS108" s="32">
        <v>0</v>
      </c>
      <c r="BT108" s="32">
        <v>0</v>
      </c>
      <c r="BU108" s="32">
        <v>0</v>
      </c>
      <c r="BV108" s="32">
        <v>0</v>
      </c>
      <c r="BW108" s="32">
        <v>0</v>
      </c>
      <c r="BX108" s="32">
        <v>0</v>
      </c>
      <c r="BY108" s="32">
        <v>0</v>
      </c>
      <c r="BZ108" s="32">
        <v>0</v>
      </c>
      <c r="CA108" s="32">
        <v>0</v>
      </c>
      <c r="CB108" s="32">
        <v>0</v>
      </c>
      <c r="CC108" s="32">
        <v>0</v>
      </c>
      <c r="CD108" s="32">
        <v>70</v>
      </c>
      <c r="CE108" s="32">
        <v>0</v>
      </c>
      <c r="CF108" s="32">
        <v>20.398445010000003</v>
      </c>
      <c r="CG108" s="32">
        <v>816.33427473999984</v>
      </c>
      <c r="CH108" s="32">
        <v>569.83878776000006</v>
      </c>
      <c r="CI108" s="32">
        <v>0</v>
      </c>
      <c r="CJ108" s="32">
        <v>0</v>
      </c>
      <c r="CK108" s="32">
        <v>0</v>
      </c>
    </row>
    <row r="109" spans="1:89" ht="20.100000000000001" customHeight="1">
      <c r="A109" s="96"/>
      <c r="B109" s="97">
        <v>1</v>
      </c>
      <c r="C109" s="98" t="s">
        <v>1</v>
      </c>
      <c r="D109" s="99" t="s">
        <v>127</v>
      </c>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v>0</v>
      </c>
      <c r="AH109" s="30">
        <v>0</v>
      </c>
      <c r="AI109" s="30">
        <v>0</v>
      </c>
      <c r="AJ109" s="30">
        <v>0</v>
      </c>
      <c r="AK109" s="30">
        <v>2656.41858</v>
      </c>
      <c r="AL109" s="30">
        <v>10250</v>
      </c>
      <c r="AM109" s="30">
        <v>0</v>
      </c>
      <c r="AN109" s="30">
        <v>0</v>
      </c>
      <c r="AO109" s="30">
        <v>0</v>
      </c>
      <c r="AP109" s="30">
        <v>0</v>
      </c>
      <c r="AQ109" s="30">
        <v>0</v>
      </c>
      <c r="AR109" s="30">
        <v>0</v>
      </c>
      <c r="AS109" s="30">
        <v>0</v>
      </c>
      <c r="AT109" s="30">
        <v>0</v>
      </c>
      <c r="AU109" s="30">
        <v>0</v>
      </c>
      <c r="AV109" s="30">
        <v>0</v>
      </c>
      <c r="AW109" s="30">
        <v>0</v>
      </c>
      <c r="AX109" s="30">
        <v>0</v>
      </c>
      <c r="AY109" s="30">
        <v>0</v>
      </c>
      <c r="AZ109" s="30">
        <v>0</v>
      </c>
      <c r="BA109" s="30">
        <v>0</v>
      </c>
      <c r="BB109" s="30">
        <v>0</v>
      </c>
      <c r="BC109" s="30">
        <v>0</v>
      </c>
      <c r="BD109" s="30">
        <v>0</v>
      </c>
      <c r="BE109" s="30">
        <v>0</v>
      </c>
      <c r="BF109" s="30">
        <v>0</v>
      </c>
      <c r="BG109" s="30">
        <v>0</v>
      </c>
      <c r="BH109" s="30">
        <v>0</v>
      </c>
      <c r="BI109" s="30">
        <v>0</v>
      </c>
      <c r="BJ109" s="30">
        <v>0</v>
      </c>
      <c r="BK109" s="30">
        <v>0</v>
      </c>
      <c r="BL109" s="30">
        <v>0</v>
      </c>
      <c r="BM109" s="30">
        <v>0</v>
      </c>
      <c r="BN109" s="30">
        <v>0</v>
      </c>
      <c r="BO109" s="30">
        <v>0</v>
      </c>
      <c r="BP109" s="30">
        <v>0</v>
      </c>
      <c r="BQ109" s="30">
        <v>0</v>
      </c>
      <c r="BR109" s="30">
        <v>0</v>
      </c>
      <c r="BS109" s="30">
        <v>0</v>
      </c>
      <c r="BT109" s="30">
        <v>0</v>
      </c>
      <c r="BU109" s="30">
        <v>0</v>
      </c>
      <c r="BV109" s="30">
        <v>0</v>
      </c>
      <c r="BW109" s="30">
        <v>0</v>
      </c>
      <c r="BX109" s="30">
        <v>0</v>
      </c>
      <c r="BY109" s="30">
        <v>0</v>
      </c>
      <c r="BZ109" s="30">
        <v>0</v>
      </c>
      <c r="CA109" s="30">
        <v>0</v>
      </c>
      <c r="CB109" s="30">
        <v>0</v>
      </c>
      <c r="CC109" s="30">
        <v>0</v>
      </c>
      <c r="CD109" s="30">
        <v>70</v>
      </c>
      <c r="CE109" s="30">
        <v>0</v>
      </c>
      <c r="CF109" s="30">
        <v>20.398445010000003</v>
      </c>
      <c r="CG109" s="30">
        <v>816.33427473999984</v>
      </c>
      <c r="CH109" s="30">
        <v>569.83878776000006</v>
      </c>
      <c r="CI109" s="30">
        <v>0</v>
      </c>
      <c r="CJ109" s="30">
        <v>0</v>
      </c>
      <c r="CK109" s="30">
        <v>0</v>
      </c>
    </row>
    <row r="110" spans="1:89" ht="20.100000000000001" customHeight="1">
      <c r="A110" s="96"/>
      <c r="B110" s="97" t="s">
        <v>2</v>
      </c>
      <c r="C110" s="100" t="s">
        <v>3</v>
      </c>
      <c r="D110" s="101" t="s">
        <v>128</v>
      </c>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v>0</v>
      </c>
      <c r="AH110" s="30">
        <v>0</v>
      </c>
      <c r="AI110" s="30">
        <v>0</v>
      </c>
      <c r="AJ110" s="30">
        <v>0</v>
      </c>
      <c r="AK110" s="30">
        <v>2656.41858</v>
      </c>
      <c r="AL110" s="30">
        <v>5250</v>
      </c>
      <c r="AM110" s="30">
        <v>0</v>
      </c>
      <c r="AN110" s="30">
        <v>0</v>
      </c>
      <c r="AO110" s="30">
        <v>0</v>
      </c>
      <c r="AP110" s="30">
        <v>0</v>
      </c>
      <c r="AQ110" s="30">
        <v>0</v>
      </c>
      <c r="AR110" s="30">
        <v>0</v>
      </c>
      <c r="AS110" s="30">
        <v>0</v>
      </c>
      <c r="AT110" s="30">
        <v>0</v>
      </c>
      <c r="AU110" s="30">
        <v>0</v>
      </c>
      <c r="AV110" s="30">
        <v>0</v>
      </c>
      <c r="AW110" s="30">
        <v>0</v>
      </c>
      <c r="AX110" s="30">
        <v>0</v>
      </c>
      <c r="AY110" s="30">
        <v>0</v>
      </c>
      <c r="AZ110" s="30">
        <v>0</v>
      </c>
      <c r="BA110" s="30">
        <v>0</v>
      </c>
      <c r="BB110" s="30">
        <v>0</v>
      </c>
      <c r="BC110" s="30">
        <v>0</v>
      </c>
      <c r="BD110" s="30">
        <v>0</v>
      </c>
      <c r="BE110" s="30">
        <v>0</v>
      </c>
      <c r="BF110" s="30">
        <v>0</v>
      </c>
      <c r="BG110" s="30">
        <v>0</v>
      </c>
      <c r="BH110" s="30">
        <v>0</v>
      </c>
      <c r="BI110" s="30">
        <v>0</v>
      </c>
      <c r="BJ110" s="30">
        <v>0</v>
      </c>
      <c r="BK110" s="30">
        <v>0</v>
      </c>
      <c r="BL110" s="30">
        <v>0</v>
      </c>
      <c r="BM110" s="30">
        <v>0</v>
      </c>
      <c r="BN110" s="30">
        <v>0</v>
      </c>
      <c r="BO110" s="30">
        <v>0</v>
      </c>
      <c r="BP110" s="30">
        <v>0</v>
      </c>
      <c r="BQ110" s="30">
        <v>0</v>
      </c>
      <c r="BR110" s="30">
        <v>0</v>
      </c>
      <c r="BS110" s="30">
        <v>0</v>
      </c>
      <c r="BT110" s="30">
        <v>0</v>
      </c>
      <c r="BU110" s="30">
        <v>0</v>
      </c>
      <c r="BV110" s="30">
        <v>0</v>
      </c>
      <c r="BW110" s="30">
        <v>0</v>
      </c>
      <c r="BX110" s="30">
        <v>0</v>
      </c>
      <c r="BY110" s="30">
        <v>0</v>
      </c>
      <c r="BZ110" s="30">
        <v>0</v>
      </c>
      <c r="CA110" s="30">
        <v>0</v>
      </c>
      <c r="CB110" s="30">
        <v>0</v>
      </c>
      <c r="CC110" s="30">
        <v>0</v>
      </c>
      <c r="CD110" s="30">
        <v>0</v>
      </c>
      <c r="CE110" s="30">
        <v>0</v>
      </c>
      <c r="CF110" s="30">
        <v>20.398445010000003</v>
      </c>
      <c r="CG110" s="30">
        <v>816.33427473999984</v>
      </c>
      <c r="CH110" s="30">
        <v>569.83878776000006</v>
      </c>
      <c r="CI110" s="30">
        <v>0</v>
      </c>
      <c r="CJ110" s="30">
        <v>0</v>
      </c>
      <c r="CK110" s="30">
        <v>0</v>
      </c>
    </row>
    <row r="111" spans="1:89" ht="20.100000000000001" customHeight="1">
      <c r="A111" s="96"/>
      <c r="B111" s="97" t="s">
        <v>4</v>
      </c>
      <c r="C111" s="100" t="s">
        <v>5</v>
      </c>
      <c r="D111" s="101" t="s">
        <v>129</v>
      </c>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v>0</v>
      </c>
      <c r="AH111" s="30">
        <v>0</v>
      </c>
      <c r="AI111" s="30">
        <v>0</v>
      </c>
      <c r="AJ111" s="30">
        <v>0</v>
      </c>
      <c r="AK111" s="30">
        <v>0</v>
      </c>
      <c r="AL111" s="30">
        <v>5000</v>
      </c>
      <c r="AM111" s="30">
        <v>0</v>
      </c>
      <c r="AN111" s="30">
        <v>0</v>
      </c>
      <c r="AO111" s="30">
        <v>0</v>
      </c>
      <c r="AP111" s="30">
        <v>0</v>
      </c>
      <c r="AQ111" s="30">
        <v>0</v>
      </c>
      <c r="AR111" s="30">
        <v>0</v>
      </c>
      <c r="AS111" s="30">
        <v>0</v>
      </c>
      <c r="AT111" s="30">
        <v>0</v>
      </c>
      <c r="AU111" s="30">
        <v>0</v>
      </c>
      <c r="AV111" s="30">
        <v>0</v>
      </c>
      <c r="AW111" s="30">
        <v>0</v>
      </c>
      <c r="AX111" s="30">
        <v>0</v>
      </c>
      <c r="AY111" s="30">
        <v>0</v>
      </c>
      <c r="AZ111" s="30">
        <v>0</v>
      </c>
      <c r="BA111" s="30">
        <v>0</v>
      </c>
      <c r="BB111" s="30">
        <v>0</v>
      </c>
      <c r="BC111" s="30">
        <v>0</v>
      </c>
      <c r="BD111" s="30">
        <v>0</v>
      </c>
      <c r="BE111" s="30">
        <v>0</v>
      </c>
      <c r="BF111" s="30">
        <v>0</v>
      </c>
      <c r="BG111" s="30">
        <v>0</v>
      </c>
      <c r="BH111" s="30">
        <v>0</v>
      </c>
      <c r="BI111" s="30">
        <v>0</v>
      </c>
      <c r="BJ111" s="30">
        <v>0</v>
      </c>
      <c r="BK111" s="30">
        <v>0</v>
      </c>
      <c r="BL111" s="30">
        <v>0</v>
      </c>
      <c r="BM111" s="30">
        <v>0</v>
      </c>
      <c r="BN111" s="30">
        <v>0</v>
      </c>
      <c r="BO111" s="30">
        <v>0</v>
      </c>
      <c r="BP111" s="30">
        <v>0</v>
      </c>
      <c r="BQ111" s="30">
        <v>0</v>
      </c>
      <c r="BR111" s="30">
        <v>0</v>
      </c>
      <c r="BS111" s="30">
        <v>0</v>
      </c>
      <c r="BT111" s="30">
        <v>0</v>
      </c>
      <c r="BU111" s="30">
        <v>0</v>
      </c>
      <c r="BV111" s="30">
        <v>0</v>
      </c>
      <c r="BW111" s="30">
        <v>0</v>
      </c>
      <c r="BX111" s="30">
        <v>0</v>
      </c>
      <c r="BY111" s="30">
        <v>0</v>
      </c>
      <c r="BZ111" s="30">
        <v>0</v>
      </c>
      <c r="CA111" s="30">
        <v>0</v>
      </c>
      <c r="CB111" s="30">
        <v>0</v>
      </c>
      <c r="CC111" s="30">
        <v>0</v>
      </c>
      <c r="CD111" s="30">
        <v>70</v>
      </c>
      <c r="CE111" s="30">
        <v>0</v>
      </c>
      <c r="CF111" s="30">
        <v>0</v>
      </c>
      <c r="CG111" s="30">
        <v>0</v>
      </c>
      <c r="CH111" s="30">
        <v>0</v>
      </c>
      <c r="CI111" s="30">
        <v>0</v>
      </c>
      <c r="CJ111" s="30">
        <v>0</v>
      </c>
      <c r="CK111" s="30">
        <v>0</v>
      </c>
    </row>
    <row r="112" spans="1:89" ht="20.100000000000001" customHeight="1">
      <c r="A112" s="96"/>
      <c r="B112" s="97" t="s">
        <v>6</v>
      </c>
      <c r="C112" s="100" t="s">
        <v>7</v>
      </c>
      <c r="D112" s="101" t="s">
        <v>130</v>
      </c>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v>0</v>
      </c>
      <c r="AH112" s="30">
        <v>0</v>
      </c>
      <c r="AI112" s="30">
        <v>0</v>
      </c>
      <c r="AJ112" s="30">
        <v>0</v>
      </c>
      <c r="AK112" s="30">
        <v>0</v>
      </c>
      <c r="AL112" s="30">
        <v>0</v>
      </c>
      <c r="AM112" s="30">
        <v>0</v>
      </c>
      <c r="AN112" s="30">
        <v>0</v>
      </c>
      <c r="AO112" s="30">
        <v>0</v>
      </c>
      <c r="AP112" s="30">
        <v>0</v>
      </c>
      <c r="AQ112" s="30">
        <v>0</v>
      </c>
      <c r="AR112" s="30">
        <v>0</v>
      </c>
      <c r="AS112" s="30">
        <v>0</v>
      </c>
      <c r="AT112" s="30">
        <v>0</v>
      </c>
      <c r="AU112" s="30">
        <v>0</v>
      </c>
      <c r="AV112" s="30">
        <v>0</v>
      </c>
      <c r="AW112" s="30">
        <v>0</v>
      </c>
      <c r="AX112" s="30">
        <v>0</v>
      </c>
      <c r="AY112" s="30">
        <v>0</v>
      </c>
      <c r="AZ112" s="30">
        <v>0</v>
      </c>
      <c r="BA112" s="30">
        <v>0</v>
      </c>
      <c r="BB112" s="30">
        <v>0</v>
      </c>
      <c r="BC112" s="30">
        <v>0</v>
      </c>
      <c r="BD112" s="30">
        <v>0</v>
      </c>
      <c r="BE112" s="30">
        <v>0</v>
      </c>
      <c r="BF112" s="30">
        <v>0</v>
      </c>
      <c r="BG112" s="30">
        <v>0</v>
      </c>
      <c r="BH112" s="30">
        <v>0</v>
      </c>
      <c r="BI112" s="30">
        <v>0</v>
      </c>
      <c r="BJ112" s="30">
        <v>0</v>
      </c>
      <c r="BK112" s="30">
        <v>0</v>
      </c>
      <c r="BL112" s="30">
        <v>0</v>
      </c>
      <c r="BM112" s="30">
        <v>0</v>
      </c>
      <c r="BN112" s="30">
        <v>0</v>
      </c>
      <c r="BO112" s="30">
        <v>0</v>
      </c>
      <c r="BP112" s="30">
        <v>0</v>
      </c>
      <c r="BQ112" s="30">
        <v>0</v>
      </c>
      <c r="BR112" s="30">
        <v>0</v>
      </c>
      <c r="BS112" s="30">
        <v>0</v>
      </c>
      <c r="BT112" s="30">
        <v>0</v>
      </c>
      <c r="BU112" s="30">
        <v>0</v>
      </c>
      <c r="BV112" s="30">
        <v>0</v>
      </c>
      <c r="BW112" s="30">
        <v>0</v>
      </c>
      <c r="BX112" s="30">
        <v>0</v>
      </c>
      <c r="BY112" s="30">
        <v>0</v>
      </c>
      <c r="BZ112" s="30">
        <v>0</v>
      </c>
      <c r="CA112" s="30">
        <v>0</v>
      </c>
      <c r="CB112" s="30">
        <v>0</v>
      </c>
      <c r="CC112" s="30">
        <v>0</v>
      </c>
      <c r="CD112" s="30">
        <v>0</v>
      </c>
      <c r="CE112" s="30">
        <v>0</v>
      </c>
      <c r="CF112" s="30">
        <v>0</v>
      </c>
      <c r="CG112" s="30">
        <v>0</v>
      </c>
      <c r="CH112" s="30">
        <v>0</v>
      </c>
      <c r="CI112" s="30">
        <v>0</v>
      </c>
      <c r="CJ112" s="30">
        <v>0</v>
      </c>
      <c r="CK112" s="30">
        <v>0</v>
      </c>
    </row>
    <row r="113" spans="1:89" ht="20.100000000000001" customHeight="1">
      <c r="A113" s="96"/>
      <c r="B113" s="97">
        <v>2</v>
      </c>
      <c r="C113" s="102" t="s">
        <v>8</v>
      </c>
      <c r="D113" s="103" t="s">
        <v>131</v>
      </c>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v>0</v>
      </c>
      <c r="AH113" s="36">
        <v>0</v>
      </c>
      <c r="AI113" s="36">
        <v>0</v>
      </c>
      <c r="AJ113" s="36">
        <v>0</v>
      </c>
      <c r="AK113" s="36">
        <v>0</v>
      </c>
      <c r="AL113" s="36">
        <v>0</v>
      </c>
      <c r="AM113" s="36">
        <v>0</v>
      </c>
      <c r="AN113" s="36">
        <v>0</v>
      </c>
      <c r="AO113" s="36">
        <v>0</v>
      </c>
      <c r="AP113" s="36">
        <v>0</v>
      </c>
      <c r="AQ113" s="36">
        <v>0</v>
      </c>
      <c r="AR113" s="36">
        <v>0</v>
      </c>
      <c r="AS113" s="36">
        <v>0</v>
      </c>
      <c r="AT113" s="36">
        <v>0</v>
      </c>
      <c r="AU113" s="36">
        <v>0</v>
      </c>
      <c r="AV113" s="36">
        <v>0</v>
      </c>
      <c r="AW113" s="36">
        <v>0</v>
      </c>
      <c r="AX113" s="36">
        <v>0</v>
      </c>
      <c r="AY113" s="36">
        <v>0</v>
      </c>
      <c r="AZ113" s="36">
        <v>0</v>
      </c>
      <c r="BA113" s="36">
        <v>0</v>
      </c>
      <c r="BB113" s="36">
        <v>0</v>
      </c>
      <c r="BC113" s="36">
        <v>0</v>
      </c>
      <c r="BD113" s="36">
        <v>0</v>
      </c>
      <c r="BE113" s="36">
        <v>0</v>
      </c>
      <c r="BF113" s="36">
        <v>0</v>
      </c>
      <c r="BG113" s="36">
        <v>0</v>
      </c>
      <c r="BH113" s="36">
        <v>0</v>
      </c>
      <c r="BI113" s="36">
        <v>0</v>
      </c>
      <c r="BJ113" s="36">
        <v>0</v>
      </c>
      <c r="BK113" s="36">
        <v>0</v>
      </c>
      <c r="BL113" s="36">
        <v>0</v>
      </c>
      <c r="BM113" s="36">
        <v>0</v>
      </c>
      <c r="BN113" s="36">
        <v>0</v>
      </c>
      <c r="BO113" s="36">
        <v>0</v>
      </c>
      <c r="BP113" s="36">
        <v>0</v>
      </c>
      <c r="BQ113" s="36"/>
      <c r="BR113" s="36">
        <v>0</v>
      </c>
      <c r="BS113" s="36">
        <v>0</v>
      </c>
      <c r="BT113" s="36"/>
      <c r="BU113" s="36">
        <v>0</v>
      </c>
      <c r="BV113" s="36">
        <v>0</v>
      </c>
      <c r="BW113" s="36">
        <v>0</v>
      </c>
      <c r="BX113" s="36">
        <v>0</v>
      </c>
      <c r="BY113" s="36">
        <v>0</v>
      </c>
      <c r="BZ113" s="36">
        <v>0</v>
      </c>
      <c r="CA113" s="36">
        <v>0</v>
      </c>
      <c r="CB113" s="36">
        <v>0</v>
      </c>
      <c r="CC113" s="36">
        <v>0</v>
      </c>
      <c r="CD113" s="36">
        <v>0</v>
      </c>
      <c r="CE113" s="36">
        <v>0</v>
      </c>
      <c r="CF113" s="36">
        <v>0</v>
      </c>
      <c r="CG113" s="36">
        <v>0</v>
      </c>
      <c r="CH113" s="36">
        <v>0</v>
      </c>
      <c r="CI113" s="36">
        <v>0</v>
      </c>
      <c r="CJ113" s="36">
        <v>0</v>
      </c>
      <c r="CK113" s="36">
        <v>0</v>
      </c>
    </row>
    <row r="114" spans="1:89" ht="20.100000000000001" customHeight="1">
      <c r="A114" s="96"/>
      <c r="B114" s="97">
        <v>3</v>
      </c>
      <c r="C114" s="102" t="s">
        <v>9</v>
      </c>
      <c r="D114" s="103" t="s">
        <v>132</v>
      </c>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v>0</v>
      </c>
      <c r="AH114" s="36">
        <v>0</v>
      </c>
      <c r="AI114" s="36">
        <v>0</v>
      </c>
      <c r="AJ114" s="36">
        <v>0</v>
      </c>
      <c r="AK114" s="36">
        <v>0</v>
      </c>
      <c r="AL114" s="36">
        <v>0</v>
      </c>
      <c r="AM114" s="36">
        <v>0</v>
      </c>
      <c r="AN114" s="36">
        <v>0</v>
      </c>
      <c r="AO114" s="36">
        <v>0</v>
      </c>
      <c r="AP114" s="36">
        <v>0</v>
      </c>
      <c r="AQ114" s="36">
        <v>0</v>
      </c>
      <c r="AR114" s="36">
        <v>0</v>
      </c>
      <c r="AS114" s="36">
        <v>0</v>
      </c>
      <c r="AT114" s="36">
        <v>0</v>
      </c>
      <c r="AU114" s="36">
        <v>0</v>
      </c>
      <c r="AV114" s="36">
        <v>0</v>
      </c>
      <c r="AW114" s="36">
        <v>0</v>
      </c>
      <c r="AX114" s="36">
        <v>0</v>
      </c>
      <c r="AY114" s="36">
        <v>0</v>
      </c>
      <c r="AZ114" s="36">
        <v>0</v>
      </c>
      <c r="BA114" s="36">
        <v>0</v>
      </c>
      <c r="BB114" s="36">
        <v>0</v>
      </c>
      <c r="BC114" s="36">
        <v>0</v>
      </c>
      <c r="BD114" s="36">
        <v>0</v>
      </c>
      <c r="BE114" s="36">
        <v>0</v>
      </c>
      <c r="BF114" s="36">
        <v>0</v>
      </c>
      <c r="BG114" s="36">
        <v>0</v>
      </c>
      <c r="BH114" s="36">
        <v>0</v>
      </c>
      <c r="BI114" s="36">
        <v>0</v>
      </c>
      <c r="BJ114" s="36">
        <v>0</v>
      </c>
      <c r="BK114" s="36">
        <v>0</v>
      </c>
      <c r="BL114" s="36">
        <v>0</v>
      </c>
      <c r="BM114" s="36">
        <v>0</v>
      </c>
      <c r="BN114" s="36">
        <v>0</v>
      </c>
      <c r="BO114" s="36">
        <v>0</v>
      </c>
      <c r="BP114" s="36">
        <v>0</v>
      </c>
      <c r="BQ114" s="36"/>
      <c r="BR114" s="36">
        <v>0</v>
      </c>
      <c r="BS114" s="36">
        <v>0</v>
      </c>
      <c r="BT114" s="36"/>
      <c r="BU114" s="36">
        <v>0</v>
      </c>
      <c r="BV114" s="36">
        <v>0</v>
      </c>
      <c r="BW114" s="36">
        <v>0</v>
      </c>
      <c r="BX114" s="36">
        <v>0</v>
      </c>
      <c r="BY114" s="36">
        <v>0</v>
      </c>
      <c r="BZ114" s="36">
        <v>0</v>
      </c>
      <c r="CA114" s="36">
        <v>0</v>
      </c>
      <c r="CB114" s="36">
        <v>0</v>
      </c>
      <c r="CC114" s="36">
        <v>0</v>
      </c>
      <c r="CD114" s="36">
        <v>0</v>
      </c>
      <c r="CE114" s="36">
        <v>0</v>
      </c>
      <c r="CF114" s="36">
        <v>0</v>
      </c>
      <c r="CG114" s="36">
        <v>0</v>
      </c>
      <c r="CH114" s="36">
        <v>0</v>
      </c>
      <c r="CI114" s="36">
        <v>0</v>
      </c>
      <c r="CJ114" s="36">
        <v>0</v>
      </c>
      <c r="CK114" s="36">
        <v>0</v>
      </c>
    </row>
    <row r="115" spans="1:89" ht="20.100000000000001" customHeight="1">
      <c r="A115" s="96"/>
      <c r="B115" s="97">
        <v>4</v>
      </c>
      <c r="C115" s="102" t="s">
        <v>10</v>
      </c>
      <c r="D115" s="103" t="s">
        <v>133</v>
      </c>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v>0</v>
      </c>
      <c r="AH115" s="36">
        <v>0</v>
      </c>
      <c r="AI115" s="36">
        <v>0</v>
      </c>
      <c r="AJ115" s="36">
        <v>0</v>
      </c>
      <c r="AK115" s="36">
        <v>0</v>
      </c>
      <c r="AL115" s="36">
        <v>0</v>
      </c>
      <c r="AM115" s="36">
        <v>0</v>
      </c>
      <c r="AN115" s="36">
        <v>0</v>
      </c>
      <c r="AO115" s="36">
        <v>0</v>
      </c>
      <c r="AP115" s="36">
        <v>0</v>
      </c>
      <c r="AQ115" s="36">
        <v>0</v>
      </c>
      <c r="AR115" s="36">
        <v>0</v>
      </c>
      <c r="AS115" s="36">
        <v>0</v>
      </c>
      <c r="AT115" s="36">
        <v>0</v>
      </c>
      <c r="AU115" s="36">
        <v>0</v>
      </c>
      <c r="AV115" s="36">
        <v>0</v>
      </c>
      <c r="AW115" s="36">
        <v>0</v>
      </c>
      <c r="AX115" s="36">
        <v>0</v>
      </c>
      <c r="AY115" s="36">
        <v>0</v>
      </c>
      <c r="AZ115" s="36">
        <v>0</v>
      </c>
      <c r="BA115" s="36">
        <v>0</v>
      </c>
      <c r="BB115" s="36">
        <v>0</v>
      </c>
      <c r="BC115" s="36">
        <v>0</v>
      </c>
      <c r="BD115" s="36">
        <v>0</v>
      </c>
      <c r="BE115" s="36">
        <v>0</v>
      </c>
      <c r="BF115" s="36">
        <v>0</v>
      </c>
      <c r="BG115" s="36">
        <v>0</v>
      </c>
      <c r="BH115" s="36">
        <v>0</v>
      </c>
      <c r="BI115" s="36">
        <v>0</v>
      </c>
      <c r="BJ115" s="36">
        <v>0</v>
      </c>
      <c r="BK115" s="36">
        <v>0</v>
      </c>
      <c r="BL115" s="36">
        <v>0</v>
      </c>
      <c r="BM115" s="36">
        <v>0</v>
      </c>
      <c r="BN115" s="36">
        <v>0</v>
      </c>
      <c r="BO115" s="36">
        <v>0</v>
      </c>
      <c r="BP115" s="36">
        <v>0</v>
      </c>
      <c r="BQ115" s="36"/>
      <c r="BR115" s="36">
        <v>0</v>
      </c>
      <c r="BS115" s="36">
        <v>0</v>
      </c>
      <c r="BT115" s="36"/>
      <c r="BU115" s="36">
        <v>0</v>
      </c>
      <c r="BV115" s="36">
        <v>0</v>
      </c>
      <c r="BW115" s="36">
        <v>0</v>
      </c>
      <c r="BX115" s="36">
        <v>0</v>
      </c>
      <c r="BY115" s="36">
        <v>0</v>
      </c>
      <c r="BZ115" s="36">
        <v>0</v>
      </c>
      <c r="CA115" s="36">
        <v>0</v>
      </c>
      <c r="CB115" s="36">
        <v>0</v>
      </c>
      <c r="CC115" s="36">
        <v>0</v>
      </c>
      <c r="CD115" s="36">
        <v>0</v>
      </c>
      <c r="CE115" s="36">
        <v>0</v>
      </c>
      <c r="CF115" s="36">
        <v>0</v>
      </c>
      <c r="CG115" s="36">
        <v>0</v>
      </c>
      <c r="CH115" s="36">
        <v>0</v>
      </c>
      <c r="CI115" s="36">
        <v>0</v>
      </c>
      <c r="CJ115" s="36">
        <v>0</v>
      </c>
      <c r="CK115" s="36">
        <v>0</v>
      </c>
    </row>
    <row r="116" spans="1:89" ht="20.100000000000001" customHeight="1">
      <c r="A116" s="96"/>
      <c r="B116" s="97">
        <v>5</v>
      </c>
      <c r="C116" s="102" t="s">
        <v>11</v>
      </c>
      <c r="D116" s="103" t="s">
        <v>134</v>
      </c>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v>0</v>
      </c>
      <c r="AH116" s="36">
        <v>0</v>
      </c>
      <c r="AI116" s="36">
        <v>0</v>
      </c>
      <c r="AJ116" s="36">
        <v>0</v>
      </c>
      <c r="AK116" s="36">
        <v>0</v>
      </c>
      <c r="AL116" s="36">
        <v>0</v>
      </c>
      <c r="AM116" s="36">
        <v>0</v>
      </c>
      <c r="AN116" s="36">
        <v>0</v>
      </c>
      <c r="AO116" s="36">
        <v>0</v>
      </c>
      <c r="AP116" s="36">
        <v>0</v>
      </c>
      <c r="AQ116" s="36">
        <v>0</v>
      </c>
      <c r="AR116" s="36">
        <v>0</v>
      </c>
      <c r="AS116" s="36">
        <v>0</v>
      </c>
      <c r="AT116" s="36">
        <v>0</v>
      </c>
      <c r="AU116" s="36">
        <v>0</v>
      </c>
      <c r="AV116" s="36">
        <v>0</v>
      </c>
      <c r="AW116" s="36">
        <v>0</v>
      </c>
      <c r="AX116" s="36">
        <v>0</v>
      </c>
      <c r="AY116" s="36">
        <v>0</v>
      </c>
      <c r="AZ116" s="36">
        <v>0</v>
      </c>
      <c r="BA116" s="36">
        <v>0</v>
      </c>
      <c r="BB116" s="36">
        <v>0</v>
      </c>
      <c r="BC116" s="36">
        <v>0</v>
      </c>
      <c r="BD116" s="36">
        <v>0</v>
      </c>
      <c r="BE116" s="36">
        <v>0</v>
      </c>
      <c r="BF116" s="36">
        <v>0</v>
      </c>
      <c r="BG116" s="36">
        <v>0</v>
      </c>
      <c r="BH116" s="36">
        <v>0</v>
      </c>
      <c r="BI116" s="36">
        <v>0</v>
      </c>
      <c r="BJ116" s="36">
        <v>0</v>
      </c>
      <c r="BK116" s="36">
        <v>0</v>
      </c>
      <c r="BL116" s="36">
        <v>0</v>
      </c>
      <c r="BM116" s="36">
        <v>0</v>
      </c>
      <c r="BN116" s="36">
        <v>0</v>
      </c>
      <c r="BO116" s="36">
        <v>0</v>
      </c>
      <c r="BP116" s="36">
        <v>0</v>
      </c>
      <c r="BQ116" s="36"/>
      <c r="BR116" s="36">
        <v>0</v>
      </c>
      <c r="BS116" s="36">
        <v>0</v>
      </c>
      <c r="BT116" s="36"/>
      <c r="BU116" s="36">
        <v>0</v>
      </c>
      <c r="BV116" s="36">
        <v>0</v>
      </c>
      <c r="BW116" s="36">
        <v>0</v>
      </c>
      <c r="BX116" s="36">
        <v>0</v>
      </c>
      <c r="BY116" s="36">
        <v>0</v>
      </c>
      <c r="BZ116" s="36">
        <v>0</v>
      </c>
      <c r="CA116" s="36">
        <v>0</v>
      </c>
      <c r="CB116" s="36">
        <v>0</v>
      </c>
      <c r="CC116" s="36">
        <v>0</v>
      </c>
      <c r="CD116" s="36">
        <v>0</v>
      </c>
      <c r="CE116" s="36">
        <v>0</v>
      </c>
      <c r="CF116" s="36">
        <v>0</v>
      </c>
      <c r="CG116" s="36">
        <v>0</v>
      </c>
      <c r="CH116" s="36">
        <v>0</v>
      </c>
      <c r="CI116" s="36">
        <v>0</v>
      </c>
      <c r="CJ116" s="36">
        <v>0</v>
      </c>
      <c r="CK116" s="36">
        <v>0</v>
      </c>
    </row>
    <row r="117" spans="1:89" ht="20.100000000000001" customHeight="1">
      <c r="A117" s="96"/>
      <c r="B117" s="97"/>
      <c r="C117" s="100" t="s">
        <v>109</v>
      </c>
      <c r="D117" s="101" t="s">
        <v>135</v>
      </c>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v>0</v>
      </c>
      <c r="BW117" s="36">
        <v>0</v>
      </c>
      <c r="BX117" s="36">
        <v>0</v>
      </c>
      <c r="BY117" s="36">
        <v>0</v>
      </c>
      <c r="BZ117" s="36">
        <v>0</v>
      </c>
      <c r="CA117" s="36">
        <v>0</v>
      </c>
      <c r="CB117" s="36">
        <v>0</v>
      </c>
      <c r="CC117" s="36">
        <v>0</v>
      </c>
      <c r="CD117" s="36">
        <v>0</v>
      </c>
      <c r="CE117" s="36">
        <v>0</v>
      </c>
      <c r="CF117" s="36">
        <v>0</v>
      </c>
      <c r="CG117" s="36">
        <v>0</v>
      </c>
      <c r="CH117" s="36">
        <v>0</v>
      </c>
      <c r="CI117" s="36">
        <v>0</v>
      </c>
      <c r="CJ117" s="36">
        <v>0</v>
      </c>
      <c r="CK117" s="36">
        <v>0</v>
      </c>
    </row>
    <row r="118" spans="1:89" s="3" customFormat="1" ht="20.100000000000001" customHeight="1">
      <c r="A118" s="92" t="s">
        <v>41</v>
      </c>
      <c r="B118" s="93" t="s">
        <v>13</v>
      </c>
      <c r="C118" s="105" t="s">
        <v>27</v>
      </c>
      <c r="D118" s="106" t="s">
        <v>144</v>
      </c>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v>0</v>
      </c>
      <c r="AH118" s="32">
        <v>0</v>
      </c>
      <c r="AI118" s="32">
        <v>0</v>
      </c>
      <c r="AJ118" s="32">
        <v>0</v>
      </c>
      <c r="AK118" s="32">
        <v>0</v>
      </c>
      <c r="AL118" s="32">
        <v>0</v>
      </c>
      <c r="AM118" s="32">
        <v>2.5</v>
      </c>
      <c r="AN118" s="32">
        <v>0</v>
      </c>
      <c r="AO118" s="32">
        <v>0</v>
      </c>
      <c r="AP118" s="32">
        <v>23</v>
      </c>
      <c r="AQ118" s="32">
        <v>30</v>
      </c>
      <c r="AR118" s="32">
        <v>0</v>
      </c>
      <c r="AS118" s="32">
        <v>0</v>
      </c>
      <c r="AT118" s="32">
        <v>0</v>
      </c>
      <c r="AU118" s="32">
        <v>0</v>
      </c>
      <c r="AV118" s="32">
        <v>0</v>
      </c>
      <c r="AW118" s="32">
        <v>0</v>
      </c>
      <c r="AX118" s="32">
        <v>18</v>
      </c>
      <c r="AY118" s="32">
        <v>0</v>
      </c>
      <c r="AZ118" s="32">
        <v>13.5</v>
      </c>
      <c r="BA118" s="32">
        <v>20</v>
      </c>
      <c r="BB118" s="32">
        <v>0</v>
      </c>
      <c r="BC118" s="32">
        <v>0</v>
      </c>
      <c r="BD118" s="32">
        <v>20</v>
      </c>
      <c r="BE118" s="32">
        <v>0</v>
      </c>
      <c r="BF118" s="32">
        <v>55.927086000000003</v>
      </c>
      <c r="BG118" s="32">
        <v>8</v>
      </c>
      <c r="BH118" s="32">
        <v>0</v>
      </c>
      <c r="BI118" s="32">
        <v>0</v>
      </c>
      <c r="BJ118" s="32">
        <v>0</v>
      </c>
      <c r="BK118" s="32">
        <v>15</v>
      </c>
      <c r="BL118" s="32">
        <v>0</v>
      </c>
      <c r="BM118" s="32">
        <v>0</v>
      </c>
      <c r="BN118" s="32">
        <v>24.25</v>
      </c>
      <c r="BO118" s="32">
        <v>80</v>
      </c>
      <c r="BP118" s="32">
        <v>0</v>
      </c>
      <c r="BQ118" s="32">
        <v>0</v>
      </c>
      <c r="BR118" s="32">
        <v>25.432639999999999</v>
      </c>
      <c r="BS118" s="32">
        <v>20</v>
      </c>
      <c r="BT118" s="32">
        <v>0</v>
      </c>
      <c r="BU118" s="32">
        <v>0</v>
      </c>
      <c r="BV118" s="32">
        <v>0</v>
      </c>
      <c r="BW118" s="32">
        <v>0</v>
      </c>
      <c r="BX118" s="32">
        <v>0</v>
      </c>
      <c r="BY118" s="32">
        <v>2.0599446100000058</v>
      </c>
      <c r="BZ118" s="32">
        <v>0</v>
      </c>
      <c r="CA118" s="32">
        <v>0</v>
      </c>
      <c r="CB118" s="32">
        <v>0</v>
      </c>
      <c r="CC118" s="32">
        <v>0</v>
      </c>
      <c r="CD118" s="32">
        <v>32.5</v>
      </c>
      <c r="CE118" s="32">
        <v>20</v>
      </c>
      <c r="CF118" s="32">
        <v>0</v>
      </c>
      <c r="CG118" s="32">
        <v>0</v>
      </c>
      <c r="CH118" s="32">
        <v>0</v>
      </c>
      <c r="CI118" s="32">
        <v>0</v>
      </c>
      <c r="CJ118" s="32">
        <v>0</v>
      </c>
      <c r="CK118" s="32">
        <v>0</v>
      </c>
    </row>
    <row r="119" spans="1:89" ht="20.100000000000001" customHeight="1">
      <c r="A119" s="96"/>
      <c r="B119" s="97">
        <v>1</v>
      </c>
      <c r="C119" s="98" t="s">
        <v>1</v>
      </c>
      <c r="D119" s="99" t="s">
        <v>127</v>
      </c>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v>0</v>
      </c>
      <c r="AH119" s="30">
        <v>0</v>
      </c>
      <c r="AI119" s="30">
        <v>0</v>
      </c>
      <c r="AJ119" s="30">
        <v>0</v>
      </c>
      <c r="AK119" s="30">
        <v>0</v>
      </c>
      <c r="AL119" s="30">
        <v>0</v>
      </c>
      <c r="AM119" s="30">
        <v>2.5</v>
      </c>
      <c r="AN119" s="30">
        <v>0</v>
      </c>
      <c r="AO119" s="30">
        <v>0</v>
      </c>
      <c r="AP119" s="30">
        <v>23</v>
      </c>
      <c r="AQ119" s="30">
        <v>30</v>
      </c>
      <c r="AR119" s="30">
        <v>0</v>
      </c>
      <c r="AS119" s="30">
        <v>0</v>
      </c>
      <c r="AT119" s="30">
        <v>0</v>
      </c>
      <c r="AU119" s="30">
        <v>0</v>
      </c>
      <c r="AV119" s="30">
        <v>0</v>
      </c>
      <c r="AW119" s="30">
        <v>0</v>
      </c>
      <c r="AX119" s="30">
        <v>18</v>
      </c>
      <c r="AY119" s="30">
        <v>0</v>
      </c>
      <c r="AZ119" s="30">
        <v>13.5</v>
      </c>
      <c r="BA119" s="30">
        <v>20</v>
      </c>
      <c r="BB119" s="30">
        <v>0</v>
      </c>
      <c r="BC119" s="30">
        <v>0</v>
      </c>
      <c r="BD119" s="30">
        <v>20</v>
      </c>
      <c r="BE119" s="30">
        <v>0</v>
      </c>
      <c r="BF119" s="30">
        <v>55.927086000000003</v>
      </c>
      <c r="BG119" s="30">
        <v>8</v>
      </c>
      <c r="BH119" s="30">
        <v>0</v>
      </c>
      <c r="BI119" s="30">
        <v>0</v>
      </c>
      <c r="BJ119" s="30">
        <v>0</v>
      </c>
      <c r="BK119" s="30">
        <v>15</v>
      </c>
      <c r="BL119" s="30">
        <v>0</v>
      </c>
      <c r="BM119" s="30">
        <v>0</v>
      </c>
      <c r="BN119" s="30">
        <v>24.25</v>
      </c>
      <c r="BO119" s="30">
        <v>80</v>
      </c>
      <c r="BP119" s="30">
        <v>0</v>
      </c>
      <c r="BQ119" s="30">
        <v>0</v>
      </c>
      <c r="BR119" s="30">
        <v>25.432639999999999</v>
      </c>
      <c r="BS119" s="30">
        <v>20</v>
      </c>
      <c r="BT119" s="30">
        <v>0</v>
      </c>
      <c r="BU119" s="30">
        <v>0</v>
      </c>
      <c r="BV119" s="30">
        <v>0</v>
      </c>
      <c r="BW119" s="30">
        <v>0</v>
      </c>
      <c r="BX119" s="30">
        <v>0</v>
      </c>
      <c r="BY119" s="30">
        <v>2.0599446100000058</v>
      </c>
      <c r="BZ119" s="30">
        <v>0</v>
      </c>
      <c r="CA119" s="30">
        <v>0</v>
      </c>
      <c r="CB119" s="30">
        <v>0</v>
      </c>
      <c r="CC119" s="30">
        <v>0</v>
      </c>
      <c r="CD119" s="30">
        <v>32.5</v>
      </c>
      <c r="CE119" s="30">
        <v>20</v>
      </c>
      <c r="CF119" s="30">
        <v>0</v>
      </c>
      <c r="CG119" s="30">
        <v>0</v>
      </c>
      <c r="CH119" s="30">
        <v>0</v>
      </c>
      <c r="CI119" s="30">
        <v>0</v>
      </c>
      <c r="CJ119" s="30">
        <v>0</v>
      </c>
      <c r="CK119" s="30">
        <v>0</v>
      </c>
    </row>
    <row r="120" spans="1:89" ht="20.100000000000001" customHeight="1">
      <c r="A120" s="96"/>
      <c r="B120" s="97" t="s">
        <v>2</v>
      </c>
      <c r="C120" s="100" t="s">
        <v>3</v>
      </c>
      <c r="D120" s="101" t="s">
        <v>128</v>
      </c>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v>0</v>
      </c>
      <c r="AH120" s="30">
        <v>0</v>
      </c>
      <c r="AI120" s="30">
        <v>0</v>
      </c>
      <c r="AJ120" s="30">
        <v>0</v>
      </c>
      <c r="AK120" s="30">
        <v>0</v>
      </c>
      <c r="AL120" s="30">
        <v>0</v>
      </c>
      <c r="AM120" s="30">
        <v>2.5</v>
      </c>
      <c r="AN120" s="30">
        <v>0</v>
      </c>
      <c r="AO120" s="30">
        <v>0</v>
      </c>
      <c r="AP120" s="30">
        <v>8</v>
      </c>
      <c r="AQ120" s="30">
        <v>0</v>
      </c>
      <c r="AR120" s="30">
        <v>0</v>
      </c>
      <c r="AS120" s="30">
        <v>0</v>
      </c>
      <c r="AT120" s="30">
        <v>0</v>
      </c>
      <c r="AU120" s="30">
        <v>0</v>
      </c>
      <c r="AV120" s="30">
        <v>0</v>
      </c>
      <c r="AW120" s="30">
        <v>0</v>
      </c>
      <c r="AX120" s="30">
        <v>0</v>
      </c>
      <c r="AY120" s="30">
        <v>0</v>
      </c>
      <c r="AZ120" s="30">
        <v>0</v>
      </c>
      <c r="BA120" s="30">
        <v>20</v>
      </c>
      <c r="BB120" s="30">
        <v>0</v>
      </c>
      <c r="BC120" s="30">
        <v>0</v>
      </c>
      <c r="BD120" s="30">
        <v>20</v>
      </c>
      <c r="BE120" s="30">
        <v>0</v>
      </c>
      <c r="BF120" s="30">
        <v>55.927086000000003</v>
      </c>
      <c r="BG120" s="30">
        <v>0</v>
      </c>
      <c r="BH120" s="30">
        <v>0</v>
      </c>
      <c r="BI120" s="30">
        <v>0</v>
      </c>
      <c r="BJ120" s="30">
        <v>0</v>
      </c>
      <c r="BK120" s="30">
        <v>15</v>
      </c>
      <c r="BL120" s="30">
        <v>0</v>
      </c>
      <c r="BM120" s="30">
        <v>0</v>
      </c>
      <c r="BN120" s="30">
        <v>4.25</v>
      </c>
      <c r="BO120" s="30">
        <v>0</v>
      </c>
      <c r="BP120" s="30">
        <v>0</v>
      </c>
      <c r="BQ120" s="30">
        <v>0</v>
      </c>
      <c r="BR120" s="30">
        <v>23.432639999999999</v>
      </c>
      <c r="BS120" s="30">
        <v>0</v>
      </c>
      <c r="BT120" s="30">
        <v>0</v>
      </c>
      <c r="BU120" s="30">
        <v>0</v>
      </c>
      <c r="BV120" s="30">
        <v>0</v>
      </c>
      <c r="BW120" s="30">
        <v>0</v>
      </c>
      <c r="BX120" s="30">
        <v>0</v>
      </c>
      <c r="BY120" s="30">
        <v>0</v>
      </c>
      <c r="BZ120" s="30">
        <v>0</v>
      </c>
      <c r="CA120" s="30">
        <v>0</v>
      </c>
      <c r="CB120" s="30">
        <v>0</v>
      </c>
      <c r="CC120" s="30">
        <v>0</v>
      </c>
      <c r="CD120" s="30">
        <v>32.5</v>
      </c>
      <c r="CE120" s="30">
        <v>0</v>
      </c>
      <c r="CF120" s="30">
        <v>0</v>
      </c>
      <c r="CG120" s="30">
        <v>0</v>
      </c>
      <c r="CH120" s="30">
        <v>0</v>
      </c>
      <c r="CI120" s="30">
        <v>0</v>
      </c>
      <c r="CJ120" s="30">
        <v>0</v>
      </c>
      <c r="CK120" s="30">
        <v>0</v>
      </c>
    </row>
    <row r="121" spans="1:89" ht="20.100000000000001" customHeight="1">
      <c r="A121" s="96"/>
      <c r="B121" s="97" t="s">
        <v>4</v>
      </c>
      <c r="C121" s="100" t="s">
        <v>5</v>
      </c>
      <c r="D121" s="101" t="s">
        <v>129</v>
      </c>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v>0</v>
      </c>
      <c r="AH121" s="30">
        <v>0</v>
      </c>
      <c r="AI121" s="30">
        <v>0</v>
      </c>
      <c r="AJ121" s="30">
        <v>0</v>
      </c>
      <c r="AK121" s="30">
        <v>0</v>
      </c>
      <c r="AL121" s="30">
        <v>0</v>
      </c>
      <c r="AM121" s="30">
        <v>0</v>
      </c>
      <c r="AN121" s="30">
        <v>0</v>
      </c>
      <c r="AO121" s="30">
        <v>0</v>
      </c>
      <c r="AP121" s="30">
        <v>15</v>
      </c>
      <c r="AQ121" s="30">
        <v>30</v>
      </c>
      <c r="AR121" s="30">
        <v>0</v>
      </c>
      <c r="AS121" s="30">
        <v>0</v>
      </c>
      <c r="AT121" s="30">
        <v>0</v>
      </c>
      <c r="AU121" s="30">
        <v>0</v>
      </c>
      <c r="AV121" s="30">
        <v>0</v>
      </c>
      <c r="AW121" s="30">
        <v>0</v>
      </c>
      <c r="AX121" s="30">
        <v>0</v>
      </c>
      <c r="AY121" s="30">
        <v>0</v>
      </c>
      <c r="AZ121" s="30">
        <v>13.5</v>
      </c>
      <c r="BA121" s="30">
        <v>0</v>
      </c>
      <c r="BB121" s="30">
        <v>0</v>
      </c>
      <c r="BC121" s="30">
        <v>0</v>
      </c>
      <c r="BD121" s="30">
        <v>0</v>
      </c>
      <c r="BE121" s="30">
        <v>0</v>
      </c>
      <c r="BF121" s="30">
        <v>0</v>
      </c>
      <c r="BG121" s="30">
        <v>8</v>
      </c>
      <c r="BH121" s="30">
        <v>0</v>
      </c>
      <c r="BI121" s="30">
        <v>0</v>
      </c>
      <c r="BJ121" s="30">
        <v>0</v>
      </c>
      <c r="BK121" s="30">
        <v>0</v>
      </c>
      <c r="BL121" s="30">
        <v>0</v>
      </c>
      <c r="BM121" s="30">
        <v>0</v>
      </c>
      <c r="BN121" s="30">
        <v>20</v>
      </c>
      <c r="BO121" s="30">
        <v>80</v>
      </c>
      <c r="BP121" s="30">
        <v>0</v>
      </c>
      <c r="BQ121" s="30">
        <v>0</v>
      </c>
      <c r="BR121" s="30">
        <v>2</v>
      </c>
      <c r="BS121" s="30">
        <v>20</v>
      </c>
      <c r="BT121" s="30">
        <v>0</v>
      </c>
      <c r="BU121" s="30">
        <v>0</v>
      </c>
      <c r="BV121" s="30">
        <v>0</v>
      </c>
      <c r="BW121" s="30">
        <v>0</v>
      </c>
      <c r="BX121" s="30">
        <v>0</v>
      </c>
      <c r="BY121" s="30">
        <v>2.0599446100000058</v>
      </c>
      <c r="BZ121" s="30">
        <v>0</v>
      </c>
      <c r="CA121" s="30">
        <v>0</v>
      </c>
      <c r="CB121" s="30">
        <v>0</v>
      </c>
      <c r="CC121" s="30">
        <v>0</v>
      </c>
      <c r="CD121" s="30">
        <v>0</v>
      </c>
      <c r="CE121" s="30">
        <v>20</v>
      </c>
      <c r="CF121" s="30">
        <v>0</v>
      </c>
      <c r="CG121" s="30">
        <v>0</v>
      </c>
      <c r="CH121" s="30">
        <v>0</v>
      </c>
      <c r="CI121" s="30">
        <v>0</v>
      </c>
      <c r="CJ121" s="30">
        <v>0</v>
      </c>
      <c r="CK121" s="30">
        <v>0</v>
      </c>
    </row>
    <row r="122" spans="1:89" ht="20.100000000000001" customHeight="1">
      <c r="A122" s="96"/>
      <c r="B122" s="97" t="s">
        <v>6</v>
      </c>
      <c r="C122" s="100" t="s">
        <v>7</v>
      </c>
      <c r="D122" s="101" t="s">
        <v>130</v>
      </c>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v>0</v>
      </c>
      <c r="AH122" s="30">
        <v>0</v>
      </c>
      <c r="AI122" s="30">
        <v>0</v>
      </c>
      <c r="AJ122" s="30">
        <v>0</v>
      </c>
      <c r="AK122" s="30">
        <v>0</v>
      </c>
      <c r="AL122" s="30">
        <v>0</v>
      </c>
      <c r="AM122" s="30">
        <v>0</v>
      </c>
      <c r="AN122" s="30">
        <v>0</v>
      </c>
      <c r="AO122" s="30">
        <v>0</v>
      </c>
      <c r="AP122" s="30">
        <v>0</v>
      </c>
      <c r="AQ122" s="30">
        <v>0</v>
      </c>
      <c r="AR122" s="30">
        <v>0</v>
      </c>
      <c r="AS122" s="30">
        <v>0</v>
      </c>
      <c r="AT122" s="30">
        <v>0</v>
      </c>
      <c r="AU122" s="30">
        <v>0</v>
      </c>
      <c r="AV122" s="30">
        <v>0</v>
      </c>
      <c r="AW122" s="30">
        <v>0</v>
      </c>
      <c r="AX122" s="30">
        <v>18</v>
      </c>
      <c r="AY122" s="30">
        <v>0</v>
      </c>
      <c r="AZ122" s="30">
        <v>0</v>
      </c>
      <c r="BA122" s="30">
        <v>0</v>
      </c>
      <c r="BB122" s="30">
        <v>0</v>
      </c>
      <c r="BC122" s="30">
        <v>0</v>
      </c>
      <c r="BD122" s="30">
        <v>0</v>
      </c>
      <c r="BE122" s="30">
        <v>0</v>
      </c>
      <c r="BF122" s="30">
        <v>0</v>
      </c>
      <c r="BG122" s="30">
        <v>0</v>
      </c>
      <c r="BH122" s="30">
        <v>0</v>
      </c>
      <c r="BI122" s="30">
        <v>0</v>
      </c>
      <c r="BJ122" s="30">
        <v>0</v>
      </c>
      <c r="BK122" s="30">
        <v>0</v>
      </c>
      <c r="BL122" s="30">
        <v>0</v>
      </c>
      <c r="BM122" s="30">
        <v>0</v>
      </c>
      <c r="BN122" s="30">
        <v>0</v>
      </c>
      <c r="BO122" s="30">
        <v>0</v>
      </c>
      <c r="BP122" s="30">
        <v>0</v>
      </c>
      <c r="BQ122" s="30">
        <v>0</v>
      </c>
      <c r="BR122" s="30">
        <v>0</v>
      </c>
      <c r="BS122" s="30">
        <v>0</v>
      </c>
      <c r="BT122" s="30">
        <v>0</v>
      </c>
      <c r="BU122" s="30">
        <v>0</v>
      </c>
      <c r="BV122" s="30">
        <v>0</v>
      </c>
      <c r="BW122" s="30">
        <v>0</v>
      </c>
      <c r="BX122" s="30">
        <v>0</v>
      </c>
      <c r="BY122" s="30">
        <v>0</v>
      </c>
      <c r="BZ122" s="30">
        <v>0</v>
      </c>
      <c r="CA122" s="30">
        <v>0</v>
      </c>
      <c r="CB122" s="30">
        <v>0</v>
      </c>
      <c r="CC122" s="30">
        <v>0</v>
      </c>
      <c r="CD122" s="30">
        <v>0</v>
      </c>
      <c r="CE122" s="30">
        <v>0</v>
      </c>
      <c r="CF122" s="30">
        <v>0</v>
      </c>
      <c r="CG122" s="30">
        <v>0</v>
      </c>
      <c r="CH122" s="30">
        <v>0</v>
      </c>
      <c r="CI122" s="30">
        <v>0</v>
      </c>
      <c r="CJ122" s="30">
        <v>0</v>
      </c>
      <c r="CK122" s="30">
        <v>0</v>
      </c>
    </row>
    <row r="123" spans="1:89" ht="20.100000000000001" customHeight="1">
      <c r="A123" s="96"/>
      <c r="B123" s="97">
        <v>2</v>
      </c>
      <c r="C123" s="102" t="s">
        <v>8</v>
      </c>
      <c r="D123" s="103" t="s">
        <v>131</v>
      </c>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v>0</v>
      </c>
      <c r="AH123" s="36">
        <v>0</v>
      </c>
      <c r="AI123" s="36">
        <v>0</v>
      </c>
      <c r="AJ123" s="36">
        <v>0</v>
      </c>
      <c r="AK123" s="36">
        <v>0</v>
      </c>
      <c r="AL123" s="36">
        <v>0</v>
      </c>
      <c r="AM123" s="36">
        <v>0</v>
      </c>
      <c r="AN123" s="36">
        <v>0</v>
      </c>
      <c r="AO123" s="36">
        <v>0</v>
      </c>
      <c r="AP123" s="36">
        <v>0</v>
      </c>
      <c r="AQ123" s="36">
        <v>0</v>
      </c>
      <c r="AR123" s="36">
        <v>0</v>
      </c>
      <c r="AS123" s="36">
        <v>0</v>
      </c>
      <c r="AT123" s="36">
        <v>0</v>
      </c>
      <c r="AU123" s="36">
        <v>0</v>
      </c>
      <c r="AV123" s="36">
        <v>0</v>
      </c>
      <c r="AW123" s="36">
        <v>0</v>
      </c>
      <c r="AX123" s="36">
        <v>0</v>
      </c>
      <c r="AY123" s="36">
        <v>0</v>
      </c>
      <c r="AZ123" s="36">
        <v>0</v>
      </c>
      <c r="BA123" s="36">
        <v>0</v>
      </c>
      <c r="BB123" s="36">
        <v>0</v>
      </c>
      <c r="BC123" s="36">
        <v>0</v>
      </c>
      <c r="BD123" s="36">
        <v>0</v>
      </c>
      <c r="BE123" s="36">
        <v>0</v>
      </c>
      <c r="BF123" s="36">
        <v>0</v>
      </c>
      <c r="BG123" s="36">
        <v>0</v>
      </c>
      <c r="BH123" s="36">
        <v>0</v>
      </c>
      <c r="BI123" s="36">
        <v>0</v>
      </c>
      <c r="BJ123" s="36">
        <v>0</v>
      </c>
      <c r="BK123" s="36">
        <v>0</v>
      </c>
      <c r="BL123" s="36">
        <v>0</v>
      </c>
      <c r="BM123" s="36">
        <v>0</v>
      </c>
      <c r="BN123" s="36">
        <v>0</v>
      </c>
      <c r="BO123" s="36">
        <v>0</v>
      </c>
      <c r="BP123" s="36">
        <v>0</v>
      </c>
      <c r="BQ123" s="36"/>
      <c r="BR123" s="36">
        <v>0</v>
      </c>
      <c r="BS123" s="36">
        <v>0</v>
      </c>
      <c r="BT123" s="36"/>
      <c r="BU123" s="36">
        <v>0</v>
      </c>
      <c r="BV123" s="36">
        <v>0</v>
      </c>
      <c r="BW123" s="36">
        <v>0</v>
      </c>
      <c r="BX123" s="36">
        <v>0</v>
      </c>
      <c r="BY123" s="36">
        <v>0</v>
      </c>
      <c r="BZ123" s="36">
        <v>0</v>
      </c>
      <c r="CA123" s="36">
        <v>0</v>
      </c>
      <c r="CB123" s="36">
        <v>0</v>
      </c>
      <c r="CC123" s="36">
        <v>0</v>
      </c>
      <c r="CD123" s="36">
        <v>0</v>
      </c>
      <c r="CE123" s="36">
        <v>0</v>
      </c>
      <c r="CF123" s="36">
        <v>0</v>
      </c>
      <c r="CG123" s="36">
        <v>0</v>
      </c>
      <c r="CH123" s="36">
        <v>0</v>
      </c>
      <c r="CI123" s="36">
        <v>0</v>
      </c>
      <c r="CJ123" s="36">
        <v>0</v>
      </c>
      <c r="CK123" s="36">
        <v>0</v>
      </c>
    </row>
    <row r="124" spans="1:89" ht="20.100000000000001" customHeight="1">
      <c r="A124" s="96"/>
      <c r="B124" s="97">
        <v>3</v>
      </c>
      <c r="C124" s="102" t="s">
        <v>9</v>
      </c>
      <c r="D124" s="103" t="s">
        <v>132</v>
      </c>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v>0</v>
      </c>
      <c r="AH124" s="36">
        <v>0</v>
      </c>
      <c r="AI124" s="36">
        <v>0</v>
      </c>
      <c r="AJ124" s="36">
        <v>0</v>
      </c>
      <c r="AK124" s="36">
        <v>0</v>
      </c>
      <c r="AL124" s="36">
        <v>0</v>
      </c>
      <c r="AM124" s="36">
        <v>0</v>
      </c>
      <c r="AN124" s="36">
        <v>0</v>
      </c>
      <c r="AO124" s="36">
        <v>0</v>
      </c>
      <c r="AP124" s="36">
        <v>0</v>
      </c>
      <c r="AQ124" s="36">
        <v>0</v>
      </c>
      <c r="AR124" s="36">
        <v>0</v>
      </c>
      <c r="AS124" s="36">
        <v>0</v>
      </c>
      <c r="AT124" s="36">
        <v>0</v>
      </c>
      <c r="AU124" s="36">
        <v>0</v>
      </c>
      <c r="AV124" s="36">
        <v>0</v>
      </c>
      <c r="AW124" s="36">
        <v>0</v>
      </c>
      <c r="AX124" s="36">
        <v>0</v>
      </c>
      <c r="AY124" s="36">
        <v>0</v>
      </c>
      <c r="AZ124" s="36">
        <v>0</v>
      </c>
      <c r="BA124" s="36">
        <v>0</v>
      </c>
      <c r="BB124" s="36">
        <v>0</v>
      </c>
      <c r="BC124" s="36">
        <v>0</v>
      </c>
      <c r="BD124" s="36">
        <v>0</v>
      </c>
      <c r="BE124" s="36">
        <v>0</v>
      </c>
      <c r="BF124" s="36">
        <v>0</v>
      </c>
      <c r="BG124" s="36">
        <v>0</v>
      </c>
      <c r="BH124" s="36">
        <v>0</v>
      </c>
      <c r="BI124" s="36">
        <v>0</v>
      </c>
      <c r="BJ124" s="36">
        <v>0</v>
      </c>
      <c r="BK124" s="36">
        <v>0</v>
      </c>
      <c r="BL124" s="36">
        <v>0</v>
      </c>
      <c r="BM124" s="36">
        <v>0</v>
      </c>
      <c r="BN124" s="36">
        <v>0</v>
      </c>
      <c r="BO124" s="36">
        <v>0</v>
      </c>
      <c r="BP124" s="36">
        <v>0</v>
      </c>
      <c r="BQ124" s="36"/>
      <c r="BR124" s="36">
        <v>0</v>
      </c>
      <c r="BS124" s="36">
        <v>0</v>
      </c>
      <c r="BT124" s="36"/>
      <c r="BU124" s="36">
        <v>0</v>
      </c>
      <c r="BV124" s="36">
        <v>0</v>
      </c>
      <c r="BW124" s="36">
        <v>0</v>
      </c>
      <c r="BX124" s="36">
        <v>0</v>
      </c>
      <c r="BY124" s="36">
        <v>0</v>
      </c>
      <c r="BZ124" s="36">
        <v>0</v>
      </c>
      <c r="CA124" s="36">
        <v>0</v>
      </c>
      <c r="CB124" s="36">
        <v>0</v>
      </c>
      <c r="CC124" s="36">
        <v>0</v>
      </c>
      <c r="CD124" s="36">
        <v>0</v>
      </c>
      <c r="CE124" s="36">
        <v>0</v>
      </c>
      <c r="CF124" s="36">
        <v>0</v>
      </c>
      <c r="CG124" s="36">
        <v>0</v>
      </c>
      <c r="CH124" s="36">
        <v>0</v>
      </c>
      <c r="CI124" s="36">
        <v>0</v>
      </c>
      <c r="CJ124" s="36">
        <v>0</v>
      </c>
      <c r="CK124" s="36">
        <v>0</v>
      </c>
    </row>
    <row r="125" spans="1:89" ht="20.100000000000001" customHeight="1">
      <c r="A125" s="96"/>
      <c r="B125" s="97">
        <v>4</v>
      </c>
      <c r="C125" s="102" t="s">
        <v>10</v>
      </c>
      <c r="D125" s="103" t="s">
        <v>133</v>
      </c>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v>0</v>
      </c>
      <c r="AH125" s="36">
        <v>0</v>
      </c>
      <c r="AI125" s="36">
        <v>0</v>
      </c>
      <c r="AJ125" s="36">
        <v>0</v>
      </c>
      <c r="AK125" s="36">
        <v>0</v>
      </c>
      <c r="AL125" s="36">
        <v>0</v>
      </c>
      <c r="AM125" s="36">
        <v>0</v>
      </c>
      <c r="AN125" s="36">
        <v>0</v>
      </c>
      <c r="AO125" s="36">
        <v>0</v>
      </c>
      <c r="AP125" s="36">
        <v>0</v>
      </c>
      <c r="AQ125" s="36">
        <v>0</v>
      </c>
      <c r="AR125" s="36">
        <v>0</v>
      </c>
      <c r="AS125" s="36">
        <v>0</v>
      </c>
      <c r="AT125" s="36">
        <v>0</v>
      </c>
      <c r="AU125" s="36">
        <v>0</v>
      </c>
      <c r="AV125" s="36">
        <v>0</v>
      </c>
      <c r="AW125" s="36">
        <v>0</v>
      </c>
      <c r="AX125" s="36">
        <v>0</v>
      </c>
      <c r="AY125" s="36">
        <v>0</v>
      </c>
      <c r="AZ125" s="36">
        <v>0</v>
      </c>
      <c r="BA125" s="36">
        <v>0</v>
      </c>
      <c r="BB125" s="36">
        <v>0</v>
      </c>
      <c r="BC125" s="36">
        <v>0</v>
      </c>
      <c r="BD125" s="36">
        <v>0</v>
      </c>
      <c r="BE125" s="36">
        <v>0</v>
      </c>
      <c r="BF125" s="36">
        <v>0</v>
      </c>
      <c r="BG125" s="36">
        <v>0</v>
      </c>
      <c r="BH125" s="36">
        <v>0</v>
      </c>
      <c r="BI125" s="36">
        <v>0</v>
      </c>
      <c r="BJ125" s="36">
        <v>0</v>
      </c>
      <c r="BK125" s="36">
        <v>0</v>
      </c>
      <c r="BL125" s="36">
        <v>0</v>
      </c>
      <c r="BM125" s="36">
        <v>0</v>
      </c>
      <c r="BN125" s="36">
        <v>0</v>
      </c>
      <c r="BO125" s="36">
        <v>0</v>
      </c>
      <c r="BP125" s="36">
        <v>0</v>
      </c>
      <c r="BQ125" s="36"/>
      <c r="BR125" s="36">
        <v>0</v>
      </c>
      <c r="BS125" s="36">
        <v>0</v>
      </c>
      <c r="BT125" s="36"/>
      <c r="BU125" s="36">
        <v>0</v>
      </c>
      <c r="BV125" s="36">
        <v>0</v>
      </c>
      <c r="BW125" s="36">
        <v>0</v>
      </c>
      <c r="BX125" s="36">
        <v>0</v>
      </c>
      <c r="BY125" s="36">
        <v>0</v>
      </c>
      <c r="BZ125" s="36">
        <v>0</v>
      </c>
      <c r="CA125" s="36">
        <v>0</v>
      </c>
      <c r="CB125" s="36">
        <v>0</v>
      </c>
      <c r="CC125" s="36">
        <v>0</v>
      </c>
      <c r="CD125" s="36">
        <v>0</v>
      </c>
      <c r="CE125" s="36">
        <v>0</v>
      </c>
      <c r="CF125" s="36">
        <v>0</v>
      </c>
      <c r="CG125" s="36">
        <v>0</v>
      </c>
      <c r="CH125" s="36">
        <v>0</v>
      </c>
      <c r="CI125" s="36">
        <v>0</v>
      </c>
      <c r="CJ125" s="36">
        <v>0</v>
      </c>
      <c r="CK125" s="36">
        <v>0</v>
      </c>
    </row>
    <row r="126" spans="1:89" ht="20.100000000000001" customHeight="1">
      <c r="A126" s="96"/>
      <c r="B126" s="97">
        <v>5</v>
      </c>
      <c r="C126" s="102" t="s">
        <v>11</v>
      </c>
      <c r="D126" s="103" t="s">
        <v>134</v>
      </c>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v>0</v>
      </c>
      <c r="AH126" s="36">
        <v>0</v>
      </c>
      <c r="AI126" s="36">
        <v>0</v>
      </c>
      <c r="AJ126" s="36">
        <v>0</v>
      </c>
      <c r="AK126" s="36">
        <v>0</v>
      </c>
      <c r="AL126" s="36">
        <v>0</v>
      </c>
      <c r="AM126" s="36">
        <v>0</v>
      </c>
      <c r="AN126" s="36">
        <v>0</v>
      </c>
      <c r="AO126" s="36">
        <v>0</v>
      </c>
      <c r="AP126" s="36">
        <v>0</v>
      </c>
      <c r="AQ126" s="36">
        <v>0</v>
      </c>
      <c r="AR126" s="36">
        <v>0</v>
      </c>
      <c r="AS126" s="36">
        <v>0</v>
      </c>
      <c r="AT126" s="36">
        <v>0</v>
      </c>
      <c r="AU126" s="36">
        <v>0</v>
      </c>
      <c r="AV126" s="36">
        <v>0</v>
      </c>
      <c r="AW126" s="36">
        <v>0</v>
      </c>
      <c r="AX126" s="36">
        <v>0</v>
      </c>
      <c r="AY126" s="36">
        <v>0</v>
      </c>
      <c r="AZ126" s="36">
        <v>0</v>
      </c>
      <c r="BA126" s="36">
        <v>0</v>
      </c>
      <c r="BB126" s="36">
        <v>0</v>
      </c>
      <c r="BC126" s="36">
        <v>0</v>
      </c>
      <c r="BD126" s="36">
        <v>0</v>
      </c>
      <c r="BE126" s="36">
        <v>0</v>
      </c>
      <c r="BF126" s="36">
        <v>0</v>
      </c>
      <c r="BG126" s="36">
        <v>0</v>
      </c>
      <c r="BH126" s="36">
        <v>0</v>
      </c>
      <c r="BI126" s="36">
        <v>0</v>
      </c>
      <c r="BJ126" s="36">
        <v>0</v>
      </c>
      <c r="BK126" s="36">
        <v>0</v>
      </c>
      <c r="BL126" s="36">
        <v>0</v>
      </c>
      <c r="BM126" s="36">
        <v>0</v>
      </c>
      <c r="BN126" s="36">
        <v>0</v>
      </c>
      <c r="BO126" s="36">
        <v>0</v>
      </c>
      <c r="BP126" s="36">
        <v>0</v>
      </c>
      <c r="BQ126" s="36"/>
      <c r="BR126" s="36">
        <v>0</v>
      </c>
      <c r="BS126" s="36">
        <v>0</v>
      </c>
      <c r="BT126" s="36"/>
      <c r="BU126" s="36">
        <v>0</v>
      </c>
      <c r="BV126" s="36">
        <v>0</v>
      </c>
      <c r="BW126" s="36">
        <v>0</v>
      </c>
      <c r="BX126" s="36">
        <v>0</v>
      </c>
      <c r="BY126" s="36">
        <v>0</v>
      </c>
      <c r="BZ126" s="36">
        <v>0</v>
      </c>
      <c r="CA126" s="36">
        <v>0</v>
      </c>
      <c r="CB126" s="36">
        <v>0</v>
      </c>
      <c r="CC126" s="36">
        <v>0</v>
      </c>
      <c r="CD126" s="36">
        <v>0</v>
      </c>
      <c r="CE126" s="36">
        <v>0</v>
      </c>
      <c r="CF126" s="36">
        <v>0</v>
      </c>
      <c r="CG126" s="36">
        <v>0</v>
      </c>
      <c r="CH126" s="36">
        <v>0</v>
      </c>
      <c r="CI126" s="36">
        <v>0</v>
      </c>
      <c r="CJ126" s="36">
        <v>0</v>
      </c>
      <c r="CK126" s="36">
        <v>0</v>
      </c>
    </row>
    <row r="127" spans="1:89" ht="20.100000000000001" customHeight="1">
      <c r="A127" s="96"/>
      <c r="B127" s="97"/>
      <c r="C127" s="100" t="s">
        <v>109</v>
      </c>
      <c r="D127" s="101" t="s">
        <v>135</v>
      </c>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v>0</v>
      </c>
      <c r="BW127" s="36">
        <v>0</v>
      </c>
      <c r="BX127" s="36">
        <v>0</v>
      </c>
      <c r="BY127" s="36">
        <v>0</v>
      </c>
      <c r="BZ127" s="36">
        <v>0</v>
      </c>
      <c r="CA127" s="36">
        <v>0</v>
      </c>
      <c r="CB127" s="36">
        <v>0</v>
      </c>
      <c r="CC127" s="36">
        <v>0</v>
      </c>
      <c r="CD127" s="36">
        <v>0</v>
      </c>
      <c r="CE127" s="36">
        <v>0</v>
      </c>
      <c r="CF127" s="36">
        <v>0</v>
      </c>
      <c r="CG127" s="36">
        <v>0</v>
      </c>
      <c r="CH127" s="36">
        <v>0</v>
      </c>
      <c r="CI127" s="36">
        <v>0</v>
      </c>
      <c r="CJ127" s="36">
        <v>0</v>
      </c>
      <c r="CK127" s="36">
        <v>0</v>
      </c>
    </row>
    <row r="128" spans="1:89" s="3" customFormat="1" ht="20.100000000000001" customHeight="1">
      <c r="A128" s="92" t="s">
        <v>42</v>
      </c>
      <c r="B128" s="93"/>
      <c r="C128" s="105" t="s">
        <v>28</v>
      </c>
      <c r="D128" s="106" t="s">
        <v>145</v>
      </c>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v>0</v>
      </c>
      <c r="AH128" s="32">
        <v>0</v>
      </c>
      <c r="AI128" s="32">
        <v>0</v>
      </c>
      <c r="AJ128" s="32">
        <v>0</v>
      </c>
      <c r="AK128" s="32">
        <v>0</v>
      </c>
      <c r="AL128" s="32">
        <v>0</v>
      </c>
      <c r="AM128" s="32">
        <v>17</v>
      </c>
      <c r="AN128" s="32">
        <v>0</v>
      </c>
      <c r="AO128" s="32">
        <v>0</v>
      </c>
      <c r="AP128" s="32">
        <v>0</v>
      </c>
      <c r="AQ128" s="32">
        <v>0</v>
      </c>
      <c r="AR128" s="32">
        <v>0</v>
      </c>
      <c r="AS128" s="32">
        <v>0</v>
      </c>
      <c r="AT128" s="32">
        <v>0</v>
      </c>
      <c r="AU128" s="32">
        <v>0</v>
      </c>
      <c r="AV128" s="32">
        <v>0</v>
      </c>
      <c r="AW128" s="32">
        <v>0</v>
      </c>
      <c r="AX128" s="32">
        <v>0</v>
      </c>
      <c r="AY128" s="32">
        <v>0</v>
      </c>
      <c r="AZ128" s="32">
        <v>0</v>
      </c>
      <c r="BA128" s="32">
        <v>0</v>
      </c>
      <c r="BB128" s="32">
        <v>0</v>
      </c>
      <c r="BC128" s="32">
        <v>0</v>
      </c>
      <c r="BD128" s="32">
        <v>0</v>
      </c>
      <c r="BE128" s="32">
        <v>70</v>
      </c>
      <c r="BF128" s="32">
        <v>0</v>
      </c>
      <c r="BG128" s="32">
        <v>0</v>
      </c>
      <c r="BH128" s="32">
        <v>0</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0</v>
      </c>
      <c r="BX128" s="32">
        <v>0</v>
      </c>
      <c r="BY128" s="32">
        <v>0</v>
      </c>
      <c r="BZ128" s="32">
        <v>0</v>
      </c>
      <c r="CA128" s="32">
        <v>0</v>
      </c>
      <c r="CB128" s="32">
        <v>0</v>
      </c>
      <c r="CC128" s="32">
        <v>0</v>
      </c>
      <c r="CD128" s="32">
        <v>0</v>
      </c>
      <c r="CE128" s="32">
        <v>0</v>
      </c>
      <c r="CF128" s="32">
        <v>0</v>
      </c>
      <c r="CG128" s="32">
        <v>0</v>
      </c>
      <c r="CH128" s="32">
        <v>0</v>
      </c>
      <c r="CI128" s="32">
        <v>19.928940000000001</v>
      </c>
      <c r="CJ128" s="32">
        <v>0</v>
      </c>
      <c r="CK128" s="32">
        <v>0</v>
      </c>
    </row>
    <row r="129" spans="1:89" ht="20.100000000000001" customHeight="1">
      <c r="A129" s="96"/>
      <c r="B129" s="97">
        <v>1</v>
      </c>
      <c r="C129" s="98" t="s">
        <v>1</v>
      </c>
      <c r="D129" s="99" t="s">
        <v>127</v>
      </c>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v>0</v>
      </c>
      <c r="AH129" s="30">
        <v>0</v>
      </c>
      <c r="AI129" s="30">
        <v>0</v>
      </c>
      <c r="AJ129" s="30">
        <v>0</v>
      </c>
      <c r="AK129" s="30">
        <v>0</v>
      </c>
      <c r="AL129" s="30">
        <v>0</v>
      </c>
      <c r="AM129" s="30">
        <v>17</v>
      </c>
      <c r="AN129" s="30">
        <v>0</v>
      </c>
      <c r="AO129" s="30">
        <v>0</v>
      </c>
      <c r="AP129" s="30">
        <v>0</v>
      </c>
      <c r="AQ129" s="30">
        <v>0</v>
      </c>
      <c r="AR129" s="30">
        <v>0</v>
      </c>
      <c r="AS129" s="30">
        <v>0</v>
      </c>
      <c r="AT129" s="30">
        <v>0</v>
      </c>
      <c r="AU129" s="30">
        <v>0</v>
      </c>
      <c r="AV129" s="30">
        <v>0</v>
      </c>
      <c r="AW129" s="30">
        <v>0</v>
      </c>
      <c r="AX129" s="30">
        <v>0</v>
      </c>
      <c r="AY129" s="30">
        <v>0</v>
      </c>
      <c r="AZ129" s="30">
        <v>0</v>
      </c>
      <c r="BA129" s="30">
        <v>0</v>
      </c>
      <c r="BB129" s="30">
        <v>0</v>
      </c>
      <c r="BC129" s="30">
        <v>0</v>
      </c>
      <c r="BD129" s="30">
        <v>0</v>
      </c>
      <c r="BE129" s="30">
        <v>70</v>
      </c>
      <c r="BF129" s="30">
        <v>0</v>
      </c>
      <c r="BG129" s="30">
        <v>0</v>
      </c>
      <c r="BH129" s="30">
        <v>0</v>
      </c>
      <c r="BI129" s="30">
        <v>0</v>
      </c>
      <c r="BJ129" s="30">
        <v>0</v>
      </c>
      <c r="BK129" s="30">
        <v>0</v>
      </c>
      <c r="BL129" s="30">
        <v>0</v>
      </c>
      <c r="BM129" s="30">
        <v>0</v>
      </c>
      <c r="BN129" s="30">
        <v>0</v>
      </c>
      <c r="BO129" s="30">
        <v>0</v>
      </c>
      <c r="BP129" s="30">
        <v>0</v>
      </c>
      <c r="BQ129" s="30">
        <v>0</v>
      </c>
      <c r="BR129" s="30">
        <v>0</v>
      </c>
      <c r="BS129" s="30">
        <v>0</v>
      </c>
      <c r="BT129" s="30">
        <v>0</v>
      </c>
      <c r="BU129" s="30">
        <v>0</v>
      </c>
      <c r="BV129" s="30">
        <v>0</v>
      </c>
      <c r="BW129" s="30">
        <v>0</v>
      </c>
      <c r="BX129" s="30">
        <v>0</v>
      </c>
      <c r="BY129" s="30">
        <v>0</v>
      </c>
      <c r="BZ129" s="30">
        <v>0</v>
      </c>
      <c r="CA129" s="30">
        <v>0</v>
      </c>
      <c r="CB129" s="30">
        <v>0</v>
      </c>
      <c r="CC129" s="30">
        <v>0</v>
      </c>
      <c r="CD129" s="30">
        <v>0</v>
      </c>
      <c r="CE129" s="30">
        <v>0</v>
      </c>
      <c r="CF129" s="30">
        <v>0</v>
      </c>
      <c r="CG129" s="30">
        <v>0</v>
      </c>
      <c r="CH129" s="30">
        <v>0</v>
      </c>
      <c r="CI129" s="30">
        <v>19.928940000000001</v>
      </c>
      <c r="CJ129" s="30">
        <v>0</v>
      </c>
      <c r="CK129" s="30">
        <v>0</v>
      </c>
    </row>
    <row r="130" spans="1:89" ht="20.100000000000001" customHeight="1">
      <c r="A130" s="96"/>
      <c r="B130" s="97" t="s">
        <v>2</v>
      </c>
      <c r="C130" s="100" t="s">
        <v>3</v>
      </c>
      <c r="D130" s="101" t="s">
        <v>128</v>
      </c>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v>0</v>
      </c>
      <c r="AH130" s="30">
        <v>0</v>
      </c>
      <c r="AI130" s="30">
        <v>0</v>
      </c>
      <c r="AJ130" s="30">
        <v>0</v>
      </c>
      <c r="AK130" s="30">
        <v>0</v>
      </c>
      <c r="AL130" s="30">
        <v>0</v>
      </c>
      <c r="AM130" s="30">
        <v>0</v>
      </c>
      <c r="AN130" s="30">
        <v>0</v>
      </c>
      <c r="AO130" s="30">
        <v>0</v>
      </c>
      <c r="AP130" s="30">
        <v>0</v>
      </c>
      <c r="AQ130" s="30">
        <v>0</v>
      </c>
      <c r="AR130" s="30">
        <v>0</v>
      </c>
      <c r="AS130" s="30">
        <v>0</v>
      </c>
      <c r="AT130" s="30">
        <v>0</v>
      </c>
      <c r="AU130" s="30">
        <v>0</v>
      </c>
      <c r="AV130" s="30">
        <v>0</v>
      </c>
      <c r="AW130" s="30">
        <v>0</v>
      </c>
      <c r="AX130" s="30">
        <v>0</v>
      </c>
      <c r="AY130" s="30">
        <v>0</v>
      </c>
      <c r="AZ130" s="30">
        <v>0</v>
      </c>
      <c r="BA130" s="30">
        <v>0</v>
      </c>
      <c r="BB130" s="30">
        <v>0</v>
      </c>
      <c r="BC130" s="30">
        <v>0</v>
      </c>
      <c r="BD130" s="30">
        <v>0</v>
      </c>
      <c r="BE130" s="30">
        <v>0</v>
      </c>
      <c r="BF130" s="30">
        <v>0</v>
      </c>
      <c r="BG130" s="30">
        <v>0</v>
      </c>
      <c r="BH130" s="30">
        <v>0</v>
      </c>
      <c r="BI130" s="30">
        <v>0</v>
      </c>
      <c r="BJ130" s="30">
        <v>0</v>
      </c>
      <c r="BK130" s="30">
        <v>0</v>
      </c>
      <c r="BL130" s="30">
        <v>0</v>
      </c>
      <c r="BM130" s="30">
        <v>0</v>
      </c>
      <c r="BN130" s="30">
        <v>0</v>
      </c>
      <c r="BO130" s="30">
        <v>0</v>
      </c>
      <c r="BP130" s="30">
        <v>0</v>
      </c>
      <c r="BQ130" s="30">
        <v>0</v>
      </c>
      <c r="BR130" s="30">
        <v>0</v>
      </c>
      <c r="BS130" s="30">
        <v>0</v>
      </c>
      <c r="BT130" s="30">
        <v>0</v>
      </c>
      <c r="BU130" s="30">
        <v>0</v>
      </c>
      <c r="BV130" s="30">
        <v>0</v>
      </c>
      <c r="BW130" s="30">
        <v>0</v>
      </c>
      <c r="BX130" s="30">
        <v>0</v>
      </c>
      <c r="BY130" s="30">
        <v>0</v>
      </c>
      <c r="BZ130" s="30">
        <v>0</v>
      </c>
      <c r="CA130" s="30">
        <v>0</v>
      </c>
      <c r="CB130" s="30">
        <v>0</v>
      </c>
      <c r="CC130" s="30">
        <v>0</v>
      </c>
      <c r="CD130" s="30">
        <v>0</v>
      </c>
      <c r="CE130" s="30">
        <v>0</v>
      </c>
      <c r="CF130" s="30">
        <v>0</v>
      </c>
      <c r="CG130" s="30">
        <v>0</v>
      </c>
      <c r="CH130" s="30">
        <v>0</v>
      </c>
      <c r="CI130" s="30">
        <v>19.928940000000001</v>
      </c>
      <c r="CJ130" s="30">
        <v>0</v>
      </c>
      <c r="CK130" s="30">
        <v>0</v>
      </c>
    </row>
    <row r="131" spans="1:89" ht="20.100000000000001" customHeight="1">
      <c r="A131" s="96"/>
      <c r="B131" s="97" t="s">
        <v>4</v>
      </c>
      <c r="C131" s="100" t="s">
        <v>5</v>
      </c>
      <c r="D131" s="101" t="s">
        <v>129</v>
      </c>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v>0</v>
      </c>
      <c r="AH131" s="30">
        <v>0</v>
      </c>
      <c r="AI131" s="30">
        <v>0</v>
      </c>
      <c r="AJ131" s="30">
        <v>0</v>
      </c>
      <c r="AK131" s="30">
        <v>0</v>
      </c>
      <c r="AL131" s="30">
        <v>0</v>
      </c>
      <c r="AM131" s="30">
        <v>17</v>
      </c>
      <c r="AN131" s="30">
        <v>0</v>
      </c>
      <c r="AO131" s="30">
        <v>0</v>
      </c>
      <c r="AP131" s="30">
        <v>0</v>
      </c>
      <c r="AQ131" s="30">
        <v>0</v>
      </c>
      <c r="AR131" s="30">
        <v>0</v>
      </c>
      <c r="AS131" s="30">
        <v>0</v>
      </c>
      <c r="AT131" s="30">
        <v>0</v>
      </c>
      <c r="AU131" s="30">
        <v>0</v>
      </c>
      <c r="AV131" s="30">
        <v>0</v>
      </c>
      <c r="AW131" s="30">
        <v>0</v>
      </c>
      <c r="AX131" s="30">
        <v>0</v>
      </c>
      <c r="AY131" s="30">
        <v>0</v>
      </c>
      <c r="AZ131" s="30">
        <v>0</v>
      </c>
      <c r="BA131" s="30">
        <v>0</v>
      </c>
      <c r="BB131" s="30">
        <v>0</v>
      </c>
      <c r="BC131" s="30">
        <v>0</v>
      </c>
      <c r="BD131" s="30">
        <v>0</v>
      </c>
      <c r="BE131" s="30">
        <v>0</v>
      </c>
      <c r="BF131" s="30">
        <v>0</v>
      </c>
      <c r="BG131" s="30">
        <v>0</v>
      </c>
      <c r="BH131" s="30">
        <v>0</v>
      </c>
      <c r="BI131" s="30">
        <v>0</v>
      </c>
      <c r="BJ131" s="30">
        <v>0</v>
      </c>
      <c r="BK131" s="30">
        <v>0</v>
      </c>
      <c r="BL131" s="30">
        <v>0</v>
      </c>
      <c r="BM131" s="30">
        <v>0</v>
      </c>
      <c r="BN131" s="30">
        <v>0</v>
      </c>
      <c r="BO131" s="30">
        <v>0</v>
      </c>
      <c r="BP131" s="30">
        <v>0</v>
      </c>
      <c r="BQ131" s="30">
        <v>0</v>
      </c>
      <c r="BR131" s="30">
        <v>0</v>
      </c>
      <c r="BS131" s="30">
        <v>0</v>
      </c>
      <c r="BT131" s="30">
        <v>0</v>
      </c>
      <c r="BU131" s="30">
        <v>0</v>
      </c>
      <c r="BV131" s="30">
        <v>0</v>
      </c>
      <c r="BW131" s="30">
        <v>0</v>
      </c>
      <c r="BX131" s="30">
        <v>0</v>
      </c>
      <c r="BY131" s="30">
        <v>0</v>
      </c>
      <c r="BZ131" s="30">
        <v>0</v>
      </c>
      <c r="CA131" s="30">
        <v>0</v>
      </c>
      <c r="CB131" s="30">
        <v>0</v>
      </c>
      <c r="CC131" s="30">
        <v>0</v>
      </c>
      <c r="CD131" s="30">
        <v>0</v>
      </c>
      <c r="CE131" s="30">
        <v>0</v>
      </c>
      <c r="CF131" s="30">
        <v>0</v>
      </c>
      <c r="CG131" s="30">
        <v>0</v>
      </c>
      <c r="CH131" s="30">
        <v>0</v>
      </c>
      <c r="CI131" s="30">
        <v>0</v>
      </c>
      <c r="CJ131" s="30">
        <v>0</v>
      </c>
      <c r="CK131" s="30">
        <v>0</v>
      </c>
    </row>
    <row r="132" spans="1:89" ht="20.100000000000001" customHeight="1">
      <c r="A132" s="96"/>
      <c r="B132" s="97" t="s">
        <v>6</v>
      </c>
      <c r="C132" s="100" t="s">
        <v>7</v>
      </c>
      <c r="D132" s="101" t="s">
        <v>130</v>
      </c>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v>0</v>
      </c>
      <c r="AH132" s="30">
        <v>0</v>
      </c>
      <c r="AI132" s="30">
        <v>0</v>
      </c>
      <c r="AJ132" s="30">
        <v>0</v>
      </c>
      <c r="AK132" s="30">
        <v>0</v>
      </c>
      <c r="AL132" s="30">
        <v>0</v>
      </c>
      <c r="AM132" s="30">
        <v>0</v>
      </c>
      <c r="AN132" s="30">
        <v>0</v>
      </c>
      <c r="AO132" s="30">
        <v>0</v>
      </c>
      <c r="AP132" s="30">
        <v>0</v>
      </c>
      <c r="AQ132" s="30">
        <v>0</v>
      </c>
      <c r="AR132" s="30">
        <v>0</v>
      </c>
      <c r="AS132" s="30">
        <v>0</v>
      </c>
      <c r="AT132" s="30">
        <v>0</v>
      </c>
      <c r="AU132" s="30">
        <v>0</v>
      </c>
      <c r="AV132" s="30">
        <v>0</v>
      </c>
      <c r="AW132" s="30">
        <v>0</v>
      </c>
      <c r="AX132" s="30">
        <v>0</v>
      </c>
      <c r="AY132" s="30">
        <v>0</v>
      </c>
      <c r="AZ132" s="30">
        <v>0</v>
      </c>
      <c r="BA132" s="30">
        <v>0</v>
      </c>
      <c r="BB132" s="30">
        <v>0</v>
      </c>
      <c r="BC132" s="30">
        <v>0</v>
      </c>
      <c r="BD132" s="30">
        <v>0</v>
      </c>
      <c r="BE132" s="30">
        <v>70</v>
      </c>
      <c r="BF132" s="30">
        <v>0</v>
      </c>
      <c r="BG132" s="30">
        <v>0</v>
      </c>
      <c r="BH132" s="30">
        <v>0</v>
      </c>
      <c r="BI132" s="30">
        <v>0</v>
      </c>
      <c r="BJ132" s="30">
        <v>0</v>
      </c>
      <c r="BK132" s="30">
        <v>0</v>
      </c>
      <c r="BL132" s="30">
        <v>0</v>
      </c>
      <c r="BM132" s="30">
        <v>0</v>
      </c>
      <c r="BN132" s="30">
        <v>0</v>
      </c>
      <c r="BO132" s="30">
        <v>0</v>
      </c>
      <c r="BP132" s="30">
        <v>0</v>
      </c>
      <c r="BQ132" s="30">
        <v>0</v>
      </c>
      <c r="BR132" s="30">
        <v>0</v>
      </c>
      <c r="BS132" s="30">
        <v>0</v>
      </c>
      <c r="BT132" s="30">
        <v>0</v>
      </c>
      <c r="BU132" s="30">
        <v>0</v>
      </c>
      <c r="BV132" s="30">
        <v>0</v>
      </c>
      <c r="BW132" s="30">
        <v>0</v>
      </c>
      <c r="BX132" s="30">
        <v>0</v>
      </c>
      <c r="BY132" s="30">
        <v>0</v>
      </c>
      <c r="BZ132" s="30">
        <v>0</v>
      </c>
      <c r="CA132" s="30">
        <v>0</v>
      </c>
      <c r="CB132" s="30">
        <v>0</v>
      </c>
      <c r="CC132" s="30">
        <v>0</v>
      </c>
      <c r="CD132" s="30">
        <v>0</v>
      </c>
      <c r="CE132" s="30">
        <v>0</v>
      </c>
      <c r="CF132" s="30">
        <v>0</v>
      </c>
      <c r="CG132" s="30">
        <v>0</v>
      </c>
      <c r="CH132" s="30">
        <v>0</v>
      </c>
      <c r="CI132" s="30">
        <v>0</v>
      </c>
      <c r="CJ132" s="30">
        <v>0</v>
      </c>
      <c r="CK132" s="30">
        <v>0</v>
      </c>
    </row>
    <row r="133" spans="1:89" ht="20.100000000000001" customHeight="1">
      <c r="A133" s="96"/>
      <c r="B133" s="97">
        <v>2</v>
      </c>
      <c r="C133" s="102" t="s">
        <v>8</v>
      </c>
      <c r="D133" s="103" t="s">
        <v>131</v>
      </c>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v>0</v>
      </c>
      <c r="AH133" s="36">
        <v>0</v>
      </c>
      <c r="AI133" s="36">
        <v>0</v>
      </c>
      <c r="AJ133" s="36">
        <v>0</v>
      </c>
      <c r="AK133" s="36">
        <v>0</v>
      </c>
      <c r="AL133" s="36">
        <v>0</v>
      </c>
      <c r="AM133" s="36">
        <v>0</v>
      </c>
      <c r="AN133" s="36">
        <v>0</v>
      </c>
      <c r="AO133" s="36">
        <v>0</v>
      </c>
      <c r="AP133" s="36">
        <v>0</v>
      </c>
      <c r="AQ133" s="36">
        <v>0</v>
      </c>
      <c r="AR133" s="36">
        <v>0</v>
      </c>
      <c r="AS133" s="36">
        <v>0</v>
      </c>
      <c r="AT133" s="36">
        <v>0</v>
      </c>
      <c r="AU133" s="36">
        <v>0</v>
      </c>
      <c r="AV133" s="36">
        <v>0</v>
      </c>
      <c r="AW133" s="36">
        <v>0</v>
      </c>
      <c r="AX133" s="36">
        <v>0</v>
      </c>
      <c r="AY133" s="36">
        <v>0</v>
      </c>
      <c r="AZ133" s="36">
        <v>0</v>
      </c>
      <c r="BA133" s="36">
        <v>0</v>
      </c>
      <c r="BB133" s="36">
        <v>0</v>
      </c>
      <c r="BC133" s="36">
        <v>0</v>
      </c>
      <c r="BD133" s="36">
        <v>0</v>
      </c>
      <c r="BE133" s="36">
        <v>0</v>
      </c>
      <c r="BF133" s="36">
        <v>0</v>
      </c>
      <c r="BG133" s="36">
        <v>0</v>
      </c>
      <c r="BH133" s="36">
        <v>0</v>
      </c>
      <c r="BI133" s="36">
        <v>0</v>
      </c>
      <c r="BJ133" s="36">
        <v>0</v>
      </c>
      <c r="BK133" s="36">
        <v>0</v>
      </c>
      <c r="BL133" s="36">
        <v>0</v>
      </c>
      <c r="BM133" s="36">
        <v>0</v>
      </c>
      <c r="BN133" s="36">
        <v>0</v>
      </c>
      <c r="BO133" s="36">
        <v>0</v>
      </c>
      <c r="BP133" s="36">
        <v>0</v>
      </c>
      <c r="BQ133" s="36"/>
      <c r="BR133" s="36">
        <v>0</v>
      </c>
      <c r="BS133" s="36">
        <v>0</v>
      </c>
      <c r="BT133" s="36"/>
      <c r="BU133" s="36">
        <v>0</v>
      </c>
      <c r="BV133" s="36">
        <v>0</v>
      </c>
      <c r="BW133" s="36">
        <v>0</v>
      </c>
      <c r="BX133" s="36">
        <v>0</v>
      </c>
      <c r="BY133" s="36">
        <v>0</v>
      </c>
      <c r="BZ133" s="36">
        <v>0</v>
      </c>
      <c r="CA133" s="36">
        <v>0</v>
      </c>
      <c r="CB133" s="36">
        <v>0</v>
      </c>
      <c r="CC133" s="36">
        <v>0</v>
      </c>
      <c r="CD133" s="36">
        <v>0</v>
      </c>
      <c r="CE133" s="36">
        <v>0</v>
      </c>
      <c r="CF133" s="36">
        <v>0</v>
      </c>
      <c r="CG133" s="36">
        <v>0</v>
      </c>
      <c r="CH133" s="36">
        <v>0</v>
      </c>
      <c r="CI133" s="36">
        <v>0</v>
      </c>
      <c r="CJ133" s="36">
        <v>0</v>
      </c>
      <c r="CK133" s="36">
        <v>0</v>
      </c>
    </row>
    <row r="134" spans="1:89" ht="20.100000000000001" customHeight="1">
      <c r="A134" s="96"/>
      <c r="B134" s="97">
        <v>3</v>
      </c>
      <c r="C134" s="102" t="s">
        <v>9</v>
      </c>
      <c r="D134" s="103" t="s">
        <v>132</v>
      </c>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v>0</v>
      </c>
      <c r="AH134" s="36">
        <v>0</v>
      </c>
      <c r="AI134" s="36">
        <v>0</v>
      </c>
      <c r="AJ134" s="36">
        <v>0</v>
      </c>
      <c r="AK134" s="36">
        <v>0</v>
      </c>
      <c r="AL134" s="36">
        <v>0</v>
      </c>
      <c r="AM134" s="36">
        <v>0</v>
      </c>
      <c r="AN134" s="36">
        <v>0</v>
      </c>
      <c r="AO134" s="36">
        <v>0</v>
      </c>
      <c r="AP134" s="36">
        <v>0</v>
      </c>
      <c r="AQ134" s="36">
        <v>0</v>
      </c>
      <c r="AR134" s="36">
        <v>0</v>
      </c>
      <c r="AS134" s="36">
        <v>0</v>
      </c>
      <c r="AT134" s="36">
        <v>0</v>
      </c>
      <c r="AU134" s="36">
        <v>0</v>
      </c>
      <c r="AV134" s="36">
        <v>0</v>
      </c>
      <c r="AW134" s="36">
        <v>0</v>
      </c>
      <c r="AX134" s="36">
        <v>0</v>
      </c>
      <c r="AY134" s="36">
        <v>0</v>
      </c>
      <c r="AZ134" s="36">
        <v>0</v>
      </c>
      <c r="BA134" s="36">
        <v>0</v>
      </c>
      <c r="BB134" s="36">
        <v>0</v>
      </c>
      <c r="BC134" s="36">
        <v>0</v>
      </c>
      <c r="BD134" s="36">
        <v>0</v>
      </c>
      <c r="BE134" s="36">
        <v>0</v>
      </c>
      <c r="BF134" s="36">
        <v>0</v>
      </c>
      <c r="BG134" s="36">
        <v>0</v>
      </c>
      <c r="BH134" s="36">
        <v>0</v>
      </c>
      <c r="BI134" s="36">
        <v>0</v>
      </c>
      <c r="BJ134" s="36">
        <v>0</v>
      </c>
      <c r="BK134" s="36">
        <v>0</v>
      </c>
      <c r="BL134" s="36">
        <v>0</v>
      </c>
      <c r="BM134" s="36">
        <v>0</v>
      </c>
      <c r="BN134" s="36">
        <v>0</v>
      </c>
      <c r="BO134" s="36">
        <v>0</v>
      </c>
      <c r="BP134" s="36">
        <v>0</v>
      </c>
      <c r="BQ134" s="36"/>
      <c r="BR134" s="36">
        <v>0</v>
      </c>
      <c r="BS134" s="36">
        <v>0</v>
      </c>
      <c r="BT134" s="36"/>
      <c r="BU134" s="36">
        <v>0</v>
      </c>
      <c r="BV134" s="36">
        <v>0</v>
      </c>
      <c r="BW134" s="36">
        <v>0</v>
      </c>
      <c r="BX134" s="36">
        <v>0</v>
      </c>
      <c r="BY134" s="36">
        <v>0</v>
      </c>
      <c r="BZ134" s="36">
        <v>0</v>
      </c>
      <c r="CA134" s="36">
        <v>0</v>
      </c>
      <c r="CB134" s="36">
        <v>0</v>
      </c>
      <c r="CC134" s="36">
        <v>0</v>
      </c>
      <c r="CD134" s="36">
        <v>0</v>
      </c>
      <c r="CE134" s="36">
        <v>0</v>
      </c>
      <c r="CF134" s="36">
        <v>0</v>
      </c>
      <c r="CG134" s="36">
        <v>0</v>
      </c>
      <c r="CH134" s="36">
        <v>0</v>
      </c>
      <c r="CI134" s="36">
        <v>0</v>
      </c>
      <c r="CJ134" s="36">
        <v>0</v>
      </c>
      <c r="CK134" s="36">
        <v>0</v>
      </c>
    </row>
    <row r="135" spans="1:89" ht="20.100000000000001" customHeight="1">
      <c r="A135" s="96"/>
      <c r="B135" s="97">
        <v>4</v>
      </c>
      <c r="C135" s="102" t="s">
        <v>10</v>
      </c>
      <c r="D135" s="103" t="s">
        <v>133</v>
      </c>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v>0</v>
      </c>
      <c r="AH135" s="36">
        <v>0</v>
      </c>
      <c r="AI135" s="36">
        <v>0</v>
      </c>
      <c r="AJ135" s="36">
        <v>0</v>
      </c>
      <c r="AK135" s="36">
        <v>0</v>
      </c>
      <c r="AL135" s="36">
        <v>0</v>
      </c>
      <c r="AM135" s="36">
        <v>0</v>
      </c>
      <c r="AN135" s="36">
        <v>0</v>
      </c>
      <c r="AO135" s="36">
        <v>0</v>
      </c>
      <c r="AP135" s="36">
        <v>0</v>
      </c>
      <c r="AQ135" s="36">
        <v>0</v>
      </c>
      <c r="AR135" s="36">
        <v>0</v>
      </c>
      <c r="AS135" s="36">
        <v>0</v>
      </c>
      <c r="AT135" s="36">
        <v>0</v>
      </c>
      <c r="AU135" s="36">
        <v>0</v>
      </c>
      <c r="AV135" s="36">
        <v>0</v>
      </c>
      <c r="AW135" s="36">
        <v>0</v>
      </c>
      <c r="AX135" s="36">
        <v>0</v>
      </c>
      <c r="AY135" s="36">
        <v>0</v>
      </c>
      <c r="AZ135" s="36">
        <v>0</v>
      </c>
      <c r="BA135" s="36">
        <v>0</v>
      </c>
      <c r="BB135" s="36">
        <v>0</v>
      </c>
      <c r="BC135" s="36">
        <v>0</v>
      </c>
      <c r="BD135" s="36">
        <v>0</v>
      </c>
      <c r="BE135" s="36">
        <v>0</v>
      </c>
      <c r="BF135" s="36">
        <v>0</v>
      </c>
      <c r="BG135" s="36">
        <v>0</v>
      </c>
      <c r="BH135" s="36">
        <v>0</v>
      </c>
      <c r="BI135" s="36">
        <v>0</v>
      </c>
      <c r="BJ135" s="36">
        <v>0</v>
      </c>
      <c r="BK135" s="36">
        <v>0</v>
      </c>
      <c r="BL135" s="36">
        <v>0</v>
      </c>
      <c r="BM135" s="36">
        <v>0</v>
      </c>
      <c r="BN135" s="36">
        <v>0</v>
      </c>
      <c r="BO135" s="36">
        <v>0</v>
      </c>
      <c r="BP135" s="36">
        <v>0</v>
      </c>
      <c r="BQ135" s="36"/>
      <c r="BR135" s="36">
        <v>0</v>
      </c>
      <c r="BS135" s="36">
        <v>0</v>
      </c>
      <c r="BT135" s="36"/>
      <c r="BU135" s="36">
        <v>0</v>
      </c>
      <c r="BV135" s="36">
        <v>0</v>
      </c>
      <c r="BW135" s="36">
        <v>0</v>
      </c>
      <c r="BX135" s="36">
        <v>0</v>
      </c>
      <c r="BY135" s="36">
        <v>0</v>
      </c>
      <c r="BZ135" s="36">
        <v>0</v>
      </c>
      <c r="CA135" s="36">
        <v>0</v>
      </c>
      <c r="CB135" s="36">
        <v>0</v>
      </c>
      <c r="CC135" s="36">
        <v>0</v>
      </c>
      <c r="CD135" s="36">
        <v>0</v>
      </c>
      <c r="CE135" s="36">
        <v>0</v>
      </c>
      <c r="CF135" s="36">
        <v>0</v>
      </c>
      <c r="CG135" s="36">
        <v>0</v>
      </c>
      <c r="CH135" s="36">
        <v>0</v>
      </c>
      <c r="CI135" s="36">
        <v>0</v>
      </c>
      <c r="CJ135" s="36">
        <v>0</v>
      </c>
      <c r="CK135" s="36">
        <v>0</v>
      </c>
    </row>
    <row r="136" spans="1:89" ht="20.100000000000001" customHeight="1">
      <c r="A136" s="96"/>
      <c r="B136" s="97">
        <v>5</v>
      </c>
      <c r="C136" s="102" t="s">
        <v>11</v>
      </c>
      <c r="D136" s="103" t="s">
        <v>134</v>
      </c>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v>0</v>
      </c>
      <c r="AH136" s="36">
        <v>0</v>
      </c>
      <c r="AI136" s="36">
        <v>0</v>
      </c>
      <c r="AJ136" s="36">
        <v>0</v>
      </c>
      <c r="AK136" s="36">
        <v>0</v>
      </c>
      <c r="AL136" s="36">
        <v>0</v>
      </c>
      <c r="AM136" s="36">
        <v>0</v>
      </c>
      <c r="AN136" s="36">
        <v>0</v>
      </c>
      <c r="AO136" s="36">
        <v>0</v>
      </c>
      <c r="AP136" s="36">
        <v>0</v>
      </c>
      <c r="AQ136" s="36">
        <v>0</v>
      </c>
      <c r="AR136" s="36">
        <v>0</v>
      </c>
      <c r="AS136" s="36">
        <v>0</v>
      </c>
      <c r="AT136" s="36">
        <v>0</v>
      </c>
      <c r="AU136" s="36">
        <v>0</v>
      </c>
      <c r="AV136" s="36">
        <v>0</v>
      </c>
      <c r="AW136" s="36">
        <v>0</v>
      </c>
      <c r="AX136" s="36">
        <v>0</v>
      </c>
      <c r="AY136" s="36">
        <v>0</v>
      </c>
      <c r="AZ136" s="36">
        <v>0</v>
      </c>
      <c r="BA136" s="36">
        <v>0</v>
      </c>
      <c r="BB136" s="36">
        <v>0</v>
      </c>
      <c r="BC136" s="36">
        <v>0</v>
      </c>
      <c r="BD136" s="36">
        <v>0</v>
      </c>
      <c r="BE136" s="36">
        <v>0</v>
      </c>
      <c r="BF136" s="36">
        <v>0</v>
      </c>
      <c r="BG136" s="36">
        <v>0</v>
      </c>
      <c r="BH136" s="36">
        <v>0</v>
      </c>
      <c r="BI136" s="36">
        <v>0</v>
      </c>
      <c r="BJ136" s="36">
        <v>0</v>
      </c>
      <c r="BK136" s="36">
        <v>0</v>
      </c>
      <c r="BL136" s="36">
        <v>0</v>
      </c>
      <c r="BM136" s="36">
        <v>0</v>
      </c>
      <c r="BN136" s="36">
        <v>0</v>
      </c>
      <c r="BO136" s="36">
        <v>0</v>
      </c>
      <c r="BP136" s="36">
        <v>0</v>
      </c>
      <c r="BQ136" s="36"/>
      <c r="BR136" s="36">
        <v>0</v>
      </c>
      <c r="BS136" s="36">
        <v>0</v>
      </c>
      <c r="BT136" s="36"/>
      <c r="BU136" s="36">
        <v>0</v>
      </c>
      <c r="BV136" s="36">
        <v>0</v>
      </c>
      <c r="BW136" s="36">
        <v>0</v>
      </c>
      <c r="BX136" s="36">
        <v>0</v>
      </c>
      <c r="BY136" s="36">
        <v>0</v>
      </c>
      <c r="BZ136" s="36">
        <v>0</v>
      </c>
      <c r="CA136" s="36">
        <v>0</v>
      </c>
      <c r="CB136" s="36">
        <v>0</v>
      </c>
      <c r="CC136" s="36">
        <v>0</v>
      </c>
      <c r="CD136" s="36">
        <v>0</v>
      </c>
      <c r="CE136" s="36">
        <v>0</v>
      </c>
      <c r="CF136" s="36">
        <v>0</v>
      </c>
      <c r="CG136" s="36">
        <v>0</v>
      </c>
      <c r="CH136" s="36">
        <v>0</v>
      </c>
      <c r="CI136" s="36">
        <v>0</v>
      </c>
      <c r="CJ136" s="36">
        <v>0</v>
      </c>
      <c r="CK136" s="36">
        <v>0</v>
      </c>
    </row>
    <row r="137" spans="1:89" ht="20.100000000000001" customHeight="1">
      <c r="A137" s="96"/>
      <c r="B137" s="97"/>
      <c r="C137" s="100" t="s">
        <v>109</v>
      </c>
      <c r="D137" s="101" t="s">
        <v>135</v>
      </c>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v>0</v>
      </c>
      <c r="BW137" s="36">
        <v>0</v>
      </c>
      <c r="BX137" s="36">
        <v>0</v>
      </c>
      <c r="BY137" s="36">
        <v>0</v>
      </c>
      <c r="BZ137" s="36">
        <v>0</v>
      </c>
      <c r="CA137" s="36">
        <v>0</v>
      </c>
      <c r="CB137" s="36">
        <v>0</v>
      </c>
      <c r="CC137" s="36">
        <v>0</v>
      </c>
      <c r="CD137" s="36">
        <v>0</v>
      </c>
      <c r="CE137" s="36">
        <v>0</v>
      </c>
      <c r="CF137" s="36">
        <v>0</v>
      </c>
      <c r="CG137" s="36">
        <v>0</v>
      </c>
      <c r="CH137" s="36">
        <v>0</v>
      </c>
      <c r="CI137" s="36">
        <v>0</v>
      </c>
      <c r="CJ137" s="36">
        <v>0</v>
      </c>
      <c r="CK137" s="36">
        <v>0</v>
      </c>
    </row>
    <row r="138" spans="1:89" s="3" customFormat="1" ht="20.100000000000001" customHeight="1">
      <c r="A138" s="92" t="s">
        <v>43</v>
      </c>
      <c r="B138" s="93"/>
      <c r="C138" s="105" t="s">
        <v>29</v>
      </c>
      <c r="D138" s="106" t="s">
        <v>146</v>
      </c>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v>0</v>
      </c>
      <c r="AH138" s="32">
        <v>0</v>
      </c>
      <c r="AI138" s="32">
        <v>0</v>
      </c>
      <c r="AJ138" s="32">
        <v>0</v>
      </c>
      <c r="AK138" s="32">
        <v>0</v>
      </c>
      <c r="AL138" s="32">
        <v>0</v>
      </c>
      <c r="AM138" s="32">
        <v>0</v>
      </c>
      <c r="AN138" s="32">
        <v>0</v>
      </c>
      <c r="AO138" s="32">
        <v>0</v>
      </c>
      <c r="AP138" s="32">
        <v>0</v>
      </c>
      <c r="AQ138" s="32">
        <v>0</v>
      </c>
      <c r="AR138" s="32">
        <v>0</v>
      </c>
      <c r="AS138" s="32">
        <v>0</v>
      </c>
      <c r="AT138" s="32">
        <v>0</v>
      </c>
      <c r="AU138" s="32">
        <v>0</v>
      </c>
      <c r="AV138" s="32">
        <v>0</v>
      </c>
      <c r="AW138" s="32">
        <v>0</v>
      </c>
      <c r="AX138" s="32">
        <v>0</v>
      </c>
      <c r="AY138" s="32">
        <v>0</v>
      </c>
      <c r="AZ138" s="32">
        <v>0</v>
      </c>
      <c r="BA138" s="32">
        <v>0</v>
      </c>
      <c r="BB138" s="32">
        <v>0</v>
      </c>
      <c r="BC138" s="32">
        <v>0</v>
      </c>
      <c r="BD138" s="32">
        <v>0</v>
      </c>
      <c r="BE138" s="32">
        <v>0</v>
      </c>
      <c r="BF138" s="32">
        <v>0</v>
      </c>
      <c r="BG138" s="32">
        <v>0</v>
      </c>
      <c r="BH138" s="32">
        <v>0</v>
      </c>
      <c r="BI138" s="32">
        <v>0</v>
      </c>
      <c r="BJ138" s="32">
        <v>0</v>
      </c>
      <c r="BK138" s="32">
        <v>0</v>
      </c>
      <c r="BL138" s="32">
        <v>0</v>
      </c>
      <c r="BM138" s="32">
        <v>0</v>
      </c>
      <c r="BN138" s="32">
        <v>0</v>
      </c>
      <c r="BO138" s="32">
        <v>0</v>
      </c>
      <c r="BP138" s="32">
        <v>0</v>
      </c>
      <c r="BQ138" s="32">
        <v>0</v>
      </c>
      <c r="BR138" s="32">
        <v>0</v>
      </c>
      <c r="BS138" s="32">
        <v>0</v>
      </c>
      <c r="BT138" s="32">
        <v>20</v>
      </c>
      <c r="BU138" s="32">
        <v>10</v>
      </c>
      <c r="BV138" s="32">
        <v>0</v>
      </c>
      <c r="BW138" s="32">
        <v>15.7</v>
      </c>
      <c r="BX138" s="32">
        <v>0</v>
      </c>
      <c r="BY138" s="32">
        <v>27.693524910000001</v>
      </c>
      <c r="BZ138" s="32">
        <v>0</v>
      </c>
      <c r="CA138" s="32">
        <v>0</v>
      </c>
      <c r="CB138" s="32">
        <v>0</v>
      </c>
      <c r="CC138" s="32">
        <v>15</v>
      </c>
      <c r="CD138" s="32">
        <v>0</v>
      </c>
      <c r="CE138" s="32">
        <v>22</v>
      </c>
      <c r="CF138" s="32">
        <v>0</v>
      </c>
      <c r="CG138" s="32">
        <v>0</v>
      </c>
      <c r="CH138" s="32">
        <v>0</v>
      </c>
      <c r="CI138" s="32">
        <v>0</v>
      </c>
      <c r="CJ138" s="32">
        <v>0</v>
      </c>
      <c r="CK138" s="32">
        <v>0</v>
      </c>
    </row>
    <row r="139" spans="1:89" ht="20.100000000000001" customHeight="1">
      <c r="A139" s="96"/>
      <c r="B139" s="97">
        <v>1</v>
      </c>
      <c r="C139" s="98" t="s">
        <v>1</v>
      </c>
      <c r="D139" s="99" t="s">
        <v>127</v>
      </c>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v>0</v>
      </c>
      <c r="AH139" s="30">
        <v>0</v>
      </c>
      <c r="AI139" s="30">
        <v>0</v>
      </c>
      <c r="AJ139" s="30">
        <v>0</v>
      </c>
      <c r="AK139" s="30">
        <v>0</v>
      </c>
      <c r="AL139" s="30">
        <v>0</v>
      </c>
      <c r="AM139" s="30">
        <v>0</v>
      </c>
      <c r="AN139" s="30">
        <v>0</v>
      </c>
      <c r="AO139" s="30">
        <v>0</v>
      </c>
      <c r="AP139" s="30">
        <v>0</v>
      </c>
      <c r="AQ139" s="30">
        <v>0</v>
      </c>
      <c r="AR139" s="30">
        <v>0</v>
      </c>
      <c r="AS139" s="30">
        <v>0</v>
      </c>
      <c r="AT139" s="30">
        <v>0</v>
      </c>
      <c r="AU139" s="30">
        <v>0</v>
      </c>
      <c r="AV139" s="30">
        <v>0</v>
      </c>
      <c r="AW139" s="30">
        <v>0</v>
      </c>
      <c r="AX139" s="30">
        <v>0</v>
      </c>
      <c r="AY139" s="30">
        <v>0</v>
      </c>
      <c r="AZ139" s="30">
        <v>0</v>
      </c>
      <c r="BA139" s="30">
        <v>0</v>
      </c>
      <c r="BB139" s="30">
        <v>0</v>
      </c>
      <c r="BC139" s="30">
        <v>0</v>
      </c>
      <c r="BD139" s="30">
        <v>0</v>
      </c>
      <c r="BE139" s="30">
        <v>0</v>
      </c>
      <c r="BF139" s="30">
        <v>0</v>
      </c>
      <c r="BG139" s="30">
        <v>0</v>
      </c>
      <c r="BH139" s="30">
        <v>0</v>
      </c>
      <c r="BI139" s="30">
        <v>0</v>
      </c>
      <c r="BJ139" s="30">
        <v>0</v>
      </c>
      <c r="BK139" s="30">
        <v>0</v>
      </c>
      <c r="BL139" s="30">
        <v>0</v>
      </c>
      <c r="BM139" s="30">
        <v>0</v>
      </c>
      <c r="BN139" s="30">
        <v>0</v>
      </c>
      <c r="BO139" s="30">
        <v>0</v>
      </c>
      <c r="BP139" s="30">
        <v>0</v>
      </c>
      <c r="BQ139" s="30">
        <v>0</v>
      </c>
      <c r="BR139" s="30">
        <v>0</v>
      </c>
      <c r="BS139" s="30">
        <v>0</v>
      </c>
      <c r="BT139" s="30">
        <v>20</v>
      </c>
      <c r="BU139" s="30">
        <v>10</v>
      </c>
      <c r="BV139" s="30">
        <v>0</v>
      </c>
      <c r="BW139" s="30">
        <v>15.7</v>
      </c>
      <c r="BX139" s="30">
        <v>0</v>
      </c>
      <c r="BY139" s="30">
        <v>27.693524910000001</v>
      </c>
      <c r="BZ139" s="30">
        <v>0</v>
      </c>
      <c r="CA139" s="30">
        <v>0</v>
      </c>
      <c r="CB139" s="30">
        <v>0</v>
      </c>
      <c r="CC139" s="30">
        <v>15</v>
      </c>
      <c r="CD139" s="30">
        <v>0</v>
      </c>
      <c r="CE139" s="30">
        <v>22</v>
      </c>
      <c r="CF139" s="30">
        <v>0</v>
      </c>
      <c r="CG139" s="30">
        <v>0</v>
      </c>
      <c r="CH139" s="30">
        <v>0</v>
      </c>
      <c r="CI139" s="30">
        <v>0</v>
      </c>
      <c r="CJ139" s="30">
        <v>0</v>
      </c>
      <c r="CK139" s="30">
        <v>0</v>
      </c>
    </row>
    <row r="140" spans="1:89" ht="20.100000000000001" customHeight="1">
      <c r="A140" s="96"/>
      <c r="B140" s="97" t="s">
        <v>2</v>
      </c>
      <c r="C140" s="100" t="s">
        <v>3</v>
      </c>
      <c r="D140" s="101" t="s">
        <v>128</v>
      </c>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v>0</v>
      </c>
      <c r="AH140" s="30">
        <v>0</v>
      </c>
      <c r="AI140" s="30">
        <v>0</v>
      </c>
      <c r="AJ140" s="30">
        <v>0</v>
      </c>
      <c r="AK140" s="30">
        <v>0</v>
      </c>
      <c r="AL140" s="30">
        <v>0</v>
      </c>
      <c r="AM140" s="30">
        <v>0</v>
      </c>
      <c r="AN140" s="30">
        <v>0</v>
      </c>
      <c r="AO140" s="30">
        <v>0</v>
      </c>
      <c r="AP140" s="30">
        <v>0</v>
      </c>
      <c r="AQ140" s="30">
        <v>0</v>
      </c>
      <c r="AR140" s="30">
        <v>0</v>
      </c>
      <c r="AS140" s="30">
        <v>0</v>
      </c>
      <c r="AT140" s="30">
        <v>0</v>
      </c>
      <c r="AU140" s="30">
        <v>0</v>
      </c>
      <c r="AV140" s="30">
        <v>0</v>
      </c>
      <c r="AW140" s="30">
        <v>0</v>
      </c>
      <c r="AX140" s="30">
        <v>0</v>
      </c>
      <c r="AY140" s="30">
        <v>0</v>
      </c>
      <c r="AZ140" s="30">
        <v>0</v>
      </c>
      <c r="BA140" s="30">
        <v>0</v>
      </c>
      <c r="BB140" s="30">
        <v>0</v>
      </c>
      <c r="BC140" s="30">
        <v>0</v>
      </c>
      <c r="BD140" s="30">
        <v>0</v>
      </c>
      <c r="BE140" s="30">
        <v>0</v>
      </c>
      <c r="BF140" s="30">
        <v>0</v>
      </c>
      <c r="BG140" s="30">
        <v>0</v>
      </c>
      <c r="BH140" s="30">
        <v>0</v>
      </c>
      <c r="BI140" s="30">
        <v>0</v>
      </c>
      <c r="BJ140" s="30">
        <v>0</v>
      </c>
      <c r="BK140" s="30">
        <v>0</v>
      </c>
      <c r="BL140" s="30">
        <v>0</v>
      </c>
      <c r="BM140" s="30">
        <v>0</v>
      </c>
      <c r="BN140" s="30">
        <v>0</v>
      </c>
      <c r="BO140" s="30">
        <v>0</v>
      </c>
      <c r="BP140" s="30">
        <v>0</v>
      </c>
      <c r="BQ140" s="30">
        <v>0</v>
      </c>
      <c r="BR140" s="30">
        <v>0</v>
      </c>
      <c r="BS140" s="30">
        <v>0</v>
      </c>
      <c r="BT140" s="30">
        <v>0</v>
      </c>
      <c r="BU140" s="30">
        <v>0</v>
      </c>
      <c r="BV140" s="30">
        <v>0</v>
      </c>
      <c r="BW140" s="30">
        <v>0</v>
      </c>
      <c r="BX140" s="30">
        <v>0</v>
      </c>
      <c r="BY140" s="30">
        <v>0</v>
      </c>
      <c r="BZ140" s="30">
        <v>0</v>
      </c>
      <c r="CA140" s="30">
        <v>0</v>
      </c>
      <c r="CB140" s="30">
        <v>0</v>
      </c>
      <c r="CC140" s="30">
        <v>0</v>
      </c>
      <c r="CD140" s="30">
        <v>0</v>
      </c>
      <c r="CE140" s="30">
        <v>22</v>
      </c>
      <c r="CF140" s="30">
        <v>0</v>
      </c>
      <c r="CG140" s="30">
        <v>0</v>
      </c>
      <c r="CH140" s="30">
        <v>0</v>
      </c>
      <c r="CI140" s="30">
        <v>0</v>
      </c>
      <c r="CJ140" s="30">
        <v>0</v>
      </c>
      <c r="CK140" s="30">
        <v>0</v>
      </c>
    </row>
    <row r="141" spans="1:89" ht="20.100000000000001" customHeight="1">
      <c r="A141" s="96"/>
      <c r="B141" s="97" t="s">
        <v>4</v>
      </c>
      <c r="C141" s="100" t="s">
        <v>5</v>
      </c>
      <c r="D141" s="101" t="s">
        <v>129</v>
      </c>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v>0</v>
      </c>
      <c r="AH141" s="30">
        <v>0</v>
      </c>
      <c r="AI141" s="30">
        <v>0</v>
      </c>
      <c r="AJ141" s="30">
        <v>0</v>
      </c>
      <c r="AK141" s="30">
        <v>0</v>
      </c>
      <c r="AL141" s="30">
        <v>0</v>
      </c>
      <c r="AM141" s="30">
        <v>0</v>
      </c>
      <c r="AN141" s="30">
        <v>0</v>
      </c>
      <c r="AO141" s="30">
        <v>0</v>
      </c>
      <c r="AP141" s="30">
        <v>0</v>
      </c>
      <c r="AQ141" s="30">
        <v>0</v>
      </c>
      <c r="AR141" s="30">
        <v>0</v>
      </c>
      <c r="AS141" s="30">
        <v>0</v>
      </c>
      <c r="AT141" s="30">
        <v>0</v>
      </c>
      <c r="AU141" s="30">
        <v>0</v>
      </c>
      <c r="AV141" s="30">
        <v>0</v>
      </c>
      <c r="AW141" s="30">
        <v>0</v>
      </c>
      <c r="AX141" s="30">
        <v>0</v>
      </c>
      <c r="AY141" s="30">
        <v>0</v>
      </c>
      <c r="AZ141" s="30">
        <v>0</v>
      </c>
      <c r="BA141" s="30">
        <v>0</v>
      </c>
      <c r="BB141" s="30">
        <v>0</v>
      </c>
      <c r="BC141" s="30">
        <v>0</v>
      </c>
      <c r="BD141" s="30">
        <v>0</v>
      </c>
      <c r="BE141" s="30">
        <v>0</v>
      </c>
      <c r="BF141" s="30">
        <v>0</v>
      </c>
      <c r="BG141" s="30">
        <v>0</v>
      </c>
      <c r="BH141" s="30">
        <v>0</v>
      </c>
      <c r="BI141" s="30">
        <v>0</v>
      </c>
      <c r="BJ141" s="30">
        <v>0</v>
      </c>
      <c r="BK141" s="30">
        <v>0</v>
      </c>
      <c r="BL141" s="30">
        <v>0</v>
      </c>
      <c r="BM141" s="30">
        <v>0</v>
      </c>
      <c r="BN141" s="30">
        <v>0</v>
      </c>
      <c r="BO141" s="30">
        <v>0</v>
      </c>
      <c r="BP141" s="30">
        <v>0</v>
      </c>
      <c r="BQ141" s="30">
        <v>0</v>
      </c>
      <c r="BR141" s="30">
        <v>0</v>
      </c>
      <c r="BS141" s="30">
        <v>0</v>
      </c>
      <c r="BT141" s="30">
        <v>20</v>
      </c>
      <c r="BU141" s="30">
        <v>10</v>
      </c>
      <c r="BV141" s="30">
        <v>0</v>
      </c>
      <c r="BW141" s="30">
        <v>15.7</v>
      </c>
      <c r="BX141" s="30">
        <v>0</v>
      </c>
      <c r="BY141" s="30">
        <v>27.693524910000001</v>
      </c>
      <c r="BZ141" s="30">
        <v>0</v>
      </c>
      <c r="CA141" s="30">
        <v>0</v>
      </c>
      <c r="CB141" s="30">
        <v>0</v>
      </c>
      <c r="CC141" s="30">
        <v>15</v>
      </c>
      <c r="CD141" s="30">
        <v>0</v>
      </c>
      <c r="CE141" s="30">
        <v>0</v>
      </c>
      <c r="CF141" s="30">
        <v>0</v>
      </c>
      <c r="CG141" s="30">
        <v>0</v>
      </c>
      <c r="CH141" s="30">
        <v>0</v>
      </c>
      <c r="CI141" s="30">
        <v>0</v>
      </c>
      <c r="CJ141" s="30">
        <v>0</v>
      </c>
      <c r="CK141" s="30">
        <v>0</v>
      </c>
    </row>
    <row r="142" spans="1:89" ht="20.100000000000001" customHeight="1">
      <c r="A142" s="96"/>
      <c r="B142" s="97" t="s">
        <v>6</v>
      </c>
      <c r="C142" s="100" t="s">
        <v>7</v>
      </c>
      <c r="D142" s="101" t="s">
        <v>130</v>
      </c>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v>0</v>
      </c>
      <c r="AH142" s="30">
        <v>0</v>
      </c>
      <c r="AI142" s="30">
        <v>0</v>
      </c>
      <c r="AJ142" s="30">
        <v>0</v>
      </c>
      <c r="AK142" s="30">
        <v>0</v>
      </c>
      <c r="AL142" s="30">
        <v>0</v>
      </c>
      <c r="AM142" s="30">
        <v>0</v>
      </c>
      <c r="AN142" s="30">
        <v>0</v>
      </c>
      <c r="AO142" s="30">
        <v>0</v>
      </c>
      <c r="AP142" s="30">
        <v>0</v>
      </c>
      <c r="AQ142" s="30">
        <v>0</v>
      </c>
      <c r="AR142" s="30">
        <v>0</v>
      </c>
      <c r="AS142" s="30">
        <v>0</v>
      </c>
      <c r="AT142" s="30">
        <v>0</v>
      </c>
      <c r="AU142" s="30">
        <v>0</v>
      </c>
      <c r="AV142" s="30">
        <v>0</v>
      </c>
      <c r="AW142" s="30">
        <v>0</v>
      </c>
      <c r="AX142" s="30">
        <v>0</v>
      </c>
      <c r="AY142" s="30">
        <v>0</v>
      </c>
      <c r="AZ142" s="30">
        <v>0</v>
      </c>
      <c r="BA142" s="30">
        <v>0</v>
      </c>
      <c r="BB142" s="30">
        <v>0</v>
      </c>
      <c r="BC142" s="30">
        <v>0</v>
      </c>
      <c r="BD142" s="30">
        <v>0</v>
      </c>
      <c r="BE142" s="30">
        <v>0</v>
      </c>
      <c r="BF142" s="30">
        <v>0</v>
      </c>
      <c r="BG142" s="30">
        <v>0</v>
      </c>
      <c r="BH142" s="30">
        <v>0</v>
      </c>
      <c r="BI142" s="30">
        <v>0</v>
      </c>
      <c r="BJ142" s="30">
        <v>0</v>
      </c>
      <c r="BK142" s="30">
        <v>0</v>
      </c>
      <c r="BL142" s="30">
        <v>0</v>
      </c>
      <c r="BM142" s="30">
        <v>0</v>
      </c>
      <c r="BN142" s="30">
        <v>0</v>
      </c>
      <c r="BO142" s="30">
        <v>0</v>
      </c>
      <c r="BP142" s="30">
        <v>0</v>
      </c>
      <c r="BQ142" s="30">
        <v>0</v>
      </c>
      <c r="BR142" s="30">
        <v>0</v>
      </c>
      <c r="BS142" s="30">
        <v>0</v>
      </c>
      <c r="BT142" s="30">
        <v>0</v>
      </c>
      <c r="BU142" s="30">
        <v>0</v>
      </c>
      <c r="BV142" s="30">
        <v>0</v>
      </c>
      <c r="BW142" s="30">
        <v>0</v>
      </c>
      <c r="BX142" s="30">
        <v>0</v>
      </c>
      <c r="BY142" s="30">
        <v>0</v>
      </c>
      <c r="BZ142" s="30">
        <v>0</v>
      </c>
      <c r="CA142" s="30">
        <v>0</v>
      </c>
      <c r="CB142" s="30">
        <v>0</v>
      </c>
      <c r="CC142" s="30">
        <v>0</v>
      </c>
      <c r="CD142" s="30">
        <v>0</v>
      </c>
      <c r="CE142" s="30">
        <v>0</v>
      </c>
      <c r="CF142" s="30">
        <v>0</v>
      </c>
      <c r="CG142" s="30">
        <v>0</v>
      </c>
      <c r="CH142" s="30">
        <v>0</v>
      </c>
      <c r="CI142" s="30">
        <v>0</v>
      </c>
      <c r="CJ142" s="30">
        <v>0</v>
      </c>
      <c r="CK142" s="30">
        <v>0</v>
      </c>
    </row>
    <row r="143" spans="1:89" ht="20.100000000000001" customHeight="1">
      <c r="A143" s="96"/>
      <c r="B143" s="97">
        <v>2</v>
      </c>
      <c r="C143" s="102" t="s">
        <v>8</v>
      </c>
      <c r="D143" s="103" t="s">
        <v>131</v>
      </c>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v>0</v>
      </c>
      <c r="AH143" s="36">
        <v>0</v>
      </c>
      <c r="AI143" s="36">
        <v>0</v>
      </c>
      <c r="AJ143" s="36">
        <v>0</v>
      </c>
      <c r="AK143" s="36">
        <v>0</v>
      </c>
      <c r="AL143" s="36">
        <v>0</v>
      </c>
      <c r="AM143" s="36">
        <v>0</v>
      </c>
      <c r="AN143" s="36">
        <v>0</v>
      </c>
      <c r="AO143" s="36">
        <v>0</v>
      </c>
      <c r="AP143" s="36">
        <v>0</v>
      </c>
      <c r="AQ143" s="36">
        <v>0</v>
      </c>
      <c r="AR143" s="36">
        <v>0</v>
      </c>
      <c r="AS143" s="36">
        <v>0</v>
      </c>
      <c r="AT143" s="36">
        <v>0</v>
      </c>
      <c r="AU143" s="36">
        <v>0</v>
      </c>
      <c r="AV143" s="36">
        <v>0</v>
      </c>
      <c r="AW143" s="36">
        <v>0</v>
      </c>
      <c r="AX143" s="36">
        <v>0</v>
      </c>
      <c r="AY143" s="36">
        <v>0</v>
      </c>
      <c r="AZ143" s="36">
        <v>0</v>
      </c>
      <c r="BA143" s="36">
        <v>0</v>
      </c>
      <c r="BB143" s="36">
        <v>0</v>
      </c>
      <c r="BC143" s="36">
        <v>0</v>
      </c>
      <c r="BD143" s="36">
        <v>0</v>
      </c>
      <c r="BE143" s="36">
        <v>0</v>
      </c>
      <c r="BF143" s="36">
        <v>0</v>
      </c>
      <c r="BG143" s="36">
        <v>0</v>
      </c>
      <c r="BH143" s="36">
        <v>0</v>
      </c>
      <c r="BI143" s="36">
        <v>0</v>
      </c>
      <c r="BJ143" s="36">
        <v>0</v>
      </c>
      <c r="BK143" s="36">
        <v>0</v>
      </c>
      <c r="BL143" s="36">
        <v>0</v>
      </c>
      <c r="BM143" s="36">
        <v>0</v>
      </c>
      <c r="BN143" s="36">
        <v>0</v>
      </c>
      <c r="BO143" s="36">
        <v>0</v>
      </c>
      <c r="BP143" s="36">
        <v>0</v>
      </c>
      <c r="BQ143" s="36"/>
      <c r="BR143" s="36">
        <v>0</v>
      </c>
      <c r="BS143" s="36">
        <v>0</v>
      </c>
      <c r="BT143" s="36"/>
      <c r="BU143" s="36">
        <v>0</v>
      </c>
      <c r="BV143" s="36">
        <v>0</v>
      </c>
      <c r="BW143" s="36">
        <v>0</v>
      </c>
      <c r="BX143" s="36">
        <v>0</v>
      </c>
      <c r="BY143" s="36">
        <v>0</v>
      </c>
      <c r="BZ143" s="36">
        <v>0</v>
      </c>
      <c r="CA143" s="36">
        <v>0</v>
      </c>
      <c r="CB143" s="36">
        <v>0</v>
      </c>
      <c r="CC143" s="36">
        <v>0</v>
      </c>
      <c r="CD143" s="36">
        <v>0</v>
      </c>
      <c r="CE143" s="36">
        <v>0</v>
      </c>
      <c r="CF143" s="36">
        <v>0</v>
      </c>
      <c r="CG143" s="36">
        <v>0</v>
      </c>
      <c r="CH143" s="36">
        <v>0</v>
      </c>
      <c r="CI143" s="36">
        <v>0</v>
      </c>
      <c r="CJ143" s="36">
        <v>0</v>
      </c>
      <c r="CK143" s="36">
        <v>0</v>
      </c>
    </row>
    <row r="144" spans="1:89" ht="20.100000000000001" customHeight="1">
      <c r="A144" s="96"/>
      <c r="B144" s="97">
        <v>3</v>
      </c>
      <c r="C144" s="102" t="s">
        <v>9</v>
      </c>
      <c r="D144" s="103" t="s">
        <v>132</v>
      </c>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v>0</v>
      </c>
      <c r="AH144" s="36">
        <v>0</v>
      </c>
      <c r="AI144" s="36">
        <v>0</v>
      </c>
      <c r="AJ144" s="36">
        <v>0</v>
      </c>
      <c r="AK144" s="36">
        <v>0</v>
      </c>
      <c r="AL144" s="36">
        <v>0</v>
      </c>
      <c r="AM144" s="36">
        <v>0</v>
      </c>
      <c r="AN144" s="36">
        <v>0</v>
      </c>
      <c r="AO144" s="36">
        <v>0</v>
      </c>
      <c r="AP144" s="36">
        <v>0</v>
      </c>
      <c r="AQ144" s="36">
        <v>0</v>
      </c>
      <c r="AR144" s="36">
        <v>0</v>
      </c>
      <c r="AS144" s="36">
        <v>0</v>
      </c>
      <c r="AT144" s="36">
        <v>0</v>
      </c>
      <c r="AU144" s="36">
        <v>0</v>
      </c>
      <c r="AV144" s="36">
        <v>0</v>
      </c>
      <c r="AW144" s="36">
        <v>0</v>
      </c>
      <c r="AX144" s="36">
        <v>0</v>
      </c>
      <c r="AY144" s="36">
        <v>0</v>
      </c>
      <c r="AZ144" s="36">
        <v>0</v>
      </c>
      <c r="BA144" s="36">
        <v>0</v>
      </c>
      <c r="BB144" s="36">
        <v>0</v>
      </c>
      <c r="BC144" s="36">
        <v>0</v>
      </c>
      <c r="BD144" s="36">
        <v>0</v>
      </c>
      <c r="BE144" s="36">
        <v>0</v>
      </c>
      <c r="BF144" s="36">
        <v>0</v>
      </c>
      <c r="BG144" s="36">
        <v>0</v>
      </c>
      <c r="BH144" s="36">
        <v>0</v>
      </c>
      <c r="BI144" s="36">
        <v>0</v>
      </c>
      <c r="BJ144" s="36">
        <v>0</v>
      </c>
      <c r="BK144" s="36">
        <v>0</v>
      </c>
      <c r="BL144" s="36">
        <v>0</v>
      </c>
      <c r="BM144" s="36">
        <v>0</v>
      </c>
      <c r="BN144" s="36">
        <v>0</v>
      </c>
      <c r="BO144" s="36">
        <v>0</v>
      </c>
      <c r="BP144" s="36">
        <v>0</v>
      </c>
      <c r="BQ144" s="36"/>
      <c r="BR144" s="36">
        <v>0</v>
      </c>
      <c r="BS144" s="36">
        <v>0</v>
      </c>
      <c r="BT144" s="36"/>
      <c r="BU144" s="36">
        <v>0</v>
      </c>
      <c r="BV144" s="36">
        <v>0</v>
      </c>
      <c r="BW144" s="36">
        <v>0</v>
      </c>
      <c r="BX144" s="36">
        <v>0</v>
      </c>
      <c r="BY144" s="36">
        <v>0</v>
      </c>
      <c r="BZ144" s="36">
        <v>0</v>
      </c>
      <c r="CA144" s="36">
        <v>0</v>
      </c>
      <c r="CB144" s="36">
        <v>0</v>
      </c>
      <c r="CC144" s="36">
        <v>0</v>
      </c>
      <c r="CD144" s="36">
        <v>0</v>
      </c>
      <c r="CE144" s="36">
        <v>0</v>
      </c>
      <c r="CF144" s="36">
        <v>0</v>
      </c>
      <c r="CG144" s="36">
        <v>0</v>
      </c>
      <c r="CH144" s="36">
        <v>0</v>
      </c>
      <c r="CI144" s="36">
        <v>0</v>
      </c>
      <c r="CJ144" s="36">
        <v>0</v>
      </c>
      <c r="CK144" s="36">
        <v>0</v>
      </c>
    </row>
    <row r="145" spans="1:89" ht="20.100000000000001" customHeight="1">
      <c r="A145" s="96"/>
      <c r="B145" s="97">
        <v>4</v>
      </c>
      <c r="C145" s="102" t="s">
        <v>10</v>
      </c>
      <c r="D145" s="103" t="s">
        <v>133</v>
      </c>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v>0</v>
      </c>
      <c r="AH145" s="36">
        <v>0</v>
      </c>
      <c r="AI145" s="36">
        <v>0</v>
      </c>
      <c r="AJ145" s="36">
        <v>0</v>
      </c>
      <c r="AK145" s="36">
        <v>0</v>
      </c>
      <c r="AL145" s="36">
        <v>0</v>
      </c>
      <c r="AM145" s="36">
        <v>0</v>
      </c>
      <c r="AN145" s="36">
        <v>0</v>
      </c>
      <c r="AO145" s="36">
        <v>0</v>
      </c>
      <c r="AP145" s="36">
        <v>0</v>
      </c>
      <c r="AQ145" s="36">
        <v>0</v>
      </c>
      <c r="AR145" s="36">
        <v>0</v>
      </c>
      <c r="AS145" s="36">
        <v>0</v>
      </c>
      <c r="AT145" s="36">
        <v>0</v>
      </c>
      <c r="AU145" s="36">
        <v>0</v>
      </c>
      <c r="AV145" s="36">
        <v>0</v>
      </c>
      <c r="AW145" s="36">
        <v>0</v>
      </c>
      <c r="AX145" s="36">
        <v>0</v>
      </c>
      <c r="AY145" s="36">
        <v>0</v>
      </c>
      <c r="AZ145" s="36">
        <v>0</v>
      </c>
      <c r="BA145" s="36">
        <v>0</v>
      </c>
      <c r="BB145" s="36">
        <v>0</v>
      </c>
      <c r="BC145" s="36">
        <v>0</v>
      </c>
      <c r="BD145" s="36">
        <v>0</v>
      </c>
      <c r="BE145" s="36">
        <v>0</v>
      </c>
      <c r="BF145" s="36">
        <v>0</v>
      </c>
      <c r="BG145" s="36">
        <v>0</v>
      </c>
      <c r="BH145" s="36">
        <v>0</v>
      </c>
      <c r="BI145" s="36">
        <v>0</v>
      </c>
      <c r="BJ145" s="36">
        <v>0</v>
      </c>
      <c r="BK145" s="36">
        <v>0</v>
      </c>
      <c r="BL145" s="36">
        <v>0</v>
      </c>
      <c r="BM145" s="36">
        <v>0</v>
      </c>
      <c r="BN145" s="36">
        <v>0</v>
      </c>
      <c r="BO145" s="36">
        <v>0</v>
      </c>
      <c r="BP145" s="36">
        <v>0</v>
      </c>
      <c r="BQ145" s="36"/>
      <c r="BR145" s="36">
        <v>0</v>
      </c>
      <c r="BS145" s="36">
        <v>0</v>
      </c>
      <c r="BT145" s="36"/>
      <c r="BU145" s="36">
        <v>0</v>
      </c>
      <c r="BV145" s="36">
        <v>0</v>
      </c>
      <c r="BW145" s="36">
        <v>0</v>
      </c>
      <c r="BX145" s="36">
        <v>0</v>
      </c>
      <c r="BY145" s="36">
        <v>0</v>
      </c>
      <c r="BZ145" s="36">
        <v>0</v>
      </c>
      <c r="CA145" s="36">
        <v>0</v>
      </c>
      <c r="CB145" s="36">
        <v>0</v>
      </c>
      <c r="CC145" s="36">
        <v>0</v>
      </c>
      <c r="CD145" s="36">
        <v>0</v>
      </c>
      <c r="CE145" s="36">
        <v>0</v>
      </c>
      <c r="CF145" s="36">
        <v>0</v>
      </c>
      <c r="CG145" s="36">
        <v>0</v>
      </c>
      <c r="CH145" s="36">
        <v>0</v>
      </c>
      <c r="CI145" s="36">
        <v>0</v>
      </c>
      <c r="CJ145" s="36">
        <v>0</v>
      </c>
      <c r="CK145" s="36">
        <v>0</v>
      </c>
    </row>
    <row r="146" spans="1:89" ht="20.100000000000001" customHeight="1">
      <c r="A146" s="96"/>
      <c r="B146" s="97">
        <v>5</v>
      </c>
      <c r="C146" s="102" t="s">
        <v>11</v>
      </c>
      <c r="D146" s="103" t="s">
        <v>134</v>
      </c>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v>0</v>
      </c>
      <c r="AH146" s="36">
        <v>0</v>
      </c>
      <c r="AI146" s="36">
        <v>0</v>
      </c>
      <c r="AJ146" s="36">
        <v>0</v>
      </c>
      <c r="AK146" s="36">
        <v>0</v>
      </c>
      <c r="AL146" s="36">
        <v>0</v>
      </c>
      <c r="AM146" s="36">
        <v>0</v>
      </c>
      <c r="AN146" s="36">
        <v>0</v>
      </c>
      <c r="AO146" s="36">
        <v>0</v>
      </c>
      <c r="AP146" s="36">
        <v>0</v>
      </c>
      <c r="AQ146" s="36">
        <v>0</v>
      </c>
      <c r="AR146" s="36">
        <v>0</v>
      </c>
      <c r="AS146" s="36">
        <v>0</v>
      </c>
      <c r="AT146" s="36">
        <v>0</v>
      </c>
      <c r="AU146" s="36">
        <v>0</v>
      </c>
      <c r="AV146" s="36">
        <v>0</v>
      </c>
      <c r="AW146" s="36">
        <v>0</v>
      </c>
      <c r="AX146" s="36">
        <v>0</v>
      </c>
      <c r="AY146" s="36">
        <v>0</v>
      </c>
      <c r="AZ146" s="36">
        <v>0</v>
      </c>
      <c r="BA146" s="36">
        <v>0</v>
      </c>
      <c r="BB146" s="36">
        <v>0</v>
      </c>
      <c r="BC146" s="36">
        <v>0</v>
      </c>
      <c r="BD146" s="36">
        <v>0</v>
      </c>
      <c r="BE146" s="36">
        <v>0</v>
      </c>
      <c r="BF146" s="36">
        <v>0</v>
      </c>
      <c r="BG146" s="36">
        <v>0</v>
      </c>
      <c r="BH146" s="36">
        <v>0</v>
      </c>
      <c r="BI146" s="36">
        <v>0</v>
      </c>
      <c r="BJ146" s="36">
        <v>0</v>
      </c>
      <c r="BK146" s="36">
        <v>0</v>
      </c>
      <c r="BL146" s="36">
        <v>0</v>
      </c>
      <c r="BM146" s="36">
        <v>0</v>
      </c>
      <c r="BN146" s="36">
        <v>0</v>
      </c>
      <c r="BO146" s="36">
        <v>0</v>
      </c>
      <c r="BP146" s="36">
        <v>0</v>
      </c>
      <c r="BQ146" s="36"/>
      <c r="BR146" s="36">
        <v>0</v>
      </c>
      <c r="BS146" s="36">
        <v>0</v>
      </c>
      <c r="BT146" s="36"/>
      <c r="BU146" s="36">
        <v>0</v>
      </c>
      <c r="BV146" s="36">
        <v>0</v>
      </c>
      <c r="BW146" s="36">
        <v>0</v>
      </c>
      <c r="BX146" s="36">
        <v>0</v>
      </c>
      <c r="BY146" s="36">
        <v>0</v>
      </c>
      <c r="BZ146" s="36">
        <v>0</v>
      </c>
      <c r="CA146" s="36">
        <v>0</v>
      </c>
      <c r="CB146" s="36">
        <v>0</v>
      </c>
      <c r="CC146" s="36">
        <v>0</v>
      </c>
      <c r="CD146" s="36">
        <v>0</v>
      </c>
      <c r="CE146" s="36">
        <v>0</v>
      </c>
      <c r="CF146" s="36">
        <v>0</v>
      </c>
      <c r="CG146" s="36">
        <v>0</v>
      </c>
      <c r="CH146" s="36">
        <v>0</v>
      </c>
      <c r="CI146" s="36">
        <v>0</v>
      </c>
      <c r="CJ146" s="36">
        <v>0</v>
      </c>
      <c r="CK146" s="36">
        <v>0</v>
      </c>
    </row>
    <row r="147" spans="1:89" ht="20.100000000000001" customHeight="1">
      <c r="A147" s="96"/>
      <c r="B147" s="97"/>
      <c r="C147" s="100" t="s">
        <v>109</v>
      </c>
      <c r="D147" s="101" t="s">
        <v>135</v>
      </c>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v>0</v>
      </c>
      <c r="BW147" s="36">
        <v>0</v>
      </c>
      <c r="BX147" s="36">
        <v>0</v>
      </c>
      <c r="BY147" s="36">
        <v>0</v>
      </c>
      <c r="BZ147" s="36">
        <v>0</v>
      </c>
      <c r="CA147" s="36">
        <v>0</v>
      </c>
      <c r="CB147" s="36">
        <v>0</v>
      </c>
      <c r="CC147" s="36">
        <v>0</v>
      </c>
      <c r="CD147" s="36">
        <v>0</v>
      </c>
      <c r="CE147" s="36">
        <v>0</v>
      </c>
      <c r="CF147" s="36">
        <v>0</v>
      </c>
      <c r="CG147" s="36">
        <v>0</v>
      </c>
      <c r="CH147" s="36">
        <v>0</v>
      </c>
      <c r="CI147" s="36">
        <v>0</v>
      </c>
      <c r="CJ147" s="36">
        <v>0</v>
      </c>
      <c r="CK147" s="36">
        <v>0</v>
      </c>
    </row>
    <row r="148" spans="1:89" s="3" customFormat="1" ht="20.100000000000001" customHeight="1">
      <c r="A148" s="92" t="s">
        <v>44</v>
      </c>
      <c r="B148" s="93"/>
      <c r="C148" s="105" t="s">
        <v>30</v>
      </c>
      <c r="D148" s="106" t="s">
        <v>147</v>
      </c>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v>0</v>
      </c>
      <c r="AH148" s="32">
        <v>2.3095547399999998</v>
      </c>
      <c r="AI148" s="32">
        <v>3</v>
      </c>
      <c r="AJ148" s="32">
        <v>15</v>
      </c>
      <c r="AK148" s="32">
        <v>0</v>
      </c>
      <c r="AL148" s="32">
        <v>0</v>
      </c>
      <c r="AM148" s="32">
        <v>25</v>
      </c>
      <c r="AN148" s="32">
        <v>299.80982</v>
      </c>
      <c r="AO148" s="32">
        <v>0</v>
      </c>
      <c r="AP148" s="32">
        <v>60</v>
      </c>
      <c r="AQ148" s="32">
        <v>6.2</v>
      </c>
      <c r="AR148" s="32">
        <v>0</v>
      </c>
      <c r="AS148" s="32">
        <v>0</v>
      </c>
      <c r="AT148" s="32">
        <v>0</v>
      </c>
      <c r="AU148" s="32">
        <v>170</v>
      </c>
      <c r="AV148" s="32">
        <v>144.54543314</v>
      </c>
      <c r="AW148" s="32">
        <v>0</v>
      </c>
      <c r="AX148" s="32">
        <v>0</v>
      </c>
      <c r="AY148" s="32">
        <v>0</v>
      </c>
      <c r="AZ148" s="32">
        <v>0</v>
      </c>
      <c r="BA148" s="32">
        <v>0</v>
      </c>
      <c r="BB148" s="32">
        <v>1877</v>
      </c>
      <c r="BC148" s="32">
        <v>0</v>
      </c>
      <c r="BD148" s="32">
        <v>4</v>
      </c>
      <c r="BE148" s="32">
        <v>30</v>
      </c>
      <c r="BF148" s="32">
        <v>8</v>
      </c>
      <c r="BG148" s="32">
        <v>0</v>
      </c>
      <c r="BH148" s="32">
        <v>0</v>
      </c>
      <c r="BI148" s="32">
        <v>146</v>
      </c>
      <c r="BJ148" s="32">
        <v>0</v>
      </c>
      <c r="BK148" s="32">
        <v>0</v>
      </c>
      <c r="BL148" s="32">
        <v>0</v>
      </c>
      <c r="BM148" s="32">
        <v>0</v>
      </c>
      <c r="BN148" s="32">
        <v>0</v>
      </c>
      <c r="BO148" s="32">
        <v>0</v>
      </c>
      <c r="BP148" s="32">
        <v>0</v>
      </c>
      <c r="BQ148" s="32">
        <v>0</v>
      </c>
      <c r="BR148" s="32">
        <v>0</v>
      </c>
      <c r="BS148" s="32">
        <v>0</v>
      </c>
      <c r="BT148" s="32">
        <v>0</v>
      </c>
      <c r="BU148" s="32">
        <v>0</v>
      </c>
      <c r="BV148" s="32">
        <v>100</v>
      </c>
      <c r="BW148" s="32">
        <v>0</v>
      </c>
      <c r="BX148" s="32">
        <v>0</v>
      </c>
      <c r="BY148" s="32">
        <v>48.000018250000004</v>
      </c>
      <c r="BZ148" s="32">
        <v>0</v>
      </c>
      <c r="CA148" s="32">
        <v>0</v>
      </c>
      <c r="CB148" s="32">
        <v>0</v>
      </c>
      <c r="CC148" s="32">
        <v>0</v>
      </c>
      <c r="CD148" s="32">
        <v>0</v>
      </c>
      <c r="CE148" s="32">
        <v>0</v>
      </c>
      <c r="CF148" s="32">
        <v>0</v>
      </c>
      <c r="CG148" s="32">
        <v>0</v>
      </c>
      <c r="CH148" s="32">
        <v>0</v>
      </c>
      <c r="CI148" s="32">
        <v>0</v>
      </c>
      <c r="CJ148" s="32">
        <v>0</v>
      </c>
      <c r="CK148" s="32">
        <v>0</v>
      </c>
    </row>
    <row r="149" spans="1:89" ht="20.100000000000001" customHeight="1">
      <c r="A149" s="96"/>
      <c r="B149" s="97">
        <v>1</v>
      </c>
      <c r="C149" s="98" t="s">
        <v>1</v>
      </c>
      <c r="D149" s="99" t="s">
        <v>127</v>
      </c>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v>0</v>
      </c>
      <c r="AH149" s="30">
        <v>2.3095547399999998</v>
      </c>
      <c r="AI149" s="30">
        <v>3</v>
      </c>
      <c r="AJ149" s="30">
        <v>15</v>
      </c>
      <c r="AK149" s="30">
        <v>0</v>
      </c>
      <c r="AL149" s="30">
        <v>0</v>
      </c>
      <c r="AM149" s="30">
        <v>25</v>
      </c>
      <c r="AN149" s="30">
        <v>299.80982</v>
      </c>
      <c r="AO149" s="30">
        <v>0</v>
      </c>
      <c r="AP149" s="30">
        <v>60</v>
      </c>
      <c r="AQ149" s="30">
        <v>6.2</v>
      </c>
      <c r="AR149" s="30">
        <v>0</v>
      </c>
      <c r="AS149" s="30">
        <v>0</v>
      </c>
      <c r="AT149" s="30">
        <v>0</v>
      </c>
      <c r="AU149" s="30">
        <v>170</v>
      </c>
      <c r="AV149" s="30">
        <v>144.54543314</v>
      </c>
      <c r="AW149" s="30">
        <v>0</v>
      </c>
      <c r="AX149" s="30">
        <v>0</v>
      </c>
      <c r="AY149" s="30">
        <v>0</v>
      </c>
      <c r="AZ149" s="30">
        <v>0</v>
      </c>
      <c r="BA149" s="30">
        <v>0</v>
      </c>
      <c r="BB149" s="30">
        <v>1877</v>
      </c>
      <c r="BC149" s="30">
        <v>0</v>
      </c>
      <c r="BD149" s="30">
        <v>4</v>
      </c>
      <c r="BE149" s="30">
        <v>30</v>
      </c>
      <c r="BF149" s="30">
        <v>8</v>
      </c>
      <c r="BG149" s="30">
        <v>0</v>
      </c>
      <c r="BH149" s="30">
        <v>0</v>
      </c>
      <c r="BI149" s="30">
        <v>146</v>
      </c>
      <c r="BJ149" s="30">
        <v>0</v>
      </c>
      <c r="BK149" s="30">
        <v>0</v>
      </c>
      <c r="BL149" s="30">
        <v>0</v>
      </c>
      <c r="BM149" s="30">
        <v>0</v>
      </c>
      <c r="BN149" s="30">
        <v>0</v>
      </c>
      <c r="BO149" s="30">
        <v>0</v>
      </c>
      <c r="BP149" s="30">
        <v>0</v>
      </c>
      <c r="BQ149" s="30">
        <v>0</v>
      </c>
      <c r="BR149" s="30">
        <v>0</v>
      </c>
      <c r="BS149" s="30">
        <v>0</v>
      </c>
      <c r="BT149" s="30">
        <v>0</v>
      </c>
      <c r="BU149" s="30">
        <v>0</v>
      </c>
      <c r="BV149" s="30">
        <v>100</v>
      </c>
      <c r="BW149" s="30">
        <v>0</v>
      </c>
      <c r="BX149" s="30">
        <v>0</v>
      </c>
      <c r="BY149" s="30">
        <v>48.000018250000004</v>
      </c>
      <c r="BZ149" s="30">
        <v>0</v>
      </c>
      <c r="CA149" s="30">
        <v>0</v>
      </c>
      <c r="CB149" s="30">
        <v>0</v>
      </c>
      <c r="CC149" s="30">
        <v>0</v>
      </c>
      <c r="CD149" s="30">
        <v>0</v>
      </c>
      <c r="CE149" s="30">
        <v>0</v>
      </c>
      <c r="CF149" s="30">
        <v>0</v>
      </c>
      <c r="CG149" s="30">
        <v>0</v>
      </c>
      <c r="CH149" s="30">
        <v>0</v>
      </c>
      <c r="CI149" s="30">
        <v>0</v>
      </c>
      <c r="CJ149" s="30">
        <v>0</v>
      </c>
      <c r="CK149" s="30">
        <v>0</v>
      </c>
    </row>
    <row r="150" spans="1:89" ht="20.100000000000001" customHeight="1">
      <c r="A150" s="96"/>
      <c r="B150" s="97" t="s">
        <v>2</v>
      </c>
      <c r="C150" s="100" t="s">
        <v>3</v>
      </c>
      <c r="D150" s="101" t="s">
        <v>128</v>
      </c>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v>0</v>
      </c>
      <c r="AH150" s="30">
        <v>0</v>
      </c>
      <c r="AI150" s="30">
        <v>3</v>
      </c>
      <c r="AJ150" s="30">
        <v>0</v>
      </c>
      <c r="AK150" s="30">
        <v>0</v>
      </c>
      <c r="AL150" s="30">
        <v>0</v>
      </c>
      <c r="AM150" s="30">
        <v>0</v>
      </c>
      <c r="AN150" s="30">
        <v>299.80982</v>
      </c>
      <c r="AO150" s="30">
        <v>0</v>
      </c>
      <c r="AP150" s="30">
        <v>60</v>
      </c>
      <c r="AQ150" s="30">
        <v>6.2</v>
      </c>
      <c r="AR150" s="30">
        <v>0</v>
      </c>
      <c r="AS150" s="30">
        <v>0</v>
      </c>
      <c r="AT150" s="30">
        <v>0</v>
      </c>
      <c r="AU150" s="30">
        <v>0</v>
      </c>
      <c r="AV150" s="30">
        <v>13.64236114</v>
      </c>
      <c r="AW150" s="30">
        <v>0</v>
      </c>
      <c r="AX150" s="30">
        <v>0</v>
      </c>
      <c r="AY150" s="30">
        <v>0</v>
      </c>
      <c r="AZ150" s="30">
        <v>0</v>
      </c>
      <c r="BA150" s="30">
        <v>0</v>
      </c>
      <c r="BB150" s="30">
        <v>980</v>
      </c>
      <c r="BC150" s="30">
        <v>0</v>
      </c>
      <c r="BD150" s="30">
        <v>4</v>
      </c>
      <c r="BE150" s="30">
        <v>0</v>
      </c>
      <c r="BF150" s="30">
        <v>0</v>
      </c>
      <c r="BG150" s="30">
        <v>0</v>
      </c>
      <c r="BH150" s="30">
        <v>0</v>
      </c>
      <c r="BI150" s="30">
        <v>0</v>
      </c>
      <c r="BJ150" s="30">
        <v>0</v>
      </c>
      <c r="BK150" s="30">
        <v>0</v>
      </c>
      <c r="BL150" s="30">
        <v>0</v>
      </c>
      <c r="BM150" s="30">
        <v>0</v>
      </c>
      <c r="BN150" s="30">
        <v>0</v>
      </c>
      <c r="BO150" s="30">
        <v>0</v>
      </c>
      <c r="BP150" s="30">
        <v>0</v>
      </c>
      <c r="BQ150" s="30">
        <v>0</v>
      </c>
      <c r="BR150" s="30">
        <v>0</v>
      </c>
      <c r="BS150" s="30">
        <v>0</v>
      </c>
      <c r="BT150" s="30">
        <v>0</v>
      </c>
      <c r="BU150" s="30">
        <v>0</v>
      </c>
      <c r="BV150" s="30">
        <v>0</v>
      </c>
      <c r="BW150" s="30">
        <v>0</v>
      </c>
      <c r="BX150" s="30">
        <v>0</v>
      </c>
      <c r="BY150" s="30">
        <v>0</v>
      </c>
      <c r="BZ150" s="30">
        <v>0</v>
      </c>
      <c r="CA150" s="30">
        <v>0</v>
      </c>
      <c r="CB150" s="30">
        <v>0</v>
      </c>
      <c r="CC150" s="30">
        <v>0</v>
      </c>
      <c r="CD150" s="30">
        <v>0</v>
      </c>
      <c r="CE150" s="30">
        <v>0</v>
      </c>
      <c r="CF150" s="30">
        <v>0</v>
      </c>
      <c r="CG150" s="30">
        <v>0</v>
      </c>
      <c r="CH150" s="30">
        <v>0</v>
      </c>
      <c r="CI150" s="30">
        <v>0</v>
      </c>
      <c r="CJ150" s="30">
        <v>0</v>
      </c>
      <c r="CK150" s="30">
        <v>0</v>
      </c>
    </row>
    <row r="151" spans="1:89" ht="20.100000000000001" customHeight="1">
      <c r="A151" s="96"/>
      <c r="B151" s="97" t="s">
        <v>4</v>
      </c>
      <c r="C151" s="100" t="s">
        <v>5</v>
      </c>
      <c r="D151" s="101" t="s">
        <v>129</v>
      </c>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v>0</v>
      </c>
      <c r="AH151" s="30">
        <v>2.3095547399999998</v>
      </c>
      <c r="AI151" s="30">
        <v>0</v>
      </c>
      <c r="AJ151" s="30">
        <v>15</v>
      </c>
      <c r="AK151" s="30">
        <v>0</v>
      </c>
      <c r="AL151" s="30">
        <v>0</v>
      </c>
      <c r="AM151" s="30">
        <v>25</v>
      </c>
      <c r="AN151" s="30">
        <v>0</v>
      </c>
      <c r="AO151" s="30">
        <v>0</v>
      </c>
      <c r="AP151" s="30">
        <v>0</v>
      </c>
      <c r="AQ151" s="30">
        <v>0</v>
      </c>
      <c r="AR151" s="30">
        <v>0</v>
      </c>
      <c r="AS151" s="30">
        <v>0</v>
      </c>
      <c r="AT151" s="30">
        <v>0</v>
      </c>
      <c r="AU151" s="30">
        <v>120</v>
      </c>
      <c r="AV151" s="30">
        <v>42.615718999999999</v>
      </c>
      <c r="AW151" s="30">
        <v>0</v>
      </c>
      <c r="AX151" s="30">
        <v>0</v>
      </c>
      <c r="AY151" s="30">
        <v>0</v>
      </c>
      <c r="AZ151" s="30">
        <v>0</v>
      </c>
      <c r="BA151" s="30">
        <v>0</v>
      </c>
      <c r="BB151" s="30">
        <v>0</v>
      </c>
      <c r="BC151" s="30">
        <v>0</v>
      </c>
      <c r="BD151" s="30">
        <v>0</v>
      </c>
      <c r="BE151" s="30">
        <v>30</v>
      </c>
      <c r="BF151" s="30">
        <v>8</v>
      </c>
      <c r="BG151" s="30">
        <v>0</v>
      </c>
      <c r="BH151" s="30">
        <v>0</v>
      </c>
      <c r="BI151" s="30">
        <v>0</v>
      </c>
      <c r="BJ151" s="30">
        <v>0</v>
      </c>
      <c r="BK151" s="30">
        <v>0</v>
      </c>
      <c r="BL151" s="30">
        <v>0</v>
      </c>
      <c r="BM151" s="30">
        <v>0</v>
      </c>
      <c r="BN151" s="30">
        <v>0</v>
      </c>
      <c r="BO151" s="30">
        <v>0</v>
      </c>
      <c r="BP151" s="30">
        <v>0</v>
      </c>
      <c r="BQ151" s="30">
        <v>0</v>
      </c>
      <c r="BR151" s="30">
        <v>0</v>
      </c>
      <c r="BS151" s="30">
        <v>0</v>
      </c>
      <c r="BT151" s="30">
        <v>0</v>
      </c>
      <c r="BU151" s="30">
        <v>0</v>
      </c>
      <c r="BV151" s="30">
        <v>0</v>
      </c>
      <c r="BW151" s="30">
        <v>0</v>
      </c>
      <c r="BX151" s="30">
        <v>0</v>
      </c>
      <c r="BY151" s="30">
        <v>43.994222000000001</v>
      </c>
      <c r="BZ151" s="30">
        <v>0</v>
      </c>
      <c r="CA151" s="30">
        <v>0</v>
      </c>
      <c r="CB151" s="30">
        <v>0</v>
      </c>
      <c r="CC151" s="30">
        <v>0</v>
      </c>
      <c r="CD151" s="30">
        <v>0</v>
      </c>
      <c r="CE151" s="30">
        <v>0</v>
      </c>
      <c r="CF151" s="30">
        <v>0</v>
      </c>
      <c r="CG151" s="30">
        <v>0</v>
      </c>
      <c r="CH151" s="30">
        <v>0</v>
      </c>
      <c r="CI151" s="30">
        <v>0</v>
      </c>
      <c r="CJ151" s="30">
        <v>0</v>
      </c>
      <c r="CK151" s="30">
        <v>0</v>
      </c>
    </row>
    <row r="152" spans="1:89" ht="20.100000000000001" customHeight="1">
      <c r="A152" s="96"/>
      <c r="B152" s="97" t="s">
        <v>6</v>
      </c>
      <c r="C152" s="100" t="s">
        <v>7</v>
      </c>
      <c r="D152" s="101" t="s">
        <v>130</v>
      </c>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v>0</v>
      </c>
      <c r="AH152" s="30">
        <v>0</v>
      </c>
      <c r="AI152" s="30">
        <v>0</v>
      </c>
      <c r="AJ152" s="30">
        <v>0</v>
      </c>
      <c r="AK152" s="30">
        <v>0</v>
      </c>
      <c r="AL152" s="30">
        <v>0</v>
      </c>
      <c r="AM152" s="30">
        <v>0</v>
      </c>
      <c r="AN152" s="30">
        <v>0</v>
      </c>
      <c r="AO152" s="30">
        <v>0</v>
      </c>
      <c r="AP152" s="30">
        <v>0</v>
      </c>
      <c r="AQ152" s="30">
        <v>0</v>
      </c>
      <c r="AR152" s="30">
        <v>0</v>
      </c>
      <c r="AS152" s="30">
        <v>0</v>
      </c>
      <c r="AT152" s="30">
        <v>0</v>
      </c>
      <c r="AU152" s="30">
        <v>50</v>
      </c>
      <c r="AV152" s="30">
        <v>88.287352999999996</v>
      </c>
      <c r="AW152" s="30">
        <v>0</v>
      </c>
      <c r="AX152" s="30">
        <v>0</v>
      </c>
      <c r="AY152" s="30">
        <v>0</v>
      </c>
      <c r="AZ152" s="30">
        <v>0</v>
      </c>
      <c r="BA152" s="30">
        <v>0</v>
      </c>
      <c r="BB152" s="30">
        <v>897</v>
      </c>
      <c r="BC152" s="30">
        <v>0</v>
      </c>
      <c r="BD152" s="30">
        <v>0</v>
      </c>
      <c r="BE152" s="30">
        <v>0</v>
      </c>
      <c r="BF152" s="30">
        <v>0</v>
      </c>
      <c r="BG152" s="30">
        <v>0</v>
      </c>
      <c r="BH152" s="30">
        <v>0</v>
      </c>
      <c r="BI152" s="30">
        <v>146</v>
      </c>
      <c r="BJ152" s="30">
        <v>0</v>
      </c>
      <c r="BK152" s="30">
        <v>0</v>
      </c>
      <c r="BL152" s="30">
        <v>0</v>
      </c>
      <c r="BM152" s="30">
        <v>0</v>
      </c>
      <c r="BN152" s="30">
        <v>0</v>
      </c>
      <c r="BO152" s="30">
        <v>0</v>
      </c>
      <c r="BP152" s="30">
        <v>0</v>
      </c>
      <c r="BQ152" s="30">
        <v>0</v>
      </c>
      <c r="BR152" s="30">
        <v>0</v>
      </c>
      <c r="BS152" s="30">
        <v>0</v>
      </c>
      <c r="BT152" s="30">
        <v>0</v>
      </c>
      <c r="BU152" s="30">
        <v>0</v>
      </c>
      <c r="BV152" s="30">
        <v>100</v>
      </c>
      <c r="BW152" s="30">
        <v>0</v>
      </c>
      <c r="BX152" s="30">
        <v>0</v>
      </c>
      <c r="BY152" s="30">
        <v>4.0057962500000004</v>
      </c>
      <c r="BZ152" s="30">
        <v>0</v>
      </c>
      <c r="CA152" s="30">
        <v>0</v>
      </c>
      <c r="CB152" s="30">
        <v>0</v>
      </c>
      <c r="CC152" s="30">
        <v>0</v>
      </c>
      <c r="CD152" s="30">
        <v>0</v>
      </c>
      <c r="CE152" s="30">
        <v>0</v>
      </c>
      <c r="CF152" s="30">
        <v>0</v>
      </c>
      <c r="CG152" s="30">
        <v>0</v>
      </c>
      <c r="CH152" s="30">
        <v>0</v>
      </c>
      <c r="CI152" s="30">
        <v>0</v>
      </c>
      <c r="CJ152" s="30">
        <v>0</v>
      </c>
      <c r="CK152" s="30">
        <v>0</v>
      </c>
    </row>
    <row r="153" spans="1:89" ht="20.100000000000001" customHeight="1">
      <c r="A153" s="96"/>
      <c r="B153" s="97">
        <v>2</v>
      </c>
      <c r="C153" s="102" t="s">
        <v>8</v>
      </c>
      <c r="D153" s="103" t="s">
        <v>131</v>
      </c>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v>0</v>
      </c>
      <c r="AH153" s="36">
        <v>0</v>
      </c>
      <c r="AI153" s="36">
        <v>0</v>
      </c>
      <c r="AJ153" s="36">
        <v>0</v>
      </c>
      <c r="AK153" s="36">
        <v>0</v>
      </c>
      <c r="AL153" s="36">
        <v>0</v>
      </c>
      <c r="AM153" s="36">
        <v>0</v>
      </c>
      <c r="AN153" s="36">
        <v>0</v>
      </c>
      <c r="AO153" s="36">
        <v>0</v>
      </c>
      <c r="AP153" s="36">
        <v>0</v>
      </c>
      <c r="AQ153" s="36">
        <v>0</v>
      </c>
      <c r="AR153" s="36">
        <v>0</v>
      </c>
      <c r="AS153" s="36">
        <v>0</v>
      </c>
      <c r="AT153" s="36">
        <v>0</v>
      </c>
      <c r="AU153" s="36">
        <v>0</v>
      </c>
      <c r="AV153" s="36">
        <v>0</v>
      </c>
      <c r="AW153" s="36">
        <v>0</v>
      </c>
      <c r="AX153" s="36">
        <v>0</v>
      </c>
      <c r="AY153" s="36">
        <v>0</v>
      </c>
      <c r="AZ153" s="36">
        <v>0</v>
      </c>
      <c r="BA153" s="36">
        <v>0</v>
      </c>
      <c r="BB153" s="36">
        <v>0</v>
      </c>
      <c r="BC153" s="36">
        <v>0</v>
      </c>
      <c r="BD153" s="36">
        <v>0</v>
      </c>
      <c r="BE153" s="36">
        <v>0</v>
      </c>
      <c r="BF153" s="36">
        <v>0</v>
      </c>
      <c r="BG153" s="36">
        <v>0</v>
      </c>
      <c r="BH153" s="36">
        <v>0</v>
      </c>
      <c r="BI153" s="36">
        <v>0</v>
      </c>
      <c r="BJ153" s="36">
        <v>0</v>
      </c>
      <c r="BK153" s="36">
        <v>0</v>
      </c>
      <c r="BL153" s="36">
        <v>0</v>
      </c>
      <c r="BM153" s="36">
        <v>0</v>
      </c>
      <c r="BN153" s="36">
        <v>0</v>
      </c>
      <c r="BO153" s="36">
        <v>0</v>
      </c>
      <c r="BP153" s="36">
        <v>0</v>
      </c>
      <c r="BQ153" s="36"/>
      <c r="BR153" s="36">
        <v>0</v>
      </c>
      <c r="BS153" s="36">
        <v>0</v>
      </c>
      <c r="BT153" s="36"/>
      <c r="BU153" s="36">
        <v>0</v>
      </c>
      <c r="BV153" s="36">
        <v>0</v>
      </c>
      <c r="BW153" s="36">
        <v>0</v>
      </c>
      <c r="BX153" s="36">
        <v>0</v>
      </c>
      <c r="BY153" s="36">
        <v>0</v>
      </c>
      <c r="BZ153" s="36">
        <v>0</v>
      </c>
      <c r="CA153" s="36">
        <v>0</v>
      </c>
      <c r="CB153" s="36">
        <v>0</v>
      </c>
      <c r="CC153" s="36">
        <v>0</v>
      </c>
      <c r="CD153" s="36">
        <v>0</v>
      </c>
      <c r="CE153" s="36">
        <v>0</v>
      </c>
      <c r="CF153" s="36">
        <v>0</v>
      </c>
      <c r="CG153" s="36">
        <v>0</v>
      </c>
      <c r="CH153" s="36">
        <v>0</v>
      </c>
      <c r="CI153" s="36">
        <v>0</v>
      </c>
      <c r="CJ153" s="36">
        <v>0</v>
      </c>
      <c r="CK153" s="36">
        <v>0</v>
      </c>
    </row>
    <row r="154" spans="1:89" ht="20.100000000000001" customHeight="1">
      <c r="A154" s="96"/>
      <c r="B154" s="97">
        <v>3</v>
      </c>
      <c r="C154" s="102" t="s">
        <v>9</v>
      </c>
      <c r="D154" s="103" t="s">
        <v>132</v>
      </c>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v>0</v>
      </c>
      <c r="AH154" s="36">
        <v>0</v>
      </c>
      <c r="AI154" s="36">
        <v>0</v>
      </c>
      <c r="AJ154" s="36">
        <v>0</v>
      </c>
      <c r="AK154" s="36">
        <v>0</v>
      </c>
      <c r="AL154" s="36">
        <v>0</v>
      </c>
      <c r="AM154" s="36">
        <v>0</v>
      </c>
      <c r="AN154" s="36">
        <v>0</v>
      </c>
      <c r="AO154" s="36">
        <v>0</v>
      </c>
      <c r="AP154" s="36">
        <v>0</v>
      </c>
      <c r="AQ154" s="36">
        <v>0</v>
      </c>
      <c r="AR154" s="36">
        <v>0</v>
      </c>
      <c r="AS154" s="36">
        <v>0</v>
      </c>
      <c r="AT154" s="36">
        <v>0</v>
      </c>
      <c r="AU154" s="36">
        <v>0</v>
      </c>
      <c r="AV154" s="36">
        <v>0</v>
      </c>
      <c r="AW154" s="36">
        <v>0</v>
      </c>
      <c r="AX154" s="36">
        <v>0</v>
      </c>
      <c r="AY154" s="36">
        <v>0</v>
      </c>
      <c r="AZ154" s="36">
        <v>0</v>
      </c>
      <c r="BA154" s="36">
        <v>0</v>
      </c>
      <c r="BB154" s="36">
        <v>0</v>
      </c>
      <c r="BC154" s="36">
        <v>0</v>
      </c>
      <c r="BD154" s="36">
        <v>0</v>
      </c>
      <c r="BE154" s="36">
        <v>0</v>
      </c>
      <c r="BF154" s="36">
        <v>0</v>
      </c>
      <c r="BG154" s="36">
        <v>0</v>
      </c>
      <c r="BH154" s="36">
        <v>0</v>
      </c>
      <c r="BI154" s="36">
        <v>0</v>
      </c>
      <c r="BJ154" s="36">
        <v>0</v>
      </c>
      <c r="BK154" s="36">
        <v>0</v>
      </c>
      <c r="BL154" s="36">
        <v>0</v>
      </c>
      <c r="BM154" s="36">
        <v>0</v>
      </c>
      <c r="BN154" s="36">
        <v>0</v>
      </c>
      <c r="BO154" s="36">
        <v>0</v>
      </c>
      <c r="BP154" s="36">
        <v>0</v>
      </c>
      <c r="BQ154" s="36"/>
      <c r="BR154" s="36">
        <v>0</v>
      </c>
      <c r="BS154" s="36">
        <v>0</v>
      </c>
      <c r="BT154" s="36"/>
      <c r="BU154" s="36">
        <v>0</v>
      </c>
      <c r="BV154" s="36">
        <v>0</v>
      </c>
      <c r="BW154" s="36">
        <v>0</v>
      </c>
      <c r="BX154" s="36">
        <v>0</v>
      </c>
      <c r="BY154" s="36">
        <v>0</v>
      </c>
      <c r="BZ154" s="36">
        <v>0</v>
      </c>
      <c r="CA154" s="36">
        <v>0</v>
      </c>
      <c r="CB154" s="36">
        <v>0</v>
      </c>
      <c r="CC154" s="36">
        <v>0</v>
      </c>
      <c r="CD154" s="36">
        <v>0</v>
      </c>
      <c r="CE154" s="36">
        <v>0</v>
      </c>
      <c r="CF154" s="36">
        <v>0</v>
      </c>
      <c r="CG154" s="36">
        <v>0</v>
      </c>
      <c r="CH154" s="36">
        <v>0</v>
      </c>
      <c r="CI154" s="36">
        <v>0</v>
      </c>
      <c r="CJ154" s="36">
        <v>0</v>
      </c>
      <c r="CK154" s="36">
        <v>0</v>
      </c>
    </row>
    <row r="155" spans="1:89" ht="20.100000000000001" customHeight="1">
      <c r="A155" s="96"/>
      <c r="B155" s="97">
        <v>4</v>
      </c>
      <c r="C155" s="102" t="s">
        <v>10</v>
      </c>
      <c r="D155" s="103" t="s">
        <v>133</v>
      </c>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v>0</v>
      </c>
      <c r="AH155" s="36">
        <v>0</v>
      </c>
      <c r="AI155" s="36">
        <v>0</v>
      </c>
      <c r="AJ155" s="36">
        <v>0</v>
      </c>
      <c r="AK155" s="36">
        <v>0</v>
      </c>
      <c r="AL155" s="36">
        <v>0</v>
      </c>
      <c r="AM155" s="36">
        <v>0</v>
      </c>
      <c r="AN155" s="36">
        <v>0</v>
      </c>
      <c r="AO155" s="36">
        <v>0</v>
      </c>
      <c r="AP155" s="36">
        <v>0</v>
      </c>
      <c r="AQ155" s="36">
        <v>0</v>
      </c>
      <c r="AR155" s="36">
        <v>0</v>
      </c>
      <c r="AS155" s="36">
        <v>0</v>
      </c>
      <c r="AT155" s="36">
        <v>0</v>
      </c>
      <c r="AU155" s="36">
        <v>0</v>
      </c>
      <c r="AV155" s="36">
        <v>0</v>
      </c>
      <c r="AW155" s="36">
        <v>0</v>
      </c>
      <c r="AX155" s="36">
        <v>0</v>
      </c>
      <c r="AY155" s="36">
        <v>0</v>
      </c>
      <c r="AZ155" s="36">
        <v>0</v>
      </c>
      <c r="BA155" s="36">
        <v>0</v>
      </c>
      <c r="BB155" s="36">
        <v>0</v>
      </c>
      <c r="BC155" s="36">
        <v>0</v>
      </c>
      <c r="BD155" s="36">
        <v>0</v>
      </c>
      <c r="BE155" s="36">
        <v>0</v>
      </c>
      <c r="BF155" s="36">
        <v>0</v>
      </c>
      <c r="BG155" s="36">
        <v>0</v>
      </c>
      <c r="BH155" s="36">
        <v>0</v>
      </c>
      <c r="BI155" s="36">
        <v>0</v>
      </c>
      <c r="BJ155" s="36">
        <v>0</v>
      </c>
      <c r="BK155" s="36">
        <v>0</v>
      </c>
      <c r="BL155" s="36">
        <v>0</v>
      </c>
      <c r="BM155" s="36">
        <v>0</v>
      </c>
      <c r="BN155" s="36">
        <v>0</v>
      </c>
      <c r="BO155" s="36">
        <v>0</v>
      </c>
      <c r="BP155" s="36">
        <v>0</v>
      </c>
      <c r="BQ155" s="36"/>
      <c r="BR155" s="36">
        <v>0</v>
      </c>
      <c r="BS155" s="36">
        <v>0</v>
      </c>
      <c r="BT155" s="36"/>
      <c r="BU155" s="36">
        <v>0</v>
      </c>
      <c r="BV155" s="36">
        <v>0</v>
      </c>
      <c r="BW155" s="36">
        <v>0</v>
      </c>
      <c r="BX155" s="36">
        <v>0</v>
      </c>
      <c r="BY155" s="36">
        <v>0</v>
      </c>
      <c r="BZ155" s="36">
        <v>0</v>
      </c>
      <c r="CA155" s="36">
        <v>0</v>
      </c>
      <c r="CB155" s="36">
        <v>0</v>
      </c>
      <c r="CC155" s="36">
        <v>0</v>
      </c>
      <c r="CD155" s="36">
        <v>0</v>
      </c>
      <c r="CE155" s="36">
        <v>0</v>
      </c>
      <c r="CF155" s="36">
        <v>0</v>
      </c>
      <c r="CG155" s="36">
        <v>0</v>
      </c>
      <c r="CH155" s="36">
        <v>0</v>
      </c>
      <c r="CI155" s="36">
        <v>0</v>
      </c>
      <c r="CJ155" s="36">
        <v>0</v>
      </c>
      <c r="CK155" s="36">
        <v>0</v>
      </c>
    </row>
    <row r="156" spans="1:89" ht="20.100000000000001" customHeight="1">
      <c r="A156" s="96"/>
      <c r="B156" s="97">
        <v>5</v>
      </c>
      <c r="C156" s="102" t="s">
        <v>11</v>
      </c>
      <c r="D156" s="103" t="s">
        <v>134</v>
      </c>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v>0</v>
      </c>
      <c r="AH156" s="36">
        <v>0</v>
      </c>
      <c r="AI156" s="36">
        <v>0</v>
      </c>
      <c r="AJ156" s="36">
        <v>0</v>
      </c>
      <c r="AK156" s="36">
        <v>0</v>
      </c>
      <c r="AL156" s="36">
        <v>0</v>
      </c>
      <c r="AM156" s="36">
        <v>0</v>
      </c>
      <c r="AN156" s="36">
        <v>0</v>
      </c>
      <c r="AO156" s="36">
        <v>0</v>
      </c>
      <c r="AP156" s="36">
        <v>0</v>
      </c>
      <c r="AQ156" s="36">
        <v>0</v>
      </c>
      <c r="AR156" s="36">
        <v>0</v>
      </c>
      <c r="AS156" s="36">
        <v>0</v>
      </c>
      <c r="AT156" s="36">
        <v>0</v>
      </c>
      <c r="AU156" s="36">
        <v>0</v>
      </c>
      <c r="AV156" s="36">
        <v>0</v>
      </c>
      <c r="AW156" s="36">
        <v>0</v>
      </c>
      <c r="AX156" s="36">
        <v>0</v>
      </c>
      <c r="AY156" s="36">
        <v>0</v>
      </c>
      <c r="AZ156" s="36">
        <v>0</v>
      </c>
      <c r="BA156" s="36">
        <v>0</v>
      </c>
      <c r="BB156" s="36">
        <v>0</v>
      </c>
      <c r="BC156" s="36">
        <v>0</v>
      </c>
      <c r="BD156" s="36">
        <v>0</v>
      </c>
      <c r="BE156" s="36">
        <v>0</v>
      </c>
      <c r="BF156" s="36">
        <v>0</v>
      </c>
      <c r="BG156" s="36">
        <v>0</v>
      </c>
      <c r="BH156" s="36">
        <v>0</v>
      </c>
      <c r="BI156" s="36">
        <v>0</v>
      </c>
      <c r="BJ156" s="36">
        <v>0</v>
      </c>
      <c r="BK156" s="36">
        <v>0</v>
      </c>
      <c r="BL156" s="36">
        <v>0</v>
      </c>
      <c r="BM156" s="36">
        <v>0</v>
      </c>
      <c r="BN156" s="36">
        <v>0</v>
      </c>
      <c r="BO156" s="36">
        <v>0</v>
      </c>
      <c r="BP156" s="36">
        <v>0</v>
      </c>
      <c r="BQ156" s="36"/>
      <c r="BR156" s="36">
        <v>0</v>
      </c>
      <c r="BS156" s="36">
        <v>0</v>
      </c>
      <c r="BT156" s="36"/>
      <c r="BU156" s="36">
        <v>0</v>
      </c>
      <c r="BV156" s="36">
        <v>0</v>
      </c>
      <c r="BW156" s="36">
        <v>0</v>
      </c>
      <c r="BX156" s="36">
        <v>0</v>
      </c>
      <c r="BY156" s="36">
        <v>0</v>
      </c>
      <c r="BZ156" s="36">
        <v>0</v>
      </c>
      <c r="CA156" s="36">
        <v>0</v>
      </c>
      <c r="CB156" s="36">
        <v>0</v>
      </c>
      <c r="CC156" s="36">
        <v>0</v>
      </c>
      <c r="CD156" s="36">
        <v>0</v>
      </c>
      <c r="CE156" s="36">
        <v>0</v>
      </c>
      <c r="CF156" s="36">
        <v>0</v>
      </c>
      <c r="CG156" s="36">
        <v>0</v>
      </c>
      <c r="CH156" s="36">
        <v>0</v>
      </c>
      <c r="CI156" s="36">
        <v>0</v>
      </c>
      <c r="CJ156" s="36">
        <v>0</v>
      </c>
      <c r="CK156" s="36">
        <v>0</v>
      </c>
    </row>
    <row r="157" spans="1:89" ht="20.100000000000001" customHeight="1">
      <c r="A157" s="96"/>
      <c r="B157" s="97"/>
      <c r="C157" s="100" t="s">
        <v>109</v>
      </c>
      <c r="D157" s="101" t="s">
        <v>135</v>
      </c>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v>0</v>
      </c>
      <c r="BW157" s="36">
        <v>0</v>
      </c>
      <c r="BX157" s="36">
        <v>0</v>
      </c>
      <c r="BY157" s="36">
        <v>0</v>
      </c>
      <c r="BZ157" s="36">
        <v>0</v>
      </c>
      <c r="CA157" s="36">
        <v>0</v>
      </c>
      <c r="CB157" s="36">
        <v>0</v>
      </c>
      <c r="CC157" s="36">
        <v>0</v>
      </c>
      <c r="CD157" s="36">
        <v>0</v>
      </c>
      <c r="CE157" s="36">
        <v>0</v>
      </c>
      <c r="CF157" s="36">
        <v>0</v>
      </c>
      <c r="CG157" s="36">
        <v>0</v>
      </c>
      <c r="CH157" s="36">
        <v>0</v>
      </c>
      <c r="CI157" s="36">
        <v>0</v>
      </c>
      <c r="CJ157" s="36">
        <v>0</v>
      </c>
      <c r="CK157" s="36">
        <v>0</v>
      </c>
    </row>
    <row r="158" spans="1:89" s="3" customFormat="1" ht="20.100000000000001" customHeight="1">
      <c r="A158" s="92" t="s">
        <v>45</v>
      </c>
      <c r="B158" s="93"/>
      <c r="C158" s="105" t="s">
        <v>31</v>
      </c>
      <c r="D158" s="106" t="s">
        <v>148</v>
      </c>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v>0</v>
      </c>
      <c r="AH158" s="32">
        <v>0</v>
      </c>
      <c r="AI158" s="32">
        <v>0</v>
      </c>
      <c r="AJ158" s="32">
        <v>0</v>
      </c>
      <c r="AK158" s="32">
        <v>0</v>
      </c>
      <c r="AL158" s="32">
        <v>0</v>
      </c>
      <c r="AM158" s="32">
        <v>0</v>
      </c>
      <c r="AN158" s="32">
        <v>0</v>
      </c>
      <c r="AO158" s="32">
        <v>0</v>
      </c>
      <c r="AP158" s="32">
        <v>0</v>
      </c>
      <c r="AQ158" s="32">
        <v>0</v>
      </c>
      <c r="AR158" s="32">
        <v>0</v>
      </c>
      <c r="AS158" s="32">
        <v>0</v>
      </c>
      <c r="AT158" s="32">
        <v>0</v>
      </c>
      <c r="AU158" s="32">
        <v>0</v>
      </c>
      <c r="AV158" s="32">
        <v>0</v>
      </c>
      <c r="AW158" s="32">
        <v>0</v>
      </c>
      <c r="AX158" s="32">
        <v>0</v>
      </c>
      <c r="AY158" s="32">
        <v>0</v>
      </c>
      <c r="AZ158" s="32">
        <v>0</v>
      </c>
      <c r="BA158" s="32">
        <v>0</v>
      </c>
      <c r="BB158" s="32">
        <v>0</v>
      </c>
      <c r="BC158" s="32">
        <v>0</v>
      </c>
      <c r="BD158" s="32">
        <v>50</v>
      </c>
      <c r="BE158" s="32">
        <v>0</v>
      </c>
      <c r="BF158" s="32">
        <v>0</v>
      </c>
      <c r="BG158" s="32">
        <v>0</v>
      </c>
      <c r="BH158" s="32">
        <v>0</v>
      </c>
      <c r="BI158" s="32">
        <v>0</v>
      </c>
      <c r="BJ158" s="32">
        <v>0</v>
      </c>
      <c r="BK158" s="32">
        <v>0</v>
      </c>
      <c r="BL158" s="32">
        <v>0</v>
      </c>
      <c r="BM158" s="32">
        <v>0</v>
      </c>
      <c r="BN158" s="32">
        <v>0</v>
      </c>
      <c r="BO158" s="32">
        <v>0</v>
      </c>
      <c r="BP158" s="32">
        <v>0</v>
      </c>
      <c r="BQ158" s="32">
        <v>0</v>
      </c>
      <c r="BR158" s="32">
        <v>0</v>
      </c>
      <c r="BS158" s="32">
        <v>0</v>
      </c>
      <c r="BT158" s="32">
        <v>0</v>
      </c>
      <c r="BU158" s="32">
        <v>0</v>
      </c>
      <c r="BV158" s="32">
        <v>0</v>
      </c>
      <c r="BW158" s="32">
        <v>0</v>
      </c>
      <c r="BX158" s="32">
        <v>20</v>
      </c>
      <c r="BY158" s="32">
        <v>0</v>
      </c>
      <c r="BZ158" s="32">
        <v>0</v>
      </c>
      <c r="CA158" s="32">
        <v>0</v>
      </c>
      <c r="CB158" s="32">
        <v>0</v>
      </c>
      <c r="CC158" s="32">
        <v>0</v>
      </c>
      <c r="CD158" s="32">
        <v>0</v>
      </c>
      <c r="CE158" s="32">
        <v>0</v>
      </c>
      <c r="CF158" s="32">
        <v>0</v>
      </c>
      <c r="CG158" s="32">
        <v>0</v>
      </c>
      <c r="CH158" s="32">
        <v>0</v>
      </c>
      <c r="CI158" s="32">
        <v>0</v>
      </c>
      <c r="CJ158" s="32">
        <v>37.869883909999999</v>
      </c>
      <c r="CK158" s="32">
        <v>0</v>
      </c>
    </row>
    <row r="159" spans="1:89" ht="20.100000000000001" customHeight="1">
      <c r="A159" s="96"/>
      <c r="B159" s="97">
        <v>1</v>
      </c>
      <c r="C159" s="98" t="s">
        <v>1</v>
      </c>
      <c r="D159" s="99" t="s">
        <v>127</v>
      </c>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v>0</v>
      </c>
      <c r="AH159" s="30">
        <v>0</v>
      </c>
      <c r="AI159" s="30">
        <v>0</v>
      </c>
      <c r="AJ159" s="30">
        <v>0</v>
      </c>
      <c r="AK159" s="30">
        <v>0</v>
      </c>
      <c r="AL159" s="30">
        <v>0</v>
      </c>
      <c r="AM159" s="30">
        <v>0</v>
      </c>
      <c r="AN159" s="30">
        <v>0</v>
      </c>
      <c r="AO159" s="30">
        <v>0</v>
      </c>
      <c r="AP159" s="30">
        <v>0</v>
      </c>
      <c r="AQ159" s="30">
        <v>0</v>
      </c>
      <c r="AR159" s="30">
        <v>0</v>
      </c>
      <c r="AS159" s="30">
        <v>0</v>
      </c>
      <c r="AT159" s="30">
        <v>0</v>
      </c>
      <c r="AU159" s="30">
        <v>0</v>
      </c>
      <c r="AV159" s="30">
        <v>0</v>
      </c>
      <c r="AW159" s="30">
        <v>0</v>
      </c>
      <c r="AX159" s="30">
        <v>0</v>
      </c>
      <c r="AY159" s="30">
        <v>0</v>
      </c>
      <c r="AZ159" s="30">
        <v>0</v>
      </c>
      <c r="BA159" s="30">
        <v>0</v>
      </c>
      <c r="BB159" s="30">
        <v>0</v>
      </c>
      <c r="BC159" s="30">
        <v>0</v>
      </c>
      <c r="BD159" s="30">
        <v>50</v>
      </c>
      <c r="BE159" s="30">
        <v>0</v>
      </c>
      <c r="BF159" s="30">
        <v>0</v>
      </c>
      <c r="BG159" s="30">
        <v>0</v>
      </c>
      <c r="BH159" s="30">
        <v>0</v>
      </c>
      <c r="BI159" s="30">
        <v>0</v>
      </c>
      <c r="BJ159" s="30">
        <v>0</v>
      </c>
      <c r="BK159" s="30">
        <v>0</v>
      </c>
      <c r="BL159" s="30">
        <v>0</v>
      </c>
      <c r="BM159" s="30">
        <v>0</v>
      </c>
      <c r="BN159" s="30">
        <v>0</v>
      </c>
      <c r="BO159" s="30">
        <v>0</v>
      </c>
      <c r="BP159" s="30">
        <v>0</v>
      </c>
      <c r="BQ159" s="30">
        <v>0</v>
      </c>
      <c r="BR159" s="30">
        <v>0</v>
      </c>
      <c r="BS159" s="30">
        <v>0</v>
      </c>
      <c r="BT159" s="30">
        <v>0</v>
      </c>
      <c r="BU159" s="30">
        <v>0</v>
      </c>
      <c r="BV159" s="30">
        <v>0</v>
      </c>
      <c r="BW159" s="30">
        <v>0</v>
      </c>
      <c r="BX159" s="30">
        <v>20</v>
      </c>
      <c r="BY159" s="30">
        <v>0</v>
      </c>
      <c r="BZ159" s="30">
        <v>0</v>
      </c>
      <c r="CA159" s="30">
        <v>0</v>
      </c>
      <c r="CB159" s="30">
        <v>0</v>
      </c>
      <c r="CC159" s="30">
        <v>0</v>
      </c>
      <c r="CD159" s="30">
        <v>0</v>
      </c>
      <c r="CE159" s="30">
        <v>0</v>
      </c>
      <c r="CF159" s="30">
        <v>0</v>
      </c>
      <c r="CG159" s="30">
        <v>0</v>
      </c>
      <c r="CH159" s="30">
        <v>0</v>
      </c>
      <c r="CI159" s="30">
        <v>0</v>
      </c>
      <c r="CJ159" s="30">
        <v>37.869883909999999</v>
      </c>
      <c r="CK159" s="30">
        <v>0</v>
      </c>
    </row>
    <row r="160" spans="1:89" ht="20.100000000000001" customHeight="1">
      <c r="A160" s="96"/>
      <c r="B160" s="97" t="s">
        <v>2</v>
      </c>
      <c r="C160" s="100" t="s">
        <v>3</v>
      </c>
      <c r="D160" s="101" t="s">
        <v>128</v>
      </c>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v>0</v>
      </c>
      <c r="AH160" s="30">
        <v>0</v>
      </c>
      <c r="AI160" s="30">
        <v>0</v>
      </c>
      <c r="AJ160" s="30">
        <v>0</v>
      </c>
      <c r="AK160" s="30">
        <v>0</v>
      </c>
      <c r="AL160" s="30">
        <v>0</v>
      </c>
      <c r="AM160" s="30">
        <v>0</v>
      </c>
      <c r="AN160" s="30">
        <v>0</v>
      </c>
      <c r="AO160" s="30">
        <v>0</v>
      </c>
      <c r="AP160" s="30">
        <v>0</v>
      </c>
      <c r="AQ160" s="30">
        <v>0</v>
      </c>
      <c r="AR160" s="30">
        <v>0</v>
      </c>
      <c r="AS160" s="30">
        <v>0</v>
      </c>
      <c r="AT160" s="30">
        <v>0</v>
      </c>
      <c r="AU160" s="30">
        <v>0</v>
      </c>
      <c r="AV160" s="30">
        <v>0</v>
      </c>
      <c r="AW160" s="30">
        <v>0</v>
      </c>
      <c r="AX160" s="30">
        <v>0</v>
      </c>
      <c r="AY160" s="30">
        <v>0</v>
      </c>
      <c r="AZ160" s="30">
        <v>0</v>
      </c>
      <c r="BA160" s="30">
        <v>0</v>
      </c>
      <c r="BB160" s="30">
        <v>0</v>
      </c>
      <c r="BC160" s="30">
        <v>0</v>
      </c>
      <c r="BD160" s="30">
        <v>50</v>
      </c>
      <c r="BE160" s="30">
        <v>0</v>
      </c>
      <c r="BF160" s="30">
        <v>0</v>
      </c>
      <c r="BG160" s="30">
        <v>0</v>
      </c>
      <c r="BH160" s="30">
        <v>0</v>
      </c>
      <c r="BI160" s="30">
        <v>0</v>
      </c>
      <c r="BJ160" s="30">
        <v>0</v>
      </c>
      <c r="BK160" s="30">
        <v>0</v>
      </c>
      <c r="BL160" s="30">
        <v>0</v>
      </c>
      <c r="BM160" s="30">
        <v>0</v>
      </c>
      <c r="BN160" s="30">
        <v>0</v>
      </c>
      <c r="BO160" s="30">
        <v>0</v>
      </c>
      <c r="BP160" s="30">
        <v>0</v>
      </c>
      <c r="BQ160" s="30">
        <v>0</v>
      </c>
      <c r="BR160" s="30">
        <v>0</v>
      </c>
      <c r="BS160" s="30">
        <v>0</v>
      </c>
      <c r="BT160" s="30">
        <v>0</v>
      </c>
      <c r="BU160" s="30">
        <v>0</v>
      </c>
      <c r="BV160" s="30">
        <v>0</v>
      </c>
      <c r="BW160" s="30">
        <v>0</v>
      </c>
      <c r="BX160" s="30">
        <v>0</v>
      </c>
      <c r="BY160" s="30">
        <v>0</v>
      </c>
      <c r="BZ160" s="30">
        <v>0</v>
      </c>
      <c r="CA160" s="30">
        <v>0</v>
      </c>
      <c r="CB160" s="30">
        <v>0</v>
      </c>
      <c r="CC160" s="30">
        <v>0</v>
      </c>
      <c r="CD160" s="30">
        <v>0</v>
      </c>
      <c r="CE160" s="30">
        <v>0</v>
      </c>
      <c r="CF160" s="30">
        <v>0</v>
      </c>
      <c r="CG160" s="30">
        <v>0</v>
      </c>
      <c r="CH160" s="30">
        <v>0</v>
      </c>
      <c r="CI160" s="30">
        <v>0</v>
      </c>
      <c r="CJ160" s="30">
        <v>37.869883909999999</v>
      </c>
      <c r="CK160" s="30">
        <v>0</v>
      </c>
    </row>
    <row r="161" spans="1:89" ht="20.100000000000001" customHeight="1">
      <c r="A161" s="96"/>
      <c r="B161" s="97" t="s">
        <v>4</v>
      </c>
      <c r="C161" s="100" t="s">
        <v>5</v>
      </c>
      <c r="D161" s="101" t="s">
        <v>129</v>
      </c>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v>0</v>
      </c>
      <c r="AH161" s="30">
        <v>0</v>
      </c>
      <c r="AI161" s="30">
        <v>0</v>
      </c>
      <c r="AJ161" s="30">
        <v>0</v>
      </c>
      <c r="AK161" s="30">
        <v>0</v>
      </c>
      <c r="AL161" s="30">
        <v>0</v>
      </c>
      <c r="AM161" s="30">
        <v>0</v>
      </c>
      <c r="AN161" s="30">
        <v>0</v>
      </c>
      <c r="AO161" s="30">
        <v>0</v>
      </c>
      <c r="AP161" s="30">
        <v>0</v>
      </c>
      <c r="AQ161" s="30">
        <v>0</v>
      </c>
      <c r="AR161" s="30">
        <v>0</v>
      </c>
      <c r="AS161" s="30">
        <v>0</v>
      </c>
      <c r="AT161" s="30">
        <v>0</v>
      </c>
      <c r="AU161" s="30">
        <v>0</v>
      </c>
      <c r="AV161" s="30">
        <v>0</v>
      </c>
      <c r="AW161" s="30">
        <v>0</v>
      </c>
      <c r="AX161" s="30">
        <v>0</v>
      </c>
      <c r="AY161" s="30">
        <v>0</v>
      </c>
      <c r="AZ161" s="30">
        <v>0</v>
      </c>
      <c r="BA161" s="30">
        <v>0</v>
      </c>
      <c r="BB161" s="30">
        <v>0</v>
      </c>
      <c r="BC161" s="30">
        <v>0</v>
      </c>
      <c r="BD161" s="30">
        <v>0</v>
      </c>
      <c r="BE161" s="30">
        <v>0</v>
      </c>
      <c r="BF161" s="30">
        <v>0</v>
      </c>
      <c r="BG161" s="30">
        <v>0</v>
      </c>
      <c r="BH161" s="30">
        <v>0</v>
      </c>
      <c r="BI161" s="30">
        <v>0</v>
      </c>
      <c r="BJ161" s="30">
        <v>0</v>
      </c>
      <c r="BK161" s="30">
        <v>0</v>
      </c>
      <c r="BL161" s="30">
        <v>0</v>
      </c>
      <c r="BM161" s="30">
        <v>0</v>
      </c>
      <c r="BN161" s="30">
        <v>0</v>
      </c>
      <c r="BO161" s="30">
        <v>0</v>
      </c>
      <c r="BP161" s="30">
        <v>0</v>
      </c>
      <c r="BQ161" s="30">
        <v>0</v>
      </c>
      <c r="BR161" s="30">
        <v>0</v>
      </c>
      <c r="BS161" s="30">
        <v>0</v>
      </c>
      <c r="BT161" s="30">
        <v>0</v>
      </c>
      <c r="BU161" s="30">
        <v>0</v>
      </c>
      <c r="BV161" s="30">
        <v>0</v>
      </c>
      <c r="BW161" s="30">
        <v>0</v>
      </c>
      <c r="BX161" s="30">
        <v>20</v>
      </c>
      <c r="BY161" s="30">
        <v>0</v>
      </c>
      <c r="BZ161" s="30">
        <v>0</v>
      </c>
      <c r="CA161" s="30">
        <v>0</v>
      </c>
      <c r="CB161" s="30">
        <v>0</v>
      </c>
      <c r="CC161" s="30">
        <v>0</v>
      </c>
      <c r="CD161" s="30">
        <v>0</v>
      </c>
      <c r="CE161" s="30">
        <v>0</v>
      </c>
      <c r="CF161" s="30">
        <v>0</v>
      </c>
      <c r="CG161" s="30">
        <v>0</v>
      </c>
      <c r="CH161" s="30">
        <v>0</v>
      </c>
      <c r="CI161" s="30">
        <v>0</v>
      </c>
      <c r="CJ161" s="30">
        <v>0</v>
      </c>
      <c r="CK161" s="30">
        <v>0</v>
      </c>
    </row>
    <row r="162" spans="1:89" ht="20.100000000000001" customHeight="1">
      <c r="A162" s="96"/>
      <c r="B162" s="97" t="s">
        <v>6</v>
      </c>
      <c r="C162" s="100" t="s">
        <v>7</v>
      </c>
      <c r="D162" s="101" t="s">
        <v>130</v>
      </c>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v>0</v>
      </c>
      <c r="AH162" s="30">
        <v>0</v>
      </c>
      <c r="AI162" s="30">
        <v>0</v>
      </c>
      <c r="AJ162" s="30">
        <v>0</v>
      </c>
      <c r="AK162" s="30">
        <v>0</v>
      </c>
      <c r="AL162" s="30">
        <v>0</v>
      </c>
      <c r="AM162" s="30">
        <v>0</v>
      </c>
      <c r="AN162" s="30">
        <v>0</v>
      </c>
      <c r="AO162" s="30">
        <v>0</v>
      </c>
      <c r="AP162" s="30">
        <v>0</v>
      </c>
      <c r="AQ162" s="30">
        <v>0</v>
      </c>
      <c r="AR162" s="30">
        <v>0</v>
      </c>
      <c r="AS162" s="30">
        <v>0</v>
      </c>
      <c r="AT162" s="30">
        <v>0</v>
      </c>
      <c r="AU162" s="30">
        <v>0</v>
      </c>
      <c r="AV162" s="30">
        <v>0</v>
      </c>
      <c r="AW162" s="30">
        <v>0</v>
      </c>
      <c r="AX162" s="30">
        <v>0</v>
      </c>
      <c r="AY162" s="30">
        <v>0</v>
      </c>
      <c r="AZ162" s="30">
        <v>0</v>
      </c>
      <c r="BA162" s="30">
        <v>0</v>
      </c>
      <c r="BB162" s="30">
        <v>0</v>
      </c>
      <c r="BC162" s="30">
        <v>0</v>
      </c>
      <c r="BD162" s="30">
        <v>0</v>
      </c>
      <c r="BE162" s="30">
        <v>0</v>
      </c>
      <c r="BF162" s="30">
        <v>0</v>
      </c>
      <c r="BG162" s="30">
        <v>0</v>
      </c>
      <c r="BH162" s="30">
        <v>0</v>
      </c>
      <c r="BI162" s="30">
        <v>0</v>
      </c>
      <c r="BJ162" s="30">
        <v>0</v>
      </c>
      <c r="BK162" s="30">
        <v>0</v>
      </c>
      <c r="BL162" s="30">
        <v>0</v>
      </c>
      <c r="BM162" s="30">
        <v>0</v>
      </c>
      <c r="BN162" s="30">
        <v>0</v>
      </c>
      <c r="BO162" s="30">
        <v>0</v>
      </c>
      <c r="BP162" s="30">
        <v>0</v>
      </c>
      <c r="BQ162" s="30">
        <v>0</v>
      </c>
      <c r="BR162" s="30">
        <v>0</v>
      </c>
      <c r="BS162" s="30">
        <v>0</v>
      </c>
      <c r="BT162" s="30">
        <v>0</v>
      </c>
      <c r="BU162" s="30">
        <v>0</v>
      </c>
      <c r="BV162" s="30">
        <v>0</v>
      </c>
      <c r="BW162" s="30">
        <v>0</v>
      </c>
      <c r="BX162" s="30">
        <v>0</v>
      </c>
      <c r="BY162" s="30">
        <v>0</v>
      </c>
      <c r="BZ162" s="30">
        <v>0</v>
      </c>
      <c r="CA162" s="30">
        <v>0</v>
      </c>
      <c r="CB162" s="30">
        <v>0</v>
      </c>
      <c r="CC162" s="30">
        <v>0</v>
      </c>
      <c r="CD162" s="30">
        <v>0</v>
      </c>
      <c r="CE162" s="30">
        <v>0</v>
      </c>
      <c r="CF162" s="30">
        <v>0</v>
      </c>
      <c r="CG162" s="30">
        <v>0</v>
      </c>
      <c r="CH162" s="30">
        <v>0</v>
      </c>
      <c r="CI162" s="30">
        <v>0</v>
      </c>
      <c r="CJ162" s="30">
        <v>0</v>
      </c>
      <c r="CK162" s="30">
        <v>0</v>
      </c>
    </row>
    <row r="163" spans="1:89" ht="20.100000000000001" customHeight="1">
      <c r="A163" s="96"/>
      <c r="B163" s="97">
        <v>2</v>
      </c>
      <c r="C163" s="102" t="s">
        <v>8</v>
      </c>
      <c r="D163" s="103" t="s">
        <v>131</v>
      </c>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v>0</v>
      </c>
      <c r="AH163" s="36">
        <v>0</v>
      </c>
      <c r="AI163" s="36">
        <v>0</v>
      </c>
      <c r="AJ163" s="36">
        <v>0</v>
      </c>
      <c r="AK163" s="36">
        <v>0</v>
      </c>
      <c r="AL163" s="36">
        <v>0</v>
      </c>
      <c r="AM163" s="36">
        <v>0</v>
      </c>
      <c r="AN163" s="36">
        <v>0</v>
      </c>
      <c r="AO163" s="36">
        <v>0</v>
      </c>
      <c r="AP163" s="36">
        <v>0</v>
      </c>
      <c r="AQ163" s="36">
        <v>0</v>
      </c>
      <c r="AR163" s="36">
        <v>0</v>
      </c>
      <c r="AS163" s="36">
        <v>0</v>
      </c>
      <c r="AT163" s="36">
        <v>0</v>
      </c>
      <c r="AU163" s="36">
        <v>0</v>
      </c>
      <c r="AV163" s="36">
        <v>0</v>
      </c>
      <c r="AW163" s="36">
        <v>0</v>
      </c>
      <c r="AX163" s="36">
        <v>0</v>
      </c>
      <c r="AY163" s="36">
        <v>0</v>
      </c>
      <c r="AZ163" s="36">
        <v>0</v>
      </c>
      <c r="BA163" s="36">
        <v>0</v>
      </c>
      <c r="BB163" s="36">
        <v>0</v>
      </c>
      <c r="BC163" s="36">
        <v>0</v>
      </c>
      <c r="BD163" s="36">
        <v>0</v>
      </c>
      <c r="BE163" s="36">
        <v>0</v>
      </c>
      <c r="BF163" s="36">
        <v>0</v>
      </c>
      <c r="BG163" s="36">
        <v>0</v>
      </c>
      <c r="BH163" s="36">
        <v>0</v>
      </c>
      <c r="BI163" s="36">
        <v>0</v>
      </c>
      <c r="BJ163" s="36">
        <v>0</v>
      </c>
      <c r="BK163" s="36">
        <v>0</v>
      </c>
      <c r="BL163" s="36">
        <v>0</v>
      </c>
      <c r="BM163" s="36">
        <v>0</v>
      </c>
      <c r="BN163" s="36">
        <v>0</v>
      </c>
      <c r="BO163" s="36">
        <v>0</v>
      </c>
      <c r="BP163" s="36">
        <v>0</v>
      </c>
      <c r="BQ163" s="36"/>
      <c r="BR163" s="36">
        <v>0</v>
      </c>
      <c r="BS163" s="36">
        <v>0</v>
      </c>
      <c r="BT163" s="36"/>
      <c r="BU163" s="36">
        <v>0</v>
      </c>
      <c r="BV163" s="36">
        <v>0</v>
      </c>
      <c r="BW163" s="36">
        <v>0</v>
      </c>
      <c r="BX163" s="36">
        <v>0</v>
      </c>
      <c r="BY163" s="36">
        <v>0</v>
      </c>
      <c r="BZ163" s="36">
        <v>0</v>
      </c>
      <c r="CA163" s="36">
        <v>0</v>
      </c>
      <c r="CB163" s="36">
        <v>0</v>
      </c>
      <c r="CC163" s="36">
        <v>0</v>
      </c>
      <c r="CD163" s="36">
        <v>0</v>
      </c>
      <c r="CE163" s="36">
        <v>0</v>
      </c>
      <c r="CF163" s="36">
        <v>0</v>
      </c>
      <c r="CG163" s="36">
        <v>0</v>
      </c>
      <c r="CH163" s="36">
        <v>0</v>
      </c>
      <c r="CI163" s="36">
        <v>0</v>
      </c>
      <c r="CJ163" s="36">
        <v>0</v>
      </c>
      <c r="CK163" s="36">
        <v>0</v>
      </c>
    </row>
    <row r="164" spans="1:89" ht="20.100000000000001" customHeight="1">
      <c r="A164" s="96"/>
      <c r="B164" s="97">
        <v>3</v>
      </c>
      <c r="C164" s="102" t="s">
        <v>9</v>
      </c>
      <c r="D164" s="103" t="s">
        <v>132</v>
      </c>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v>0</v>
      </c>
      <c r="AH164" s="36">
        <v>0</v>
      </c>
      <c r="AI164" s="36">
        <v>0</v>
      </c>
      <c r="AJ164" s="36">
        <v>0</v>
      </c>
      <c r="AK164" s="36">
        <v>0</v>
      </c>
      <c r="AL164" s="36">
        <v>0</v>
      </c>
      <c r="AM164" s="36">
        <v>0</v>
      </c>
      <c r="AN164" s="36">
        <v>0</v>
      </c>
      <c r="AO164" s="36">
        <v>0</v>
      </c>
      <c r="AP164" s="36">
        <v>0</v>
      </c>
      <c r="AQ164" s="36">
        <v>0</v>
      </c>
      <c r="AR164" s="36">
        <v>0</v>
      </c>
      <c r="AS164" s="36">
        <v>0</v>
      </c>
      <c r="AT164" s="36">
        <v>0</v>
      </c>
      <c r="AU164" s="36">
        <v>0</v>
      </c>
      <c r="AV164" s="36">
        <v>0</v>
      </c>
      <c r="AW164" s="36">
        <v>0</v>
      </c>
      <c r="AX164" s="36">
        <v>0</v>
      </c>
      <c r="AY164" s="36">
        <v>0</v>
      </c>
      <c r="AZ164" s="36">
        <v>0</v>
      </c>
      <c r="BA164" s="36">
        <v>0</v>
      </c>
      <c r="BB164" s="36">
        <v>0</v>
      </c>
      <c r="BC164" s="36">
        <v>0</v>
      </c>
      <c r="BD164" s="36">
        <v>0</v>
      </c>
      <c r="BE164" s="36">
        <v>0</v>
      </c>
      <c r="BF164" s="36">
        <v>0</v>
      </c>
      <c r="BG164" s="36">
        <v>0</v>
      </c>
      <c r="BH164" s="36">
        <v>0</v>
      </c>
      <c r="BI164" s="36">
        <v>0</v>
      </c>
      <c r="BJ164" s="36">
        <v>0</v>
      </c>
      <c r="BK164" s="36">
        <v>0</v>
      </c>
      <c r="BL164" s="36">
        <v>0</v>
      </c>
      <c r="BM164" s="36">
        <v>0</v>
      </c>
      <c r="BN164" s="36">
        <v>0</v>
      </c>
      <c r="BO164" s="36">
        <v>0</v>
      </c>
      <c r="BP164" s="36">
        <v>0</v>
      </c>
      <c r="BQ164" s="36"/>
      <c r="BR164" s="36">
        <v>0</v>
      </c>
      <c r="BS164" s="36">
        <v>0</v>
      </c>
      <c r="BT164" s="36"/>
      <c r="BU164" s="36">
        <v>0</v>
      </c>
      <c r="BV164" s="36">
        <v>0</v>
      </c>
      <c r="BW164" s="36">
        <v>0</v>
      </c>
      <c r="BX164" s="36">
        <v>0</v>
      </c>
      <c r="BY164" s="36">
        <v>0</v>
      </c>
      <c r="BZ164" s="36">
        <v>0</v>
      </c>
      <c r="CA164" s="36">
        <v>0</v>
      </c>
      <c r="CB164" s="36">
        <v>0</v>
      </c>
      <c r="CC164" s="36">
        <v>0</v>
      </c>
      <c r="CD164" s="36">
        <v>0</v>
      </c>
      <c r="CE164" s="36">
        <v>0</v>
      </c>
      <c r="CF164" s="36">
        <v>0</v>
      </c>
      <c r="CG164" s="36">
        <v>0</v>
      </c>
      <c r="CH164" s="36">
        <v>0</v>
      </c>
      <c r="CI164" s="36">
        <v>0</v>
      </c>
      <c r="CJ164" s="36">
        <v>0</v>
      </c>
      <c r="CK164" s="36">
        <v>0</v>
      </c>
    </row>
    <row r="165" spans="1:89" ht="20.100000000000001" customHeight="1">
      <c r="A165" s="96"/>
      <c r="B165" s="97">
        <v>4</v>
      </c>
      <c r="C165" s="102" t="s">
        <v>10</v>
      </c>
      <c r="D165" s="103" t="s">
        <v>133</v>
      </c>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v>0</v>
      </c>
      <c r="AH165" s="36">
        <v>0</v>
      </c>
      <c r="AI165" s="36">
        <v>0</v>
      </c>
      <c r="AJ165" s="36">
        <v>0</v>
      </c>
      <c r="AK165" s="36">
        <v>0</v>
      </c>
      <c r="AL165" s="36">
        <v>0</v>
      </c>
      <c r="AM165" s="36">
        <v>0</v>
      </c>
      <c r="AN165" s="36">
        <v>0</v>
      </c>
      <c r="AO165" s="36">
        <v>0</v>
      </c>
      <c r="AP165" s="36">
        <v>0</v>
      </c>
      <c r="AQ165" s="36">
        <v>0</v>
      </c>
      <c r="AR165" s="36">
        <v>0</v>
      </c>
      <c r="AS165" s="36">
        <v>0</v>
      </c>
      <c r="AT165" s="36">
        <v>0</v>
      </c>
      <c r="AU165" s="36">
        <v>0</v>
      </c>
      <c r="AV165" s="36">
        <v>0</v>
      </c>
      <c r="AW165" s="36">
        <v>0</v>
      </c>
      <c r="AX165" s="36">
        <v>0</v>
      </c>
      <c r="AY165" s="36">
        <v>0</v>
      </c>
      <c r="AZ165" s="36">
        <v>0</v>
      </c>
      <c r="BA165" s="36">
        <v>0</v>
      </c>
      <c r="BB165" s="36">
        <v>0</v>
      </c>
      <c r="BC165" s="36">
        <v>0</v>
      </c>
      <c r="BD165" s="36">
        <v>0</v>
      </c>
      <c r="BE165" s="36">
        <v>0</v>
      </c>
      <c r="BF165" s="36">
        <v>0</v>
      </c>
      <c r="BG165" s="36">
        <v>0</v>
      </c>
      <c r="BH165" s="36">
        <v>0</v>
      </c>
      <c r="BI165" s="36">
        <v>0</v>
      </c>
      <c r="BJ165" s="36">
        <v>0</v>
      </c>
      <c r="BK165" s="36">
        <v>0</v>
      </c>
      <c r="BL165" s="36">
        <v>0</v>
      </c>
      <c r="BM165" s="36">
        <v>0</v>
      </c>
      <c r="BN165" s="36">
        <v>0</v>
      </c>
      <c r="BO165" s="36">
        <v>0</v>
      </c>
      <c r="BP165" s="36">
        <v>0</v>
      </c>
      <c r="BQ165" s="36"/>
      <c r="BR165" s="36">
        <v>0</v>
      </c>
      <c r="BS165" s="36">
        <v>0</v>
      </c>
      <c r="BT165" s="36"/>
      <c r="BU165" s="36">
        <v>0</v>
      </c>
      <c r="BV165" s="36">
        <v>0</v>
      </c>
      <c r="BW165" s="36">
        <v>0</v>
      </c>
      <c r="BX165" s="36">
        <v>0</v>
      </c>
      <c r="BY165" s="36">
        <v>0</v>
      </c>
      <c r="BZ165" s="36">
        <v>0</v>
      </c>
      <c r="CA165" s="36">
        <v>0</v>
      </c>
      <c r="CB165" s="36">
        <v>0</v>
      </c>
      <c r="CC165" s="36">
        <v>0</v>
      </c>
      <c r="CD165" s="36">
        <v>0</v>
      </c>
      <c r="CE165" s="36">
        <v>0</v>
      </c>
      <c r="CF165" s="36">
        <v>0</v>
      </c>
      <c r="CG165" s="36">
        <v>0</v>
      </c>
      <c r="CH165" s="36">
        <v>0</v>
      </c>
      <c r="CI165" s="36">
        <v>0</v>
      </c>
      <c r="CJ165" s="36">
        <v>0</v>
      </c>
      <c r="CK165" s="36">
        <v>0</v>
      </c>
    </row>
    <row r="166" spans="1:89" ht="20.100000000000001" customHeight="1">
      <c r="A166" s="96"/>
      <c r="B166" s="97">
        <v>5</v>
      </c>
      <c r="C166" s="102" t="s">
        <v>11</v>
      </c>
      <c r="D166" s="103" t="s">
        <v>134</v>
      </c>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v>0</v>
      </c>
      <c r="AH166" s="36">
        <v>0</v>
      </c>
      <c r="AI166" s="36">
        <v>0</v>
      </c>
      <c r="AJ166" s="36">
        <v>0</v>
      </c>
      <c r="AK166" s="36">
        <v>0</v>
      </c>
      <c r="AL166" s="36">
        <v>0</v>
      </c>
      <c r="AM166" s="36">
        <v>0</v>
      </c>
      <c r="AN166" s="36">
        <v>0</v>
      </c>
      <c r="AO166" s="36">
        <v>0</v>
      </c>
      <c r="AP166" s="36">
        <v>0</v>
      </c>
      <c r="AQ166" s="36">
        <v>0</v>
      </c>
      <c r="AR166" s="36">
        <v>0</v>
      </c>
      <c r="AS166" s="36">
        <v>0</v>
      </c>
      <c r="AT166" s="36">
        <v>0</v>
      </c>
      <c r="AU166" s="36">
        <v>0</v>
      </c>
      <c r="AV166" s="36">
        <v>0</v>
      </c>
      <c r="AW166" s="36">
        <v>0</v>
      </c>
      <c r="AX166" s="36">
        <v>0</v>
      </c>
      <c r="AY166" s="36">
        <v>0</v>
      </c>
      <c r="AZ166" s="36">
        <v>0</v>
      </c>
      <c r="BA166" s="36">
        <v>0</v>
      </c>
      <c r="BB166" s="36">
        <v>0</v>
      </c>
      <c r="BC166" s="36">
        <v>0</v>
      </c>
      <c r="BD166" s="36">
        <v>0</v>
      </c>
      <c r="BE166" s="36">
        <v>0</v>
      </c>
      <c r="BF166" s="36">
        <v>0</v>
      </c>
      <c r="BG166" s="36">
        <v>0</v>
      </c>
      <c r="BH166" s="36">
        <v>0</v>
      </c>
      <c r="BI166" s="36">
        <v>0</v>
      </c>
      <c r="BJ166" s="36">
        <v>0</v>
      </c>
      <c r="BK166" s="36">
        <v>0</v>
      </c>
      <c r="BL166" s="36">
        <v>0</v>
      </c>
      <c r="BM166" s="36">
        <v>0</v>
      </c>
      <c r="BN166" s="36">
        <v>0</v>
      </c>
      <c r="BO166" s="36">
        <v>0</v>
      </c>
      <c r="BP166" s="36">
        <v>0</v>
      </c>
      <c r="BQ166" s="36"/>
      <c r="BR166" s="36">
        <v>0</v>
      </c>
      <c r="BS166" s="36">
        <v>0</v>
      </c>
      <c r="BT166" s="36"/>
      <c r="BU166" s="36">
        <v>0</v>
      </c>
      <c r="BV166" s="36">
        <v>0</v>
      </c>
      <c r="BW166" s="36">
        <v>0</v>
      </c>
      <c r="BX166" s="36">
        <v>0</v>
      </c>
      <c r="BY166" s="36">
        <v>0</v>
      </c>
      <c r="BZ166" s="36">
        <v>0</v>
      </c>
      <c r="CA166" s="36">
        <v>0</v>
      </c>
      <c r="CB166" s="36">
        <v>0</v>
      </c>
      <c r="CC166" s="36">
        <v>0</v>
      </c>
      <c r="CD166" s="36">
        <v>0</v>
      </c>
      <c r="CE166" s="36">
        <v>0</v>
      </c>
      <c r="CF166" s="36">
        <v>0</v>
      </c>
      <c r="CG166" s="36">
        <v>0</v>
      </c>
      <c r="CH166" s="36">
        <v>0</v>
      </c>
      <c r="CI166" s="36">
        <v>0</v>
      </c>
      <c r="CJ166" s="36">
        <v>0</v>
      </c>
      <c r="CK166" s="36">
        <v>0</v>
      </c>
    </row>
    <row r="167" spans="1:89" ht="20.100000000000001" customHeight="1">
      <c r="A167" s="96"/>
      <c r="B167" s="97"/>
      <c r="C167" s="100" t="s">
        <v>109</v>
      </c>
      <c r="D167" s="101" t="s">
        <v>135</v>
      </c>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v>0</v>
      </c>
      <c r="BW167" s="36">
        <v>0</v>
      </c>
      <c r="BX167" s="36">
        <v>0</v>
      </c>
      <c r="BY167" s="36">
        <v>0</v>
      </c>
      <c r="BZ167" s="36">
        <v>0</v>
      </c>
      <c r="CA167" s="36">
        <v>0</v>
      </c>
      <c r="CB167" s="36">
        <v>0</v>
      </c>
      <c r="CC167" s="36">
        <v>0</v>
      </c>
      <c r="CD167" s="36">
        <v>0</v>
      </c>
      <c r="CE167" s="36">
        <v>0</v>
      </c>
      <c r="CF167" s="36">
        <v>0</v>
      </c>
      <c r="CG167" s="36">
        <v>0</v>
      </c>
      <c r="CH167" s="36">
        <v>0</v>
      </c>
      <c r="CI167" s="36">
        <v>0</v>
      </c>
      <c r="CJ167" s="36">
        <v>0</v>
      </c>
      <c r="CK167" s="36">
        <v>0</v>
      </c>
    </row>
    <row r="168" spans="1:89" s="3" customFormat="1" ht="20.100000000000001" customHeight="1">
      <c r="A168" s="92" t="s">
        <v>46</v>
      </c>
      <c r="B168" s="93"/>
      <c r="C168" s="105" t="s">
        <v>32</v>
      </c>
      <c r="D168" s="106" t="s">
        <v>149</v>
      </c>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v>0</v>
      </c>
      <c r="AH168" s="32">
        <v>0</v>
      </c>
      <c r="AI168" s="32">
        <v>0</v>
      </c>
      <c r="AJ168" s="32">
        <v>0</v>
      </c>
      <c r="AK168" s="32">
        <v>0.23595067</v>
      </c>
      <c r="AL168" s="32">
        <v>10</v>
      </c>
      <c r="AM168" s="32">
        <v>10</v>
      </c>
      <c r="AN168" s="32">
        <v>0</v>
      </c>
      <c r="AO168" s="32">
        <v>0</v>
      </c>
      <c r="AP168" s="32">
        <v>0.8</v>
      </c>
      <c r="AQ168" s="32">
        <v>2.5</v>
      </c>
      <c r="AR168" s="32">
        <v>0.58779999999999999</v>
      </c>
      <c r="AS168" s="32">
        <v>0</v>
      </c>
      <c r="AT168" s="32">
        <v>0</v>
      </c>
      <c r="AU168" s="32">
        <v>18</v>
      </c>
      <c r="AV168" s="32">
        <v>0</v>
      </c>
      <c r="AW168" s="32">
        <v>7.2990000000000004</v>
      </c>
      <c r="AX168" s="32">
        <v>7</v>
      </c>
      <c r="AY168" s="32">
        <v>0</v>
      </c>
      <c r="AZ168" s="32">
        <v>0</v>
      </c>
      <c r="BA168" s="32">
        <v>0</v>
      </c>
      <c r="BB168" s="32">
        <v>0</v>
      </c>
      <c r="BC168" s="32">
        <v>0</v>
      </c>
      <c r="BD168" s="32">
        <v>0</v>
      </c>
      <c r="BE168" s="32">
        <v>0</v>
      </c>
      <c r="BF168" s="32">
        <v>0.69989999999999997</v>
      </c>
      <c r="BG168" s="32">
        <v>3</v>
      </c>
      <c r="BH168" s="32">
        <v>7.0389999999999997</v>
      </c>
      <c r="BI168" s="32">
        <v>0</v>
      </c>
      <c r="BJ168" s="32">
        <v>0</v>
      </c>
      <c r="BK168" s="32">
        <v>0</v>
      </c>
      <c r="BL168" s="32">
        <v>0</v>
      </c>
      <c r="BM168" s="32">
        <v>0</v>
      </c>
      <c r="BN168" s="32">
        <v>0</v>
      </c>
      <c r="BO168" s="32">
        <v>0</v>
      </c>
      <c r="BP168" s="32">
        <v>0</v>
      </c>
      <c r="BQ168" s="32">
        <v>0</v>
      </c>
      <c r="BR168" s="32">
        <v>0</v>
      </c>
      <c r="BS168" s="32">
        <v>0</v>
      </c>
      <c r="BT168" s="32">
        <v>0</v>
      </c>
      <c r="BU168" s="32">
        <v>0</v>
      </c>
      <c r="BV168" s="32">
        <v>0</v>
      </c>
      <c r="BW168" s="32">
        <v>0</v>
      </c>
      <c r="BX168" s="32">
        <v>0</v>
      </c>
      <c r="BY168" s="32">
        <v>0</v>
      </c>
      <c r="BZ168" s="32">
        <v>0</v>
      </c>
      <c r="CA168" s="32">
        <v>0</v>
      </c>
      <c r="CB168" s="32">
        <v>0</v>
      </c>
      <c r="CC168" s="32">
        <v>0</v>
      </c>
      <c r="CD168" s="32">
        <v>0</v>
      </c>
      <c r="CE168" s="32">
        <v>0</v>
      </c>
      <c r="CF168" s="32">
        <v>0</v>
      </c>
      <c r="CG168" s="32">
        <v>109.62435623000002</v>
      </c>
      <c r="CH168" s="32">
        <v>0</v>
      </c>
      <c r="CI168" s="32">
        <v>0</v>
      </c>
      <c r="CJ168" s="32">
        <v>0</v>
      </c>
      <c r="CK168" s="32">
        <v>0</v>
      </c>
    </row>
    <row r="169" spans="1:89" ht="20.100000000000001" customHeight="1">
      <c r="A169" s="96"/>
      <c r="B169" s="97">
        <v>1</v>
      </c>
      <c r="C169" s="98" t="s">
        <v>1</v>
      </c>
      <c r="D169" s="99" t="s">
        <v>127</v>
      </c>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v>0</v>
      </c>
      <c r="AH169" s="30">
        <v>0</v>
      </c>
      <c r="AI169" s="30">
        <v>0</v>
      </c>
      <c r="AJ169" s="30">
        <v>0</v>
      </c>
      <c r="AK169" s="30">
        <v>0.23595067</v>
      </c>
      <c r="AL169" s="30">
        <v>10</v>
      </c>
      <c r="AM169" s="30">
        <v>10</v>
      </c>
      <c r="AN169" s="30">
        <v>0</v>
      </c>
      <c r="AO169" s="30">
        <v>0</v>
      </c>
      <c r="AP169" s="30">
        <v>0.8</v>
      </c>
      <c r="AQ169" s="30">
        <v>2.5</v>
      </c>
      <c r="AR169" s="30">
        <v>0.58779999999999999</v>
      </c>
      <c r="AS169" s="30">
        <v>0</v>
      </c>
      <c r="AT169" s="30">
        <v>0</v>
      </c>
      <c r="AU169" s="30">
        <v>18</v>
      </c>
      <c r="AV169" s="30">
        <v>0</v>
      </c>
      <c r="AW169" s="30">
        <v>7.2990000000000004</v>
      </c>
      <c r="AX169" s="30">
        <v>7</v>
      </c>
      <c r="AY169" s="30">
        <v>0</v>
      </c>
      <c r="AZ169" s="30">
        <v>0</v>
      </c>
      <c r="BA169" s="30">
        <v>0</v>
      </c>
      <c r="BB169" s="30">
        <v>0</v>
      </c>
      <c r="BC169" s="30">
        <v>0</v>
      </c>
      <c r="BD169" s="30">
        <v>0</v>
      </c>
      <c r="BE169" s="30">
        <v>0</v>
      </c>
      <c r="BF169" s="30">
        <v>0.69989999999999997</v>
      </c>
      <c r="BG169" s="30">
        <v>3</v>
      </c>
      <c r="BH169" s="30">
        <v>7.0389999999999997</v>
      </c>
      <c r="BI169" s="30">
        <v>0</v>
      </c>
      <c r="BJ169" s="30">
        <v>0</v>
      </c>
      <c r="BK169" s="30">
        <v>0</v>
      </c>
      <c r="BL169" s="30">
        <v>0</v>
      </c>
      <c r="BM169" s="30">
        <v>0</v>
      </c>
      <c r="BN169" s="30">
        <v>0</v>
      </c>
      <c r="BO169" s="30">
        <v>0</v>
      </c>
      <c r="BP169" s="30">
        <v>0</v>
      </c>
      <c r="BQ169" s="30">
        <v>0</v>
      </c>
      <c r="BR169" s="30">
        <v>0</v>
      </c>
      <c r="BS169" s="30">
        <v>0</v>
      </c>
      <c r="BT169" s="30">
        <v>0</v>
      </c>
      <c r="BU169" s="30">
        <v>0</v>
      </c>
      <c r="BV169" s="30">
        <v>0</v>
      </c>
      <c r="BW169" s="30">
        <v>0</v>
      </c>
      <c r="BX169" s="30">
        <v>0</v>
      </c>
      <c r="BY169" s="30">
        <v>0</v>
      </c>
      <c r="BZ169" s="30">
        <v>0</v>
      </c>
      <c r="CA169" s="30">
        <v>0</v>
      </c>
      <c r="CB169" s="30">
        <v>0</v>
      </c>
      <c r="CC169" s="30">
        <v>0</v>
      </c>
      <c r="CD169" s="30">
        <v>0</v>
      </c>
      <c r="CE169" s="30">
        <v>0</v>
      </c>
      <c r="CF169" s="30">
        <v>0</v>
      </c>
      <c r="CG169" s="30">
        <v>109.62435623000002</v>
      </c>
      <c r="CH169" s="30">
        <v>0</v>
      </c>
      <c r="CI169" s="30">
        <v>0</v>
      </c>
      <c r="CJ169" s="30">
        <v>0</v>
      </c>
      <c r="CK169" s="30">
        <v>0</v>
      </c>
    </row>
    <row r="170" spans="1:89" ht="20.100000000000001" customHeight="1">
      <c r="A170" s="96"/>
      <c r="B170" s="97" t="s">
        <v>2</v>
      </c>
      <c r="C170" s="100" t="s">
        <v>3</v>
      </c>
      <c r="D170" s="101" t="s">
        <v>128</v>
      </c>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v>0</v>
      </c>
      <c r="AH170" s="30">
        <v>0</v>
      </c>
      <c r="AI170" s="30">
        <v>0</v>
      </c>
      <c r="AJ170" s="30">
        <v>0</v>
      </c>
      <c r="AK170" s="30">
        <v>0.23595067</v>
      </c>
      <c r="AL170" s="30">
        <v>0</v>
      </c>
      <c r="AM170" s="30">
        <v>0</v>
      </c>
      <c r="AN170" s="30">
        <v>0</v>
      </c>
      <c r="AO170" s="30">
        <v>0</v>
      </c>
      <c r="AP170" s="30">
        <v>0.8</v>
      </c>
      <c r="AQ170" s="30">
        <v>0</v>
      </c>
      <c r="AR170" s="30">
        <v>0.58779999999999999</v>
      </c>
      <c r="AS170" s="30">
        <v>0</v>
      </c>
      <c r="AT170" s="30">
        <v>0</v>
      </c>
      <c r="AU170" s="30">
        <v>0</v>
      </c>
      <c r="AV170" s="30">
        <v>0</v>
      </c>
      <c r="AW170" s="30">
        <v>0.29899999999999999</v>
      </c>
      <c r="AX170" s="30">
        <v>0</v>
      </c>
      <c r="AY170" s="30">
        <v>0</v>
      </c>
      <c r="AZ170" s="30">
        <v>0</v>
      </c>
      <c r="BA170" s="30">
        <v>0</v>
      </c>
      <c r="BB170" s="30">
        <v>0</v>
      </c>
      <c r="BC170" s="30">
        <v>0</v>
      </c>
      <c r="BD170" s="30">
        <v>0</v>
      </c>
      <c r="BE170" s="30">
        <v>0</v>
      </c>
      <c r="BF170" s="30">
        <v>0</v>
      </c>
      <c r="BG170" s="30">
        <v>0</v>
      </c>
      <c r="BH170" s="30">
        <v>1.0389999999999999</v>
      </c>
      <c r="BI170" s="30">
        <v>0</v>
      </c>
      <c r="BJ170" s="30">
        <v>0</v>
      </c>
      <c r="BK170" s="30">
        <v>0</v>
      </c>
      <c r="BL170" s="30">
        <v>0</v>
      </c>
      <c r="BM170" s="30">
        <v>0</v>
      </c>
      <c r="BN170" s="30">
        <v>0</v>
      </c>
      <c r="BO170" s="30">
        <v>0</v>
      </c>
      <c r="BP170" s="30">
        <v>0</v>
      </c>
      <c r="BQ170" s="30">
        <v>0</v>
      </c>
      <c r="BR170" s="30">
        <v>0</v>
      </c>
      <c r="BS170" s="30">
        <v>0</v>
      </c>
      <c r="BT170" s="30">
        <v>0</v>
      </c>
      <c r="BU170" s="30">
        <v>0</v>
      </c>
      <c r="BV170" s="30">
        <v>0</v>
      </c>
      <c r="BW170" s="30">
        <v>0</v>
      </c>
      <c r="BX170" s="30">
        <v>0</v>
      </c>
      <c r="BY170" s="30">
        <v>0</v>
      </c>
      <c r="BZ170" s="30">
        <v>0</v>
      </c>
      <c r="CA170" s="30">
        <v>0</v>
      </c>
      <c r="CB170" s="30">
        <v>0</v>
      </c>
      <c r="CC170" s="30">
        <v>0</v>
      </c>
      <c r="CD170" s="30">
        <v>0</v>
      </c>
      <c r="CE170" s="30">
        <v>0</v>
      </c>
      <c r="CF170" s="30">
        <v>0</v>
      </c>
      <c r="CG170" s="30">
        <v>109.62435623000002</v>
      </c>
      <c r="CH170" s="30">
        <v>0</v>
      </c>
      <c r="CI170" s="30">
        <v>0</v>
      </c>
      <c r="CJ170" s="30">
        <v>0</v>
      </c>
      <c r="CK170" s="30">
        <v>0</v>
      </c>
    </row>
    <row r="171" spans="1:89" ht="20.100000000000001" customHeight="1">
      <c r="A171" s="96"/>
      <c r="B171" s="97" t="s">
        <v>4</v>
      </c>
      <c r="C171" s="100" t="s">
        <v>5</v>
      </c>
      <c r="D171" s="101" t="s">
        <v>129</v>
      </c>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v>0</v>
      </c>
      <c r="AH171" s="30">
        <v>0</v>
      </c>
      <c r="AI171" s="30">
        <v>0</v>
      </c>
      <c r="AJ171" s="30">
        <v>0</v>
      </c>
      <c r="AK171" s="30">
        <v>0</v>
      </c>
      <c r="AL171" s="30">
        <v>10</v>
      </c>
      <c r="AM171" s="30">
        <v>10</v>
      </c>
      <c r="AN171" s="30">
        <v>0</v>
      </c>
      <c r="AO171" s="30">
        <v>0</v>
      </c>
      <c r="AP171" s="30">
        <v>0</v>
      </c>
      <c r="AQ171" s="30">
        <v>2.5</v>
      </c>
      <c r="AR171" s="30">
        <v>0</v>
      </c>
      <c r="AS171" s="30">
        <v>0</v>
      </c>
      <c r="AT171" s="30">
        <v>0</v>
      </c>
      <c r="AU171" s="30">
        <v>18</v>
      </c>
      <c r="AV171" s="30">
        <v>0</v>
      </c>
      <c r="AW171" s="30">
        <v>7</v>
      </c>
      <c r="AX171" s="30">
        <v>7</v>
      </c>
      <c r="AY171" s="30">
        <v>0</v>
      </c>
      <c r="AZ171" s="30">
        <v>0</v>
      </c>
      <c r="BA171" s="30">
        <v>0</v>
      </c>
      <c r="BB171" s="30">
        <v>0</v>
      </c>
      <c r="BC171" s="30">
        <v>0</v>
      </c>
      <c r="BD171" s="30">
        <v>0</v>
      </c>
      <c r="BE171" s="30">
        <v>0</v>
      </c>
      <c r="BF171" s="30">
        <v>0.69989999999999997</v>
      </c>
      <c r="BG171" s="30">
        <v>3</v>
      </c>
      <c r="BH171" s="30">
        <v>6</v>
      </c>
      <c r="BI171" s="30">
        <v>0</v>
      </c>
      <c r="BJ171" s="30">
        <v>0</v>
      </c>
      <c r="BK171" s="30">
        <v>0</v>
      </c>
      <c r="BL171" s="30">
        <v>0</v>
      </c>
      <c r="BM171" s="30">
        <v>0</v>
      </c>
      <c r="BN171" s="30">
        <v>0</v>
      </c>
      <c r="BO171" s="30">
        <v>0</v>
      </c>
      <c r="BP171" s="30">
        <v>0</v>
      </c>
      <c r="BQ171" s="30">
        <v>0</v>
      </c>
      <c r="BR171" s="30">
        <v>0</v>
      </c>
      <c r="BS171" s="30">
        <v>0</v>
      </c>
      <c r="BT171" s="30">
        <v>0</v>
      </c>
      <c r="BU171" s="30">
        <v>0</v>
      </c>
      <c r="BV171" s="30">
        <v>0</v>
      </c>
      <c r="BW171" s="30">
        <v>0</v>
      </c>
      <c r="BX171" s="30">
        <v>0</v>
      </c>
      <c r="BY171" s="30">
        <v>0</v>
      </c>
      <c r="BZ171" s="30">
        <v>0</v>
      </c>
      <c r="CA171" s="30">
        <v>0</v>
      </c>
      <c r="CB171" s="30">
        <v>0</v>
      </c>
      <c r="CC171" s="30">
        <v>0</v>
      </c>
      <c r="CD171" s="30">
        <v>0</v>
      </c>
      <c r="CE171" s="30">
        <v>0</v>
      </c>
      <c r="CF171" s="30">
        <v>0</v>
      </c>
      <c r="CG171" s="30">
        <v>0</v>
      </c>
      <c r="CH171" s="30">
        <v>0</v>
      </c>
      <c r="CI171" s="30">
        <v>0</v>
      </c>
      <c r="CJ171" s="30">
        <v>0</v>
      </c>
      <c r="CK171" s="30">
        <v>0</v>
      </c>
    </row>
    <row r="172" spans="1:89" ht="20.100000000000001" customHeight="1">
      <c r="A172" s="96"/>
      <c r="B172" s="97" t="s">
        <v>6</v>
      </c>
      <c r="C172" s="100" t="s">
        <v>7</v>
      </c>
      <c r="D172" s="101" t="s">
        <v>130</v>
      </c>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v>0</v>
      </c>
      <c r="AH172" s="30">
        <v>0</v>
      </c>
      <c r="AI172" s="30">
        <v>0</v>
      </c>
      <c r="AJ172" s="30">
        <v>0</v>
      </c>
      <c r="AK172" s="30">
        <v>0</v>
      </c>
      <c r="AL172" s="30">
        <v>0</v>
      </c>
      <c r="AM172" s="30">
        <v>0</v>
      </c>
      <c r="AN172" s="30">
        <v>0</v>
      </c>
      <c r="AO172" s="30">
        <v>0</v>
      </c>
      <c r="AP172" s="30">
        <v>0</v>
      </c>
      <c r="AQ172" s="30">
        <v>0</v>
      </c>
      <c r="AR172" s="30">
        <v>0</v>
      </c>
      <c r="AS172" s="30">
        <v>0</v>
      </c>
      <c r="AT172" s="30">
        <v>0</v>
      </c>
      <c r="AU172" s="30">
        <v>0</v>
      </c>
      <c r="AV172" s="30">
        <v>0</v>
      </c>
      <c r="AW172" s="30">
        <v>0</v>
      </c>
      <c r="AX172" s="30">
        <v>0</v>
      </c>
      <c r="AY172" s="30">
        <v>0</v>
      </c>
      <c r="AZ172" s="30">
        <v>0</v>
      </c>
      <c r="BA172" s="30">
        <v>0</v>
      </c>
      <c r="BB172" s="30">
        <v>0</v>
      </c>
      <c r="BC172" s="30">
        <v>0</v>
      </c>
      <c r="BD172" s="30">
        <v>0</v>
      </c>
      <c r="BE172" s="30">
        <v>0</v>
      </c>
      <c r="BF172" s="30">
        <v>0</v>
      </c>
      <c r="BG172" s="30">
        <v>0</v>
      </c>
      <c r="BH172" s="30">
        <v>0</v>
      </c>
      <c r="BI172" s="30">
        <v>0</v>
      </c>
      <c r="BJ172" s="30">
        <v>0</v>
      </c>
      <c r="BK172" s="30">
        <v>0</v>
      </c>
      <c r="BL172" s="30">
        <v>0</v>
      </c>
      <c r="BM172" s="30">
        <v>0</v>
      </c>
      <c r="BN172" s="30">
        <v>0</v>
      </c>
      <c r="BO172" s="30">
        <v>0</v>
      </c>
      <c r="BP172" s="30">
        <v>0</v>
      </c>
      <c r="BQ172" s="30">
        <v>0</v>
      </c>
      <c r="BR172" s="30">
        <v>0</v>
      </c>
      <c r="BS172" s="30">
        <v>0</v>
      </c>
      <c r="BT172" s="30">
        <v>0</v>
      </c>
      <c r="BU172" s="30">
        <v>0</v>
      </c>
      <c r="BV172" s="30">
        <v>0</v>
      </c>
      <c r="BW172" s="30">
        <v>0</v>
      </c>
      <c r="BX172" s="30">
        <v>0</v>
      </c>
      <c r="BY172" s="30">
        <v>0</v>
      </c>
      <c r="BZ172" s="30">
        <v>0</v>
      </c>
      <c r="CA172" s="30">
        <v>0</v>
      </c>
      <c r="CB172" s="30">
        <v>0</v>
      </c>
      <c r="CC172" s="30">
        <v>0</v>
      </c>
      <c r="CD172" s="30">
        <v>0</v>
      </c>
      <c r="CE172" s="30">
        <v>0</v>
      </c>
      <c r="CF172" s="30">
        <v>0</v>
      </c>
      <c r="CG172" s="30">
        <v>0</v>
      </c>
      <c r="CH172" s="30">
        <v>0</v>
      </c>
      <c r="CI172" s="30">
        <v>0</v>
      </c>
      <c r="CJ172" s="30">
        <v>0</v>
      </c>
      <c r="CK172" s="30">
        <v>0</v>
      </c>
    </row>
    <row r="173" spans="1:89" ht="20.100000000000001" customHeight="1">
      <c r="A173" s="96"/>
      <c r="B173" s="97">
        <v>2</v>
      </c>
      <c r="C173" s="102" t="s">
        <v>8</v>
      </c>
      <c r="D173" s="103" t="s">
        <v>131</v>
      </c>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v>0</v>
      </c>
      <c r="AH173" s="36">
        <v>0</v>
      </c>
      <c r="AI173" s="36">
        <v>0</v>
      </c>
      <c r="AJ173" s="36">
        <v>0</v>
      </c>
      <c r="AK173" s="36">
        <v>0</v>
      </c>
      <c r="AL173" s="36">
        <v>0</v>
      </c>
      <c r="AM173" s="36">
        <v>0</v>
      </c>
      <c r="AN173" s="36">
        <v>0</v>
      </c>
      <c r="AO173" s="36">
        <v>0</v>
      </c>
      <c r="AP173" s="36">
        <v>0</v>
      </c>
      <c r="AQ173" s="36">
        <v>0</v>
      </c>
      <c r="AR173" s="36">
        <v>0</v>
      </c>
      <c r="AS173" s="36">
        <v>0</v>
      </c>
      <c r="AT173" s="36">
        <v>0</v>
      </c>
      <c r="AU173" s="36">
        <v>0</v>
      </c>
      <c r="AV173" s="36">
        <v>0</v>
      </c>
      <c r="AW173" s="36">
        <v>0</v>
      </c>
      <c r="AX173" s="36">
        <v>0</v>
      </c>
      <c r="AY173" s="36">
        <v>0</v>
      </c>
      <c r="AZ173" s="36">
        <v>0</v>
      </c>
      <c r="BA173" s="36">
        <v>0</v>
      </c>
      <c r="BB173" s="36">
        <v>0</v>
      </c>
      <c r="BC173" s="36">
        <v>0</v>
      </c>
      <c r="BD173" s="36">
        <v>0</v>
      </c>
      <c r="BE173" s="36">
        <v>0</v>
      </c>
      <c r="BF173" s="36">
        <v>0</v>
      </c>
      <c r="BG173" s="36">
        <v>0</v>
      </c>
      <c r="BH173" s="36">
        <v>0</v>
      </c>
      <c r="BI173" s="36">
        <v>0</v>
      </c>
      <c r="BJ173" s="36">
        <v>0</v>
      </c>
      <c r="BK173" s="36">
        <v>0</v>
      </c>
      <c r="BL173" s="36">
        <v>0</v>
      </c>
      <c r="BM173" s="36">
        <v>0</v>
      </c>
      <c r="BN173" s="36">
        <v>0</v>
      </c>
      <c r="BO173" s="36">
        <v>0</v>
      </c>
      <c r="BP173" s="36">
        <v>0</v>
      </c>
      <c r="BQ173" s="36"/>
      <c r="BR173" s="36">
        <v>0</v>
      </c>
      <c r="BS173" s="36">
        <v>0</v>
      </c>
      <c r="BT173" s="36"/>
      <c r="BU173" s="36">
        <v>0</v>
      </c>
      <c r="BV173" s="36">
        <v>0</v>
      </c>
      <c r="BW173" s="36">
        <v>0</v>
      </c>
      <c r="BX173" s="36">
        <v>0</v>
      </c>
      <c r="BY173" s="36">
        <v>0</v>
      </c>
      <c r="BZ173" s="36">
        <v>0</v>
      </c>
      <c r="CA173" s="36">
        <v>0</v>
      </c>
      <c r="CB173" s="36">
        <v>0</v>
      </c>
      <c r="CC173" s="36">
        <v>0</v>
      </c>
      <c r="CD173" s="36">
        <v>0</v>
      </c>
      <c r="CE173" s="36">
        <v>0</v>
      </c>
      <c r="CF173" s="36">
        <v>0</v>
      </c>
      <c r="CG173" s="36">
        <v>0</v>
      </c>
      <c r="CH173" s="36">
        <v>0</v>
      </c>
      <c r="CI173" s="36">
        <v>0</v>
      </c>
      <c r="CJ173" s="36">
        <v>0</v>
      </c>
      <c r="CK173" s="36">
        <v>0</v>
      </c>
    </row>
    <row r="174" spans="1:89" ht="20.100000000000001" customHeight="1">
      <c r="A174" s="96"/>
      <c r="B174" s="97">
        <v>3</v>
      </c>
      <c r="C174" s="102" t="s">
        <v>9</v>
      </c>
      <c r="D174" s="103" t="s">
        <v>132</v>
      </c>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v>0</v>
      </c>
      <c r="AH174" s="36">
        <v>0</v>
      </c>
      <c r="AI174" s="36">
        <v>0</v>
      </c>
      <c r="AJ174" s="36">
        <v>0</v>
      </c>
      <c r="AK174" s="36">
        <v>0</v>
      </c>
      <c r="AL174" s="36">
        <v>0</v>
      </c>
      <c r="AM174" s="36">
        <v>0</v>
      </c>
      <c r="AN174" s="36">
        <v>0</v>
      </c>
      <c r="AO174" s="36">
        <v>0</v>
      </c>
      <c r="AP174" s="36">
        <v>0</v>
      </c>
      <c r="AQ174" s="36">
        <v>0</v>
      </c>
      <c r="AR174" s="36">
        <v>0</v>
      </c>
      <c r="AS174" s="36">
        <v>0</v>
      </c>
      <c r="AT174" s="36">
        <v>0</v>
      </c>
      <c r="AU174" s="36">
        <v>0</v>
      </c>
      <c r="AV174" s="36">
        <v>0</v>
      </c>
      <c r="AW174" s="36">
        <v>0</v>
      </c>
      <c r="AX174" s="36">
        <v>0</v>
      </c>
      <c r="AY174" s="36">
        <v>0</v>
      </c>
      <c r="AZ174" s="36">
        <v>0</v>
      </c>
      <c r="BA174" s="36">
        <v>0</v>
      </c>
      <c r="BB174" s="36">
        <v>0</v>
      </c>
      <c r="BC174" s="36">
        <v>0</v>
      </c>
      <c r="BD174" s="36">
        <v>0</v>
      </c>
      <c r="BE174" s="36">
        <v>0</v>
      </c>
      <c r="BF174" s="36">
        <v>0</v>
      </c>
      <c r="BG174" s="36">
        <v>0</v>
      </c>
      <c r="BH174" s="36">
        <v>0</v>
      </c>
      <c r="BI174" s="36">
        <v>0</v>
      </c>
      <c r="BJ174" s="36">
        <v>0</v>
      </c>
      <c r="BK174" s="36">
        <v>0</v>
      </c>
      <c r="BL174" s="36">
        <v>0</v>
      </c>
      <c r="BM174" s="36">
        <v>0</v>
      </c>
      <c r="BN174" s="36">
        <v>0</v>
      </c>
      <c r="BO174" s="36">
        <v>0</v>
      </c>
      <c r="BP174" s="36">
        <v>0</v>
      </c>
      <c r="BQ174" s="36"/>
      <c r="BR174" s="36">
        <v>0</v>
      </c>
      <c r="BS174" s="36">
        <v>0</v>
      </c>
      <c r="BT174" s="36"/>
      <c r="BU174" s="36">
        <v>0</v>
      </c>
      <c r="BV174" s="36">
        <v>0</v>
      </c>
      <c r="BW174" s="36">
        <v>0</v>
      </c>
      <c r="BX174" s="36">
        <v>0</v>
      </c>
      <c r="BY174" s="36">
        <v>0</v>
      </c>
      <c r="BZ174" s="36">
        <v>0</v>
      </c>
      <c r="CA174" s="36">
        <v>0</v>
      </c>
      <c r="CB174" s="36">
        <v>0</v>
      </c>
      <c r="CC174" s="36">
        <v>0</v>
      </c>
      <c r="CD174" s="36">
        <v>0</v>
      </c>
      <c r="CE174" s="36">
        <v>0</v>
      </c>
      <c r="CF174" s="36">
        <v>0</v>
      </c>
      <c r="CG174" s="36">
        <v>0</v>
      </c>
      <c r="CH174" s="36">
        <v>0</v>
      </c>
      <c r="CI174" s="36">
        <v>0</v>
      </c>
      <c r="CJ174" s="36">
        <v>0</v>
      </c>
      <c r="CK174" s="36">
        <v>0</v>
      </c>
    </row>
    <row r="175" spans="1:89" ht="20.100000000000001" customHeight="1">
      <c r="A175" s="96"/>
      <c r="B175" s="97">
        <v>4</v>
      </c>
      <c r="C175" s="102" t="s">
        <v>10</v>
      </c>
      <c r="D175" s="103" t="s">
        <v>133</v>
      </c>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v>0</v>
      </c>
      <c r="AH175" s="36">
        <v>0</v>
      </c>
      <c r="AI175" s="36">
        <v>0</v>
      </c>
      <c r="AJ175" s="36">
        <v>0</v>
      </c>
      <c r="AK175" s="36">
        <v>0</v>
      </c>
      <c r="AL175" s="36">
        <v>0</v>
      </c>
      <c r="AM175" s="36">
        <v>0</v>
      </c>
      <c r="AN175" s="36">
        <v>0</v>
      </c>
      <c r="AO175" s="36">
        <v>0</v>
      </c>
      <c r="AP175" s="36">
        <v>0</v>
      </c>
      <c r="AQ175" s="36">
        <v>0</v>
      </c>
      <c r="AR175" s="36">
        <v>0</v>
      </c>
      <c r="AS175" s="36">
        <v>0</v>
      </c>
      <c r="AT175" s="36">
        <v>0</v>
      </c>
      <c r="AU175" s="36">
        <v>0</v>
      </c>
      <c r="AV175" s="36">
        <v>0</v>
      </c>
      <c r="AW175" s="36">
        <v>0</v>
      </c>
      <c r="AX175" s="36">
        <v>0</v>
      </c>
      <c r="AY175" s="36">
        <v>0</v>
      </c>
      <c r="AZ175" s="36">
        <v>0</v>
      </c>
      <c r="BA175" s="36">
        <v>0</v>
      </c>
      <c r="BB175" s="36">
        <v>0</v>
      </c>
      <c r="BC175" s="36">
        <v>0</v>
      </c>
      <c r="BD175" s="36">
        <v>0</v>
      </c>
      <c r="BE175" s="36">
        <v>0</v>
      </c>
      <c r="BF175" s="36">
        <v>0</v>
      </c>
      <c r="BG175" s="36">
        <v>0</v>
      </c>
      <c r="BH175" s="36">
        <v>0</v>
      </c>
      <c r="BI175" s="36">
        <v>0</v>
      </c>
      <c r="BJ175" s="36">
        <v>0</v>
      </c>
      <c r="BK175" s="36">
        <v>0</v>
      </c>
      <c r="BL175" s="36">
        <v>0</v>
      </c>
      <c r="BM175" s="36">
        <v>0</v>
      </c>
      <c r="BN175" s="36">
        <v>0</v>
      </c>
      <c r="BO175" s="36">
        <v>0</v>
      </c>
      <c r="BP175" s="36">
        <v>0</v>
      </c>
      <c r="BQ175" s="36"/>
      <c r="BR175" s="36">
        <v>0</v>
      </c>
      <c r="BS175" s="36">
        <v>0</v>
      </c>
      <c r="BT175" s="36"/>
      <c r="BU175" s="36">
        <v>0</v>
      </c>
      <c r="BV175" s="36">
        <v>0</v>
      </c>
      <c r="BW175" s="36">
        <v>0</v>
      </c>
      <c r="BX175" s="36">
        <v>0</v>
      </c>
      <c r="BY175" s="36">
        <v>0</v>
      </c>
      <c r="BZ175" s="36">
        <v>0</v>
      </c>
      <c r="CA175" s="36">
        <v>0</v>
      </c>
      <c r="CB175" s="36">
        <v>0</v>
      </c>
      <c r="CC175" s="36">
        <v>0</v>
      </c>
      <c r="CD175" s="36">
        <v>0</v>
      </c>
      <c r="CE175" s="36">
        <v>0</v>
      </c>
      <c r="CF175" s="36">
        <v>0</v>
      </c>
      <c r="CG175" s="36">
        <v>0</v>
      </c>
      <c r="CH175" s="36">
        <v>0</v>
      </c>
      <c r="CI175" s="36">
        <v>0</v>
      </c>
      <c r="CJ175" s="36">
        <v>0</v>
      </c>
      <c r="CK175" s="36">
        <v>0</v>
      </c>
    </row>
    <row r="176" spans="1:89" ht="20.100000000000001" customHeight="1">
      <c r="A176" s="96"/>
      <c r="B176" s="97">
        <v>5</v>
      </c>
      <c r="C176" s="102" t="s">
        <v>11</v>
      </c>
      <c r="D176" s="103" t="s">
        <v>134</v>
      </c>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v>0</v>
      </c>
      <c r="AH176" s="36">
        <v>0</v>
      </c>
      <c r="AI176" s="36">
        <v>0</v>
      </c>
      <c r="AJ176" s="36">
        <v>0</v>
      </c>
      <c r="AK176" s="36">
        <v>0</v>
      </c>
      <c r="AL176" s="36">
        <v>0</v>
      </c>
      <c r="AM176" s="36">
        <v>0</v>
      </c>
      <c r="AN176" s="36">
        <v>0</v>
      </c>
      <c r="AO176" s="36">
        <v>0</v>
      </c>
      <c r="AP176" s="36">
        <v>0</v>
      </c>
      <c r="AQ176" s="36">
        <v>0</v>
      </c>
      <c r="AR176" s="36">
        <v>0</v>
      </c>
      <c r="AS176" s="36">
        <v>0</v>
      </c>
      <c r="AT176" s="36">
        <v>0</v>
      </c>
      <c r="AU176" s="36">
        <v>0</v>
      </c>
      <c r="AV176" s="36">
        <v>0</v>
      </c>
      <c r="AW176" s="36">
        <v>0</v>
      </c>
      <c r="AX176" s="36">
        <v>0</v>
      </c>
      <c r="AY176" s="36">
        <v>0</v>
      </c>
      <c r="AZ176" s="36">
        <v>0</v>
      </c>
      <c r="BA176" s="36">
        <v>0</v>
      </c>
      <c r="BB176" s="36">
        <v>0</v>
      </c>
      <c r="BC176" s="36">
        <v>0</v>
      </c>
      <c r="BD176" s="36">
        <v>0</v>
      </c>
      <c r="BE176" s="36">
        <v>0</v>
      </c>
      <c r="BF176" s="36">
        <v>0</v>
      </c>
      <c r="BG176" s="36">
        <v>0</v>
      </c>
      <c r="BH176" s="36">
        <v>0</v>
      </c>
      <c r="BI176" s="36">
        <v>0</v>
      </c>
      <c r="BJ176" s="36">
        <v>0</v>
      </c>
      <c r="BK176" s="36">
        <v>0</v>
      </c>
      <c r="BL176" s="36">
        <v>0</v>
      </c>
      <c r="BM176" s="36">
        <v>0</v>
      </c>
      <c r="BN176" s="36">
        <v>0</v>
      </c>
      <c r="BO176" s="36">
        <v>0</v>
      </c>
      <c r="BP176" s="36">
        <v>0</v>
      </c>
      <c r="BQ176" s="36"/>
      <c r="BR176" s="36">
        <v>0</v>
      </c>
      <c r="BS176" s="36">
        <v>0</v>
      </c>
      <c r="BT176" s="36"/>
      <c r="BU176" s="36">
        <v>0</v>
      </c>
      <c r="BV176" s="36">
        <v>0</v>
      </c>
      <c r="BW176" s="36">
        <v>0</v>
      </c>
      <c r="BX176" s="36">
        <v>0</v>
      </c>
      <c r="BY176" s="36">
        <v>0</v>
      </c>
      <c r="BZ176" s="36">
        <v>0</v>
      </c>
      <c r="CA176" s="36">
        <v>0</v>
      </c>
      <c r="CB176" s="36">
        <v>0</v>
      </c>
      <c r="CC176" s="36">
        <v>0</v>
      </c>
      <c r="CD176" s="36">
        <v>0</v>
      </c>
      <c r="CE176" s="36">
        <v>0</v>
      </c>
      <c r="CF176" s="36">
        <v>0</v>
      </c>
      <c r="CG176" s="36">
        <v>0</v>
      </c>
      <c r="CH176" s="36">
        <v>0</v>
      </c>
      <c r="CI176" s="36">
        <v>0</v>
      </c>
      <c r="CJ176" s="36">
        <v>0</v>
      </c>
      <c r="CK176" s="36">
        <v>0</v>
      </c>
    </row>
    <row r="177" spans="1:89" ht="20.100000000000001" customHeight="1">
      <c r="A177" s="96"/>
      <c r="B177" s="97"/>
      <c r="C177" s="100" t="s">
        <v>109</v>
      </c>
      <c r="D177" s="101" t="s">
        <v>135</v>
      </c>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v>0</v>
      </c>
      <c r="BW177" s="36">
        <v>0</v>
      </c>
      <c r="BX177" s="36">
        <v>0</v>
      </c>
      <c r="BY177" s="36">
        <v>0</v>
      </c>
      <c r="BZ177" s="36">
        <v>0</v>
      </c>
      <c r="CA177" s="36">
        <v>0</v>
      </c>
      <c r="CB177" s="36">
        <v>0</v>
      </c>
      <c r="CC177" s="36">
        <v>0</v>
      </c>
      <c r="CD177" s="36">
        <v>0</v>
      </c>
      <c r="CE177" s="36">
        <v>0</v>
      </c>
      <c r="CF177" s="36">
        <v>0</v>
      </c>
      <c r="CG177" s="36">
        <v>0</v>
      </c>
      <c r="CH177" s="36">
        <v>0</v>
      </c>
      <c r="CI177" s="36">
        <v>0</v>
      </c>
      <c r="CJ177" s="36">
        <v>0</v>
      </c>
      <c r="CK177" s="36">
        <v>0</v>
      </c>
    </row>
    <row r="178" spans="1:89" s="3" customFormat="1" ht="20.100000000000001" customHeight="1">
      <c r="A178" s="92" t="s">
        <v>47</v>
      </c>
      <c r="B178" s="93"/>
      <c r="C178" s="105" t="s">
        <v>33</v>
      </c>
      <c r="D178" s="106" t="s">
        <v>150</v>
      </c>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v>0</v>
      </c>
      <c r="AH178" s="32">
        <v>0</v>
      </c>
      <c r="AI178" s="32">
        <v>0</v>
      </c>
      <c r="AJ178" s="32">
        <v>0</v>
      </c>
      <c r="AK178" s="32">
        <v>0</v>
      </c>
      <c r="AL178" s="32">
        <v>0</v>
      </c>
      <c r="AM178" s="32">
        <v>0</v>
      </c>
      <c r="AN178" s="32">
        <v>300</v>
      </c>
      <c r="AO178" s="32">
        <v>15</v>
      </c>
      <c r="AP178" s="32">
        <v>0</v>
      </c>
      <c r="AQ178" s="32">
        <v>0</v>
      </c>
      <c r="AR178" s="32">
        <v>5.0999999999999996</v>
      </c>
      <c r="AS178" s="32">
        <v>0</v>
      </c>
      <c r="AT178" s="32">
        <v>0</v>
      </c>
      <c r="AU178" s="32">
        <v>0</v>
      </c>
      <c r="AV178" s="32">
        <v>13</v>
      </c>
      <c r="AW178" s="32">
        <v>0</v>
      </c>
      <c r="AX178" s="32">
        <v>0</v>
      </c>
      <c r="AY178" s="32">
        <v>0</v>
      </c>
      <c r="AZ178" s="32">
        <v>0</v>
      </c>
      <c r="BA178" s="32">
        <v>0</v>
      </c>
      <c r="BB178" s="32">
        <v>0</v>
      </c>
      <c r="BC178" s="32">
        <v>0</v>
      </c>
      <c r="BD178" s="32">
        <v>0</v>
      </c>
      <c r="BE178" s="32">
        <v>0</v>
      </c>
      <c r="BF178" s="32">
        <v>0</v>
      </c>
      <c r="BG178" s="32">
        <v>0</v>
      </c>
      <c r="BH178" s="32">
        <v>0</v>
      </c>
      <c r="BI178" s="32">
        <v>0</v>
      </c>
      <c r="BJ178" s="32">
        <v>0</v>
      </c>
      <c r="BK178" s="32">
        <v>0</v>
      </c>
      <c r="BL178" s="32">
        <v>0</v>
      </c>
      <c r="BM178" s="32">
        <v>0</v>
      </c>
      <c r="BN178" s="32">
        <v>0</v>
      </c>
      <c r="BO178" s="32">
        <v>0</v>
      </c>
      <c r="BP178" s="32">
        <v>0</v>
      </c>
      <c r="BQ178" s="32">
        <v>0</v>
      </c>
      <c r="BR178" s="32">
        <v>0</v>
      </c>
      <c r="BS178" s="32">
        <v>0</v>
      </c>
      <c r="BT178" s="32">
        <v>0</v>
      </c>
      <c r="BU178" s="32">
        <v>0</v>
      </c>
      <c r="BV178" s="32">
        <v>0</v>
      </c>
      <c r="BW178" s="32">
        <v>0</v>
      </c>
      <c r="BX178" s="32">
        <v>1000</v>
      </c>
      <c r="BY178" s="32">
        <v>0</v>
      </c>
      <c r="BZ178" s="32">
        <v>0</v>
      </c>
      <c r="CA178" s="32">
        <v>0</v>
      </c>
      <c r="CB178" s="32">
        <v>0</v>
      </c>
      <c r="CC178" s="32">
        <v>0</v>
      </c>
      <c r="CD178" s="32">
        <v>0</v>
      </c>
      <c r="CE178" s="32">
        <v>0</v>
      </c>
      <c r="CF178" s="32">
        <v>0</v>
      </c>
      <c r="CG178" s="32">
        <v>0</v>
      </c>
      <c r="CH178" s="32">
        <v>346.51402144999997</v>
      </c>
      <c r="CI178" s="32">
        <v>139.14140727000003</v>
      </c>
      <c r="CJ178" s="32">
        <v>24.286192230000001</v>
      </c>
      <c r="CK178" s="32">
        <v>0</v>
      </c>
    </row>
    <row r="179" spans="1:89" ht="20.100000000000001" customHeight="1">
      <c r="A179" s="96"/>
      <c r="B179" s="97">
        <v>1</v>
      </c>
      <c r="C179" s="98" t="s">
        <v>1</v>
      </c>
      <c r="D179" s="99" t="s">
        <v>127</v>
      </c>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v>0</v>
      </c>
      <c r="AH179" s="30">
        <v>0</v>
      </c>
      <c r="AI179" s="30">
        <v>0</v>
      </c>
      <c r="AJ179" s="30">
        <v>0</v>
      </c>
      <c r="AK179" s="30">
        <v>0</v>
      </c>
      <c r="AL179" s="30">
        <v>0</v>
      </c>
      <c r="AM179" s="30">
        <v>0</v>
      </c>
      <c r="AN179" s="30">
        <v>300</v>
      </c>
      <c r="AO179" s="30">
        <v>15</v>
      </c>
      <c r="AP179" s="30">
        <v>0</v>
      </c>
      <c r="AQ179" s="30">
        <v>0</v>
      </c>
      <c r="AR179" s="30">
        <v>5.0999999999999996</v>
      </c>
      <c r="AS179" s="30">
        <v>0</v>
      </c>
      <c r="AT179" s="30">
        <v>0</v>
      </c>
      <c r="AU179" s="30">
        <v>0</v>
      </c>
      <c r="AV179" s="30">
        <v>13</v>
      </c>
      <c r="AW179" s="30">
        <v>0</v>
      </c>
      <c r="AX179" s="30">
        <v>0</v>
      </c>
      <c r="AY179" s="30">
        <v>0</v>
      </c>
      <c r="AZ179" s="30">
        <v>0</v>
      </c>
      <c r="BA179" s="30">
        <v>0</v>
      </c>
      <c r="BB179" s="30">
        <v>0</v>
      </c>
      <c r="BC179" s="30">
        <v>0</v>
      </c>
      <c r="BD179" s="30">
        <v>0</v>
      </c>
      <c r="BE179" s="30">
        <v>0</v>
      </c>
      <c r="BF179" s="30">
        <v>0</v>
      </c>
      <c r="BG179" s="30">
        <v>0</v>
      </c>
      <c r="BH179" s="30">
        <v>0</v>
      </c>
      <c r="BI179" s="30">
        <v>0</v>
      </c>
      <c r="BJ179" s="30">
        <v>0</v>
      </c>
      <c r="BK179" s="30">
        <v>0</v>
      </c>
      <c r="BL179" s="30">
        <v>0</v>
      </c>
      <c r="BM179" s="30">
        <v>0</v>
      </c>
      <c r="BN179" s="30">
        <v>0</v>
      </c>
      <c r="BO179" s="30">
        <v>0</v>
      </c>
      <c r="BP179" s="30">
        <v>0</v>
      </c>
      <c r="BQ179" s="30">
        <v>0</v>
      </c>
      <c r="BR179" s="30">
        <v>0</v>
      </c>
      <c r="BS179" s="30">
        <v>0</v>
      </c>
      <c r="BT179" s="30">
        <v>0</v>
      </c>
      <c r="BU179" s="30">
        <v>0</v>
      </c>
      <c r="BV179" s="30">
        <v>0</v>
      </c>
      <c r="BW179" s="30">
        <v>0</v>
      </c>
      <c r="BX179" s="30">
        <v>1000</v>
      </c>
      <c r="BY179" s="30">
        <v>0</v>
      </c>
      <c r="BZ179" s="30">
        <v>0</v>
      </c>
      <c r="CA179" s="30">
        <v>0</v>
      </c>
      <c r="CB179" s="30">
        <v>0</v>
      </c>
      <c r="CC179" s="30">
        <v>0</v>
      </c>
      <c r="CD179" s="30">
        <v>0</v>
      </c>
      <c r="CE179" s="30">
        <v>0</v>
      </c>
      <c r="CF179" s="30">
        <v>0</v>
      </c>
      <c r="CG179" s="30">
        <v>0</v>
      </c>
      <c r="CH179" s="30">
        <v>346.51402144999997</v>
      </c>
      <c r="CI179" s="30">
        <v>139.14140727000003</v>
      </c>
      <c r="CJ179" s="30">
        <v>24.286192230000001</v>
      </c>
      <c r="CK179" s="30">
        <v>0</v>
      </c>
    </row>
    <row r="180" spans="1:89" ht="20.100000000000001" customHeight="1">
      <c r="A180" s="96"/>
      <c r="B180" s="97" t="s">
        <v>2</v>
      </c>
      <c r="C180" s="100" t="s">
        <v>3</v>
      </c>
      <c r="D180" s="101" t="s">
        <v>128</v>
      </c>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v>0</v>
      </c>
      <c r="AH180" s="30">
        <v>0</v>
      </c>
      <c r="AI180" s="30">
        <v>0</v>
      </c>
      <c r="AJ180" s="30">
        <v>0</v>
      </c>
      <c r="AK180" s="30">
        <v>0</v>
      </c>
      <c r="AL180" s="30">
        <v>0</v>
      </c>
      <c r="AM180" s="30">
        <v>0</v>
      </c>
      <c r="AN180" s="30">
        <v>300</v>
      </c>
      <c r="AO180" s="30">
        <v>0</v>
      </c>
      <c r="AP180" s="30">
        <v>0</v>
      </c>
      <c r="AQ180" s="30">
        <v>0</v>
      </c>
      <c r="AR180" s="30">
        <v>0</v>
      </c>
      <c r="AS180" s="30">
        <v>0</v>
      </c>
      <c r="AT180" s="30">
        <v>0</v>
      </c>
      <c r="AU180" s="30">
        <v>0</v>
      </c>
      <c r="AV180" s="30">
        <v>0</v>
      </c>
      <c r="AW180" s="30">
        <v>0</v>
      </c>
      <c r="AX180" s="30">
        <v>0</v>
      </c>
      <c r="AY180" s="30">
        <v>0</v>
      </c>
      <c r="AZ180" s="30">
        <v>0</v>
      </c>
      <c r="BA180" s="30">
        <v>0</v>
      </c>
      <c r="BB180" s="30">
        <v>0</v>
      </c>
      <c r="BC180" s="30">
        <v>0</v>
      </c>
      <c r="BD180" s="30">
        <v>0</v>
      </c>
      <c r="BE180" s="30">
        <v>0</v>
      </c>
      <c r="BF180" s="30">
        <v>0</v>
      </c>
      <c r="BG180" s="30">
        <v>0</v>
      </c>
      <c r="BH180" s="30">
        <v>0</v>
      </c>
      <c r="BI180" s="30">
        <v>0</v>
      </c>
      <c r="BJ180" s="30">
        <v>0</v>
      </c>
      <c r="BK180" s="30">
        <v>0</v>
      </c>
      <c r="BL180" s="30">
        <v>0</v>
      </c>
      <c r="BM180" s="30">
        <v>0</v>
      </c>
      <c r="BN180" s="30">
        <v>0</v>
      </c>
      <c r="BO180" s="30">
        <v>0</v>
      </c>
      <c r="BP180" s="30">
        <v>0</v>
      </c>
      <c r="BQ180" s="30">
        <v>0</v>
      </c>
      <c r="BR180" s="30">
        <v>0</v>
      </c>
      <c r="BS180" s="30">
        <v>0</v>
      </c>
      <c r="BT180" s="30">
        <v>0</v>
      </c>
      <c r="BU180" s="30">
        <v>0</v>
      </c>
      <c r="BV180" s="30">
        <v>0</v>
      </c>
      <c r="BW180" s="30">
        <v>0</v>
      </c>
      <c r="BX180" s="30">
        <v>1000</v>
      </c>
      <c r="BY180" s="30">
        <v>0</v>
      </c>
      <c r="BZ180" s="30">
        <v>0</v>
      </c>
      <c r="CA180" s="30">
        <v>0</v>
      </c>
      <c r="CB180" s="30">
        <v>0</v>
      </c>
      <c r="CC180" s="30">
        <v>0</v>
      </c>
      <c r="CD180" s="30">
        <v>0</v>
      </c>
      <c r="CE180" s="30">
        <v>0</v>
      </c>
      <c r="CF180" s="30">
        <v>0</v>
      </c>
      <c r="CG180" s="30">
        <v>0</v>
      </c>
      <c r="CH180" s="30">
        <v>346.51402144999997</v>
      </c>
      <c r="CI180" s="30">
        <v>139.14140727000003</v>
      </c>
      <c r="CJ180" s="30">
        <v>24.286192230000001</v>
      </c>
      <c r="CK180" s="30">
        <v>0</v>
      </c>
    </row>
    <row r="181" spans="1:89" ht="20.100000000000001" customHeight="1">
      <c r="A181" s="96"/>
      <c r="B181" s="97" t="s">
        <v>4</v>
      </c>
      <c r="C181" s="100" t="s">
        <v>5</v>
      </c>
      <c r="D181" s="101" t="s">
        <v>129</v>
      </c>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v>0</v>
      </c>
      <c r="AH181" s="30">
        <v>0</v>
      </c>
      <c r="AI181" s="30">
        <v>0</v>
      </c>
      <c r="AJ181" s="30">
        <v>0</v>
      </c>
      <c r="AK181" s="30">
        <v>0</v>
      </c>
      <c r="AL181" s="30">
        <v>0</v>
      </c>
      <c r="AM181" s="30">
        <v>0</v>
      </c>
      <c r="AN181" s="30">
        <v>0</v>
      </c>
      <c r="AO181" s="30">
        <v>15</v>
      </c>
      <c r="AP181" s="30">
        <v>0</v>
      </c>
      <c r="AQ181" s="30">
        <v>0</v>
      </c>
      <c r="AR181" s="30">
        <v>5.0999999999999996</v>
      </c>
      <c r="AS181" s="30">
        <v>0</v>
      </c>
      <c r="AT181" s="30">
        <v>0</v>
      </c>
      <c r="AU181" s="30">
        <v>0</v>
      </c>
      <c r="AV181" s="30">
        <v>13</v>
      </c>
      <c r="AW181" s="30">
        <v>0</v>
      </c>
      <c r="AX181" s="30">
        <v>0</v>
      </c>
      <c r="AY181" s="30">
        <v>0</v>
      </c>
      <c r="AZ181" s="30">
        <v>0</v>
      </c>
      <c r="BA181" s="30">
        <v>0</v>
      </c>
      <c r="BB181" s="30">
        <v>0</v>
      </c>
      <c r="BC181" s="30">
        <v>0</v>
      </c>
      <c r="BD181" s="30">
        <v>0</v>
      </c>
      <c r="BE181" s="30">
        <v>0</v>
      </c>
      <c r="BF181" s="30">
        <v>0</v>
      </c>
      <c r="BG181" s="30">
        <v>0</v>
      </c>
      <c r="BH181" s="30">
        <v>0</v>
      </c>
      <c r="BI181" s="30">
        <v>0</v>
      </c>
      <c r="BJ181" s="30">
        <v>0</v>
      </c>
      <c r="BK181" s="30">
        <v>0</v>
      </c>
      <c r="BL181" s="30">
        <v>0</v>
      </c>
      <c r="BM181" s="30">
        <v>0</v>
      </c>
      <c r="BN181" s="30">
        <v>0</v>
      </c>
      <c r="BO181" s="30">
        <v>0</v>
      </c>
      <c r="BP181" s="30">
        <v>0</v>
      </c>
      <c r="BQ181" s="30">
        <v>0</v>
      </c>
      <c r="BR181" s="30">
        <v>0</v>
      </c>
      <c r="BS181" s="30">
        <v>0</v>
      </c>
      <c r="BT181" s="30">
        <v>0</v>
      </c>
      <c r="BU181" s="30">
        <v>0</v>
      </c>
      <c r="BV181" s="30">
        <v>0</v>
      </c>
      <c r="BW181" s="30">
        <v>0</v>
      </c>
      <c r="BX181" s="30">
        <v>0</v>
      </c>
      <c r="BY181" s="30">
        <v>0</v>
      </c>
      <c r="BZ181" s="30">
        <v>0</v>
      </c>
      <c r="CA181" s="30">
        <v>0</v>
      </c>
      <c r="CB181" s="30">
        <v>0</v>
      </c>
      <c r="CC181" s="30">
        <v>0</v>
      </c>
      <c r="CD181" s="30">
        <v>0</v>
      </c>
      <c r="CE181" s="30">
        <v>0</v>
      </c>
      <c r="CF181" s="30">
        <v>0</v>
      </c>
      <c r="CG181" s="30">
        <v>0</v>
      </c>
      <c r="CH181" s="30">
        <v>0</v>
      </c>
      <c r="CI181" s="30">
        <v>0</v>
      </c>
      <c r="CJ181" s="30">
        <v>0</v>
      </c>
      <c r="CK181" s="30">
        <v>0</v>
      </c>
    </row>
    <row r="182" spans="1:89" ht="20.100000000000001" customHeight="1">
      <c r="A182" s="96"/>
      <c r="B182" s="97" t="s">
        <v>6</v>
      </c>
      <c r="C182" s="100" t="s">
        <v>7</v>
      </c>
      <c r="D182" s="101" t="s">
        <v>130</v>
      </c>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v>0</v>
      </c>
      <c r="AH182" s="30">
        <v>0</v>
      </c>
      <c r="AI182" s="30">
        <v>0</v>
      </c>
      <c r="AJ182" s="30">
        <v>0</v>
      </c>
      <c r="AK182" s="30">
        <v>0</v>
      </c>
      <c r="AL182" s="30">
        <v>0</v>
      </c>
      <c r="AM182" s="30">
        <v>0</v>
      </c>
      <c r="AN182" s="30">
        <v>0</v>
      </c>
      <c r="AO182" s="30">
        <v>0</v>
      </c>
      <c r="AP182" s="30">
        <v>0</v>
      </c>
      <c r="AQ182" s="30">
        <v>0</v>
      </c>
      <c r="AR182" s="30">
        <v>0</v>
      </c>
      <c r="AS182" s="30">
        <v>0</v>
      </c>
      <c r="AT182" s="30">
        <v>0</v>
      </c>
      <c r="AU182" s="30">
        <v>0</v>
      </c>
      <c r="AV182" s="30">
        <v>0</v>
      </c>
      <c r="AW182" s="30">
        <v>0</v>
      </c>
      <c r="AX182" s="30">
        <v>0</v>
      </c>
      <c r="AY182" s="30">
        <v>0</v>
      </c>
      <c r="AZ182" s="30">
        <v>0</v>
      </c>
      <c r="BA182" s="30">
        <v>0</v>
      </c>
      <c r="BB182" s="30">
        <v>0</v>
      </c>
      <c r="BC182" s="30">
        <v>0</v>
      </c>
      <c r="BD182" s="30">
        <v>0</v>
      </c>
      <c r="BE182" s="30">
        <v>0</v>
      </c>
      <c r="BF182" s="30">
        <v>0</v>
      </c>
      <c r="BG182" s="30">
        <v>0</v>
      </c>
      <c r="BH182" s="30">
        <v>0</v>
      </c>
      <c r="BI182" s="30">
        <v>0</v>
      </c>
      <c r="BJ182" s="30">
        <v>0</v>
      </c>
      <c r="BK182" s="30">
        <v>0</v>
      </c>
      <c r="BL182" s="30">
        <v>0</v>
      </c>
      <c r="BM182" s="30">
        <v>0</v>
      </c>
      <c r="BN182" s="30">
        <v>0</v>
      </c>
      <c r="BO182" s="30">
        <v>0</v>
      </c>
      <c r="BP182" s="30">
        <v>0</v>
      </c>
      <c r="BQ182" s="30">
        <v>0</v>
      </c>
      <c r="BR182" s="30">
        <v>0</v>
      </c>
      <c r="BS182" s="30">
        <v>0</v>
      </c>
      <c r="BT182" s="30">
        <v>0</v>
      </c>
      <c r="BU182" s="30">
        <v>0</v>
      </c>
      <c r="BV182" s="30">
        <v>0</v>
      </c>
      <c r="BW182" s="30">
        <v>0</v>
      </c>
      <c r="BX182" s="30">
        <v>0</v>
      </c>
      <c r="BY182" s="30">
        <v>0</v>
      </c>
      <c r="BZ182" s="30">
        <v>0</v>
      </c>
      <c r="CA182" s="30">
        <v>0</v>
      </c>
      <c r="CB182" s="30">
        <v>0</v>
      </c>
      <c r="CC182" s="30">
        <v>0</v>
      </c>
      <c r="CD182" s="30">
        <v>0</v>
      </c>
      <c r="CE182" s="30">
        <v>0</v>
      </c>
      <c r="CF182" s="30">
        <v>0</v>
      </c>
      <c r="CG182" s="30">
        <v>0</v>
      </c>
      <c r="CH182" s="30">
        <v>0</v>
      </c>
      <c r="CI182" s="30">
        <v>0</v>
      </c>
      <c r="CJ182" s="30">
        <v>0</v>
      </c>
      <c r="CK182" s="30">
        <v>0</v>
      </c>
    </row>
    <row r="183" spans="1:89" ht="20.100000000000001" customHeight="1">
      <c r="A183" s="96"/>
      <c r="B183" s="97">
        <v>2</v>
      </c>
      <c r="C183" s="102" t="s">
        <v>8</v>
      </c>
      <c r="D183" s="103" t="s">
        <v>131</v>
      </c>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v>0</v>
      </c>
      <c r="AH183" s="36">
        <v>0</v>
      </c>
      <c r="AI183" s="36">
        <v>0</v>
      </c>
      <c r="AJ183" s="36">
        <v>0</v>
      </c>
      <c r="AK183" s="36">
        <v>0</v>
      </c>
      <c r="AL183" s="36">
        <v>0</v>
      </c>
      <c r="AM183" s="36">
        <v>0</v>
      </c>
      <c r="AN183" s="36">
        <v>0</v>
      </c>
      <c r="AO183" s="36">
        <v>0</v>
      </c>
      <c r="AP183" s="36">
        <v>0</v>
      </c>
      <c r="AQ183" s="36">
        <v>0</v>
      </c>
      <c r="AR183" s="36">
        <v>0</v>
      </c>
      <c r="AS183" s="36">
        <v>0</v>
      </c>
      <c r="AT183" s="36">
        <v>0</v>
      </c>
      <c r="AU183" s="36">
        <v>0</v>
      </c>
      <c r="AV183" s="36">
        <v>0</v>
      </c>
      <c r="AW183" s="36">
        <v>0</v>
      </c>
      <c r="AX183" s="36">
        <v>0</v>
      </c>
      <c r="AY183" s="36">
        <v>0</v>
      </c>
      <c r="AZ183" s="36">
        <v>0</v>
      </c>
      <c r="BA183" s="36">
        <v>0</v>
      </c>
      <c r="BB183" s="36">
        <v>0</v>
      </c>
      <c r="BC183" s="36">
        <v>0</v>
      </c>
      <c r="BD183" s="36">
        <v>0</v>
      </c>
      <c r="BE183" s="36">
        <v>0</v>
      </c>
      <c r="BF183" s="36">
        <v>0</v>
      </c>
      <c r="BG183" s="36">
        <v>0</v>
      </c>
      <c r="BH183" s="36">
        <v>0</v>
      </c>
      <c r="BI183" s="36">
        <v>0</v>
      </c>
      <c r="BJ183" s="36">
        <v>0</v>
      </c>
      <c r="BK183" s="36">
        <v>0</v>
      </c>
      <c r="BL183" s="36">
        <v>0</v>
      </c>
      <c r="BM183" s="36">
        <v>0</v>
      </c>
      <c r="BN183" s="36">
        <v>0</v>
      </c>
      <c r="BO183" s="36">
        <v>0</v>
      </c>
      <c r="BP183" s="36">
        <v>0</v>
      </c>
      <c r="BQ183" s="36"/>
      <c r="BR183" s="36">
        <v>0</v>
      </c>
      <c r="BS183" s="36">
        <v>0</v>
      </c>
      <c r="BT183" s="36"/>
      <c r="BU183" s="36">
        <v>0</v>
      </c>
      <c r="BV183" s="36">
        <v>0</v>
      </c>
      <c r="BW183" s="36">
        <v>0</v>
      </c>
      <c r="BX183" s="36">
        <v>0</v>
      </c>
      <c r="BY183" s="36">
        <v>0</v>
      </c>
      <c r="BZ183" s="36">
        <v>0</v>
      </c>
      <c r="CA183" s="36">
        <v>0</v>
      </c>
      <c r="CB183" s="36">
        <v>0</v>
      </c>
      <c r="CC183" s="36">
        <v>0</v>
      </c>
      <c r="CD183" s="36">
        <v>0</v>
      </c>
      <c r="CE183" s="36">
        <v>0</v>
      </c>
      <c r="CF183" s="36">
        <v>0</v>
      </c>
      <c r="CG183" s="36">
        <v>0</v>
      </c>
      <c r="CH183" s="36">
        <v>0</v>
      </c>
      <c r="CI183" s="36">
        <v>0</v>
      </c>
      <c r="CJ183" s="36">
        <v>0</v>
      </c>
      <c r="CK183" s="36">
        <v>0</v>
      </c>
    </row>
    <row r="184" spans="1:89" ht="20.100000000000001" customHeight="1">
      <c r="A184" s="96"/>
      <c r="B184" s="97">
        <v>3</v>
      </c>
      <c r="C184" s="102" t="s">
        <v>9</v>
      </c>
      <c r="D184" s="103" t="s">
        <v>132</v>
      </c>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v>0</v>
      </c>
      <c r="AH184" s="36">
        <v>0</v>
      </c>
      <c r="AI184" s="36">
        <v>0</v>
      </c>
      <c r="AJ184" s="36">
        <v>0</v>
      </c>
      <c r="AK184" s="36">
        <v>0</v>
      </c>
      <c r="AL184" s="36">
        <v>0</v>
      </c>
      <c r="AM184" s="36">
        <v>0</v>
      </c>
      <c r="AN184" s="36">
        <v>0</v>
      </c>
      <c r="AO184" s="36">
        <v>0</v>
      </c>
      <c r="AP184" s="36">
        <v>0</v>
      </c>
      <c r="AQ184" s="36">
        <v>0</v>
      </c>
      <c r="AR184" s="36">
        <v>0</v>
      </c>
      <c r="AS184" s="36">
        <v>0</v>
      </c>
      <c r="AT184" s="36">
        <v>0</v>
      </c>
      <c r="AU184" s="36">
        <v>0</v>
      </c>
      <c r="AV184" s="36">
        <v>0</v>
      </c>
      <c r="AW184" s="36">
        <v>0</v>
      </c>
      <c r="AX184" s="36">
        <v>0</v>
      </c>
      <c r="AY184" s="36">
        <v>0</v>
      </c>
      <c r="AZ184" s="36">
        <v>0</v>
      </c>
      <c r="BA184" s="36">
        <v>0</v>
      </c>
      <c r="BB184" s="36">
        <v>0</v>
      </c>
      <c r="BC184" s="36">
        <v>0</v>
      </c>
      <c r="BD184" s="36">
        <v>0</v>
      </c>
      <c r="BE184" s="36">
        <v>0</v>
      </c>
      <c r="BF184" s="36">
        <v>0</v>
      </c>
      <c r="BG184" s="36">
        <v>0</v>
      </c>
      <c r="BH184" s="36">
        <v>0</v>
      </c>
      <c r="BI184" s="36">
        <v>0</v>
      </c>
      <c r="BJ184" s="36">
        <v>0</v>
      </c>
      <c r="BK184" s="36">
        <v>0</v>
      </c>
      <c r="BL184" s="36">
        <v>0</v>
      </c>
      <c r="BM184" s="36">
        <v>0</v>
      </c>
      <c r="BN184" s="36">
        <v>0</v>
      </c>
      <c r="BO184" s="36">
        <v>0</v>
      </c>
      <c r="BP184" s="36">
        <v>0</v>
      </c>
      <c r="BQ184" s="36"/>
      <c r="BR184" s="36">
        <v>0</v>
      </c>
      <c r="BS184" s="36">
        <v>0</v>
      </c>
      <c r="BT184" s="36"/>
      <c r="BU184" s="36">
        <v>0</v>
      </c>
      <c r="BV184" s="36">
        <v>0</v>
      </c>
      <c r="BW184" s="36">
        <v>0</v>
      </c>
      <c r="BX184" s="36">
        <v>0</v>
      </c>
      <c r="BY184" s="36">
        <v>0</v>
      </c>
      <c r="BZ184" s="36">
        <v>0</v>
      </c>
      <c r="CA184" s="36">
        <v>0</v>
      </c>
      <c r="CB184" s="36">
        <v>0</v>
      </c>
      <c r="CC184" s="36">
        <v>0</v>
      </c>
      <c r="CD184" s="36">
        <v>0</v>
      </c>
      <c r="CE184" s="36">
        <v>0</v>
      </c>
      <c r="CF184" s="36">
        <v>0</v>
      </c>
      <c r="CG184" s="36">
        <v>0</v>
      </c>
      <c r="CH184" s="36">
        <v>0</v>
      </c>
      <c r="CI184" s="36">
        <v>0</v>
      </c>
      <c r="CJ184" s="36">
        <v>0</v>
      </c>
      <c r="CK184" s="36">
        <v>0</v>
      </c>
    </row>
    <row r="185" spans="1:89" ht="20.100000000000001" customHeight="1">
      <c r="A185" s="96"/>
      <c r="B185" s="97">
        <v>4</v>
      </c>
      <c r="C185" s="102" t="s">
        <v>10</v>
      </c>
      <c r="D185" s="103" t="s">
        <v>133</v>
      </c>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v>0</v>
      </c>
      <c r="AH185" s="36">
        <v>0</v>
      </c>
      <c r="AI185" s="36">
        <v>0</v>
      </c>
      <c r="AJ185" s="36">
        <v>0</v>
      </c>
      <c r="AK185" s="36">
        <v>0</v>
      </c>
      <c r="AL185" s="36">
        <v>0</v>
      </c>
      <c r="AM185" s="36">
        <v>0</v>
      </c>
      <c r="AN185" s="36">
        <v>0</v>
      </c>
      <c r="AO185" s="36">
        <v>0</v>
      </c>
      <c r="AP185" s="36">
        <v>0</v>
      </c>
      <c r="AQ185" s="36">
        <v>0</v>
      </c>
      <c r="AR185" s="36">
        <v>0</v>
      </c>
      <c r="AS185" s="36">
        <v>0</v>
      </c>
      <c r="AT185" s="36">
        <v>0</v>
      </c>
      <c r="AU185" s="36">
        <v>0</v>
      </c>
      <c r="AV185" s="36">
        <v>0</v>
      </c>
      <c r="AW185" s="36">
        <v>0</v>
      </c>
      <c r="AX185" s="36">
        <v>0</v>
      </c>
      <c r="AY185" s="36">
        <v>0</v>
      </c>
      <c r="AZ185" s="36">
        <v>0</v>
      </c>
      <c r="BA185" s="36">
        <v>0</v>
      </c>
      <c r="BB185" s="36">
        <v>0</v>
      </c>
      <c r="BC185" s="36">
        <v>0</v>
      </c>
      <c r="BD185" s="36">
        <v>0</v>
      </c>
      <c r="BE185" s="36">
        <v>0</v>
      </c>
      <c r="BF185" s="36">
        <v>0</v>
      </c>
      <c r="BG185" s="36">
        <v>0</v>
      </c>
      <c r="BH185" s="36">
        <v>0</v>
      </c>
      <c r="BI185" s="36">
        <v>0</v>
      </c>
      <c r="BJ185" s="36">
        <v>0</v>
      </c>
      <c r="BK185" s="36">
        <v>0</v>
      </c>
      <c r="BL185" s="36">
        <v>0</v>
      </c>
      <c r="BM185" s="36">
        <v>0</v>
      </c>
      <c r="BN185" s="36">
        <v>0</v>
      </c>
      <c r="BO185" s="36">
        <v>0</v>
      </c>
      <c r="BP185" s="36">
        <v>0</v>
      </c>
      <c r="BQ185" s="36"/>
      <c r="BR185" s="36">
        <v>0</v>
      </c>
      <c r="BS185" s="36">
        <v>0</v>
      </c>
      <c r="BT185" s="36"/>
      <c r="BU185" s="36">
        <v>0</v>
      </c>
      <c r="BV185" s="36">
        <v>0</v>
      </c>
      <c r="BW185" s="36">
        <v>0</v>
      </c>
      <c r="BX185" s="36">
        <v>0</v>
      </c>
      <c r="BY185" s="36">
        <v>0</v>
      </c>
      <c r="BZ185" s="36">
        <v>0</v>
      </c>
      <c r="CA185" s="36">
        <v>0</v>
      </c>
      <c r="CB185" s="36">
        <v>0</v>
      </c>
      <c r="CC185" s="36">
        <v>0</v>
      </c>
      <c r="CD185" s="36">
        <v>0</v>
      </c>
      <c r="CE185" s="36">
        <v>0</v>
      </c>
      <c r="CF185" s="36">
        <v>0</v>
      </c>
      <c r="CG185" s="36">
        <v>0</v>
      </c>
      <c r="CH185" s="36">
        <v>0</v>
      </c>
      <c r="CI185" s="36">
        <v>0</v>
      </c>
      <c r="CJ185" s="36">
        <v>0</v>
      </c>
      <c r="CK185" s="36">
        <v>0</v>
      </c>
    </row>
    <row r="186" spans="1:89" ht="20.100000000000001" customHeight="1">
      <c r="A186" s="96"/>
      <c r="B186" s="97">
        <v>5</v>
      </c>
      <c r="C186" s="102" t="s">
        <v>11</v>
      </c>
      <c r="D186" s="103" t="s">
        <v>134</v>
      </c>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v>0</v>
      </c>
      <c r="AH186" s="36">
        <v>0</v>
      </c>
      <c r="AI186" s="36">
        <v>0</v>
      </c>
      <c r="AJ186" s="36">
        <v>0</v>
      </c>
      <c r="AK186" s="36">
        <v>0</v>
      </c>
      <c r="AL186" s="36">
        <v>0</v>
      </c>
      <c r="AM186" s="36">
        <v>0</v>
      </c>
      <c r="AN186" s="36">
        <v>0</v>
      </c>
      <c r="AO186" s="36">
        <v>0</v>
      </c>
      <c r="AP186" s="36">
        <v>0</v>
      </c>
      <c r="AQ186" s="36">
        <v>0</v>
      </c>
      <c r="AR186" s="36">
        <v>0</v>
      </c>
      <c r="AS186" s="36">
        <v>0</v>
      </c>
      <c r="AT186" s="36">
        <v>0</v>
      </c>
      <c r="AU186" s="36">
        <v>0</v>
      </c>
      <c r="AV186" s="36">
        <v>0</v>
      </c>
      <c r="AW186" s="36">
        <v>0</v>
      </c>
      <c r="AX186" s="36">
        <v>0</v>
      </c>
      <c r="AY186" s="36">
        <v>0</v>
      </c>
      <c r="AZ186" s="36">
        <v>0</v>
      </c>
      <c r="BA186" s="36">
        <v>0</v>
      </c>
      <c r="BB186" s="36">
        <v>0</v>
      </c>
      <c r="BC186" s="36">
        <v>0</v>
      </c>
      <c r="BD186" s="36">
        <v>0</v>
      </c>
      <c r="BE186" s="36">
        <v>0</v>
      </c>
      <c r="BF186" s="36">
        <v>0</v>
      </c>
      <c r="BG186" s="36">
        <v>0</v>
      </c>
      <c r="BH186" s="36">
        <v>0</v>
      </c>
      <c r="BI186" s="36">
        <v>0</v>
      </c>
      <c r="BJ186" s="36">
        <v>0</v>
      </c>
      <c r="BK186" s="36">
        <v>0</v>
      </c>
      <c r="BL186" s="36">
        <v>0</v>
      </c>
      <c r="BM186" s="36">
        <v>0</v>
      </c>
      <c r="BN186" s="36">
        <v>0</v>
      </c>
      <c r="BO186" s="36">
        <v>0</v>
      </c>
      <c r="BP186" s="36">
        <v>0</v>
      </c>
      <c r="BQ186" s="36"/>
      <c r="BR186" s="36">
        <v>0</v>
      </c>
      <c r="BS186" s="36">
        <v>0</v>
      </c>
      <c r="BT186" s="36"/>
      <c r="BU186" s="36">
        <v>0</v>
      </c>
      <c r="BV186" s="36">
        <v>0</v>
      </c>
      <c r="BW186" s="36">
        <v>0</v>
      </c>
      <c r="BX186" s="36">
        <v>0</v>
      </c>
      <c r="BY186" s="36">
        <v>0</v>
      </c>
      <c r="BZ186" s="36">
        <v>0</v>
      </c>
      <c r="CA186" s="36">
        <v>0</v>
      </c>
      <c r="CB186" s="36">
        <v>0</v>
      </c>
      <c r="CC186" s="36">
        <v>0</v>
      </c>
      <c r="CD186" s="36">
        <v>0</v>
      </c>
      <c r="CE186" s="36">
        <v>0</v>
      </c>
      <c r="CF186" s="36">
        <v>0</v>
      </c>
      <c r="CG186" s="36">
        <v>0</v>
      </c>
      <c r="CH186" s="36">
        <v>0</v>
      </c>
      <c r="CI186" s="36">
        <v>0</v>
      </c>
      <c r="CJ186" s="36">
        <v>0</v>
      </c>
      <c r="CK186" s="36">
        <v>0</v>
      </c>
    </row>
    <row r="187" spans="1:89" ht="20.100000000000001" customHeight="1">
      <c r="A187" s="96"/>
      <c r="B187" s="97"/>
      <c r="C187" s="100" t="s">
        <v>109</v>
      </c>
      <c r="D187" s="101" t="s">
        <v>135</v>
      </c>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v>0</v>
      </c>
      <c r="BW187" s="36">
        <v>0</v>
      </c>
      <c r="BX187" s="36">
        <v>0</v>
      </c>
      <c r="BY187" s="36">
        <v>0</v>
      </c>
      <c r="BZ187" s="36">
        <v>0</v>
      </c>
      <c r="CA187" s="36">
        <v>0</v>
      </c>
      <c r="CB187" s="36">
        <v>0</v>
      </c>
      <c r="CC187" s="36">
        <v>0</v>
      </c>
      <c r="CD187" s="36">
        <v>0</v>
      </c>
      <c r="CE187" s="36">
        <v>0</v>
      </c>
      <c r="CF187" s="36">
        <v>0</v>
      </c>
      <c r="CG187" s="36">
        <v>0</v>
      </c>
      <c r="CH187" s="36">
        <v>0</v>
      </c>
      <c r="CI187" s="36">
        <v>0</v>
      </c>
      <c r="CJ187" s="36">
        <v>0</v>
      </c>
      <c r="CK187" s="36">
        <v>0</v>
      </c>
    </row>
    <row r="188" spans="1:89" s="3" customFormat="1" ht="20.100000000000001" customHeight="1">
      <c r="A188" s="92" t="s">
        <v>48</v>
      </c>
      <c r="B188" s="93"/>
      <c r="C188" s="105" t="s">
        <v>34</v>
      </c>
      <c r="D188" s="106" t="s">
        <v>151</v>
      </c>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v>0</v>
      </c>
      <c r="AH188" s="32">
        <v>0</v>
      </c>
      <c r="AI188" s="32">
        <v>0</v>
      </c>
      <c r="AJ188" s="32">
        <v>0</v>
      </c>
      <c r="AK188" s="32">
        <v>0</v>
      </c>
      <c r="AL188" s="32">
        <v>0</v>
      </c>
      <c r="AM188" s="32">
        <v>160</v>
      </c>
      <c r="AN188" s="32">
        <v>0</v>
      </c>
      <c r="AO188" s="32">
        <v>457.13246999999996</v>
      </c>
      <c r="AP188" s="32">
        <v>6.1</v>
      </c>
      <c r="AQ188" s="32">
        <v>184.72149999999999</v>
      </c>
      <c r="AR188" s="32">
        <v>28.014089999999999</v>
      </c>
      <c r="AS188" s="32">
        <v>222.69070000000002</v>
      </c>
      <c r="AT188" s="32">
        <v>1438.028671</v>
      </c>
      <c r="AU188" s="32">
        <v>215.053</v>
      </c>
      <c r="AV188" s="32">
        <v>993.11699999999996</v>
      </c>
      <c r="AW188" s="32">
        <v>0</v>
      </c>
      <c r="AX188" s="32">
        <v>474</v>
      </c>
      <c r="AY188" s="32">
        <v>350</v>
      </c>
      <c r="AZ188" s="32">
        <v>323.267</v>
      </c>
      <c r="BA188" s="32">
        <v>0</v>
      </c>
      <c r="BB188" s="32">
        <v>90.832622000000001</v>
      </c>
      <c r="BC188" s="32">
        <v>460</v>
      </c>
      <c r="BD188" s="32">
        <v>0</v>
      </c>
      <c r="BE188" s="32">
        <v>200</v>
      </c>
      <c r="BF188" s="32">
        <v>184</v>
      </c>
      <c r="BG188" s="32">
        <v>250</v>
      </c>
      <c r="BH188" s="32">
        <v>521.29349999999999</v>
      </c>
      <c r="BI188" s="32">
        <v>0</v>
      </c>
      <c r="BJ188" s="32">
        <v>150</v>
      </c>
      <c r="BK188" s="32">
        <v>70</v>
      </c>
      <c r="BL188" s="32">
        <v>20</v>
      </c>
      <c r="BM188" s="32">
        <v>0</v>
      </c>
      <c r="BN188" s="32">
        <v>0</v>
      </c>
      <c r="BO188" s="32">
        <v>2249.9055371099998</v>
      </c>
      <c r="BP188" s="32">
        <v>140</v>
      </c>
      <c r="BQ188" s="32">
        <v>490.739689</v>
      </c>
      <c r="BR188" s="32">
        <v>2669.4967999999999</v>
      </c>
      <c r="BS188" s="32">
        <v>626.86</v>
      </c>
      <c r="BT188" s="32">
        <v>90</v>
      </c>
      <c r="BU188" s="32">
        <v>300</v>
      </c>
      <c r="BV188" s="32">
        <v>2350</v>
      </c>
      <c r="BW188" s="32">
        <v>1245</v>
      </c>
      <c r="BX188" s="32">
        <v>17.682227269999998</v>
      </c>
      <c r="BY188" s="32">
        <v>70.092575660000008</v>
      </c>
      <c r="BZ188" s="32">
        <v>2672.3500000000004</v>
      </c>
      <c r="CA188" s="32">
        <v>2645.5</v>
      </c>
      <c r="CB188" s="32">
        <v>1290</v>
      </c>
      <c r="CC188" s="32">
        <v>233.2962</v>
      </c>
      <c r="CD188" s="32">
        <v>573.08671000000004</v>
      </c>
      <c r="CE188" s="32">
        <v>0</v>
      </c>
      <c r="CF188" s="32">
        <v>498.75</v>
      </c>
      <c r="CG188" s="32">
        <v>9.5355050000000006</v>
      </c>
      <c r="CH188" s="32">
        <v>2100.1627989999997</v>
      </c>
      <c r="CI188" s="32">
        <v>1350</v>
      </c>
      <c r="CJ188" s="32">
        <v>6821.2163999999993</v>
      </c>
      <c r="CK188" s="32">
        <v>644.36020270999995</v>
      </c>
    </row>
    <row r="189" spans="1:89" ht="20.100000000000001" customHeight="1">
      <c r="A189" s="96"/>
      <c r="B189" s="97">
        <v>1</v>
      </c>
      <c r="C189" s="98" t="s">
        <v>1</v>
      </c>
      <c r="D189" s="99" t="s">
        <v>127</v>
      </c>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v>0</v>
      </c>
      <c r="AH189" s="30">
        <v>0</v>
      </c>
      <c r="AI189" s="30">
        <v>0</v>
      </c>
      <c r="AJ189" s="30">
        <v>0</v>
      </c>
      <c r="AK189" s="30">
        <v>0</v>
      </c>
      <c r="AL189" s="30">
        <v>0</v>
      </c>
      <c r="AM189" s="30">
        <v>160</v>
      </c>
      <c r="AN189" s="30">
        <v>0</v>
      </c>
      <c r="AO189" s="30">
        <v>457.13246999999996</v>
      </c>
      <c r="AP189" s="30">
        <v>6.1</v>
      </c>
      <c r="AQ189" s="30">
        <v>184.72149999999999</v>
      </c>
      <c r="AR189" s="30">
        <v>28.014089999999999</v>
      </c>
      <c r="AS189" s="30">
        <v>222.69070000000002</v>
      </c>
      <c r="AT189" s="30">
        <v>1438.028671</v>
      </c>
      <c r="AU189" s="30">
        <v>215.053</v>
      </c>
      <c r="AV189" s="30">
        <v>993.11699999999996</v>
      </c>
      <c r="AW189" s="30">
        <v>0</v>
      </c>
      <c r="AX189" s="30">
        <v>474</v>
      </c>
      <c r="AY189" s="30">
        <v>350</v>
      </c>
      <c r="AZ189" s="30">
        <v>323.267</v>
      </c>
      <c r="BA189" s="30">
        <v>0</v>
      </c>
      <c r="BB189" s="30">
        <v>90.832622000000001</v>
      </c>
      <c r="BC189" s="30">
        <v>460</v>
      </c>
      <c r="BD189" s="30">
        <v>0</v>
      </c>
      <c r="BE189" s="30">
        <v>200</v>
      </c>
      <c r="BF189" s="30">
        <v>184</v>
      </c>
      <c r="BG189" s="30">
        <v>250</v>
      </c>
      <c r="BH189" s="30">
        <v>521.29349999999999</v>
      </c>
      <c r="BI189" s="30">
        <v>0</v>
      </c>
      <c r="BJ189" s="30">
        <v>150</v>
      </c>
      <c r="BK189" s="30">
        <v>70</v>
      </c>
      <c r="BL189" s="30">
        <v>20</v>
      </c>
      <c r="BM189" s="30">
        <v>0</v>
      </c>
      <c r="BN189" s="30">
        <v>0</v>
      </c>
      <c r="BO189" s="30">
        <v>2249.9055371099998</v>
      </c>
      <c r="BP189" s="30">
        <v>140</v>
      </c>
      <c r="BQ189" s="30">
        <v>490.739689</v>
      </c>
      <c r="BR189" s="30">
        <v>2669.4967999999999</v>
      </c>
      <c r="BS189" s="30">
        <v>626.86</v>
      </c>
      <c r="BT189" s="30">
        <v>90</v>
      </c>
      <c r="BU189" s="30">
        <v>300</v>
      </c>
      <c r="BV189" s="30">
        <v>2350</v>
      </c>
      <c r="BW189" s="30">
        <v>1245</v>
      </c>
      <c r="BX189" s="30">
        <v>17.682227269999998</v>
      </c>
      <c r="BY189" s="30">
        <v>70.092575660000008</v>
      </c>
      <c r="BZ189" s="30">
        <v>2672.3500000000004</v>
      </c>
      <c r="CA189" s="30">
        <v>2645.5</v>
      </c>
      <c r="CB189" s="30">
        <v>1290</v>
      </c>
      <c r="CC189" s="30">
        <v>233.2962</v>
      </c>
      <c r="CD189" s="30">
        <v>573.08671000000004</v>
      </c>
      <c r="CE189" s="30">
        <v>0</v>
      </c>
      <c r="CF189" s="30">
        <v>498.75</v>
      </c>
      <c r="CG189" s="30">
        <v>9.5355050000000006</v>
      </c>
      <c r="CH189" s="30">
        <v>2100.1627989999997</v>
      </c>
      <c r="CI189" s="30">
        <v>1350</v>
      </c>
      <c r="CJ189" s="30">
        <v>6821.2163999999993</v>
      </c>
      <c r="CK189" s="30">
        <v>644.36020270999995</v>
      </c>
    </row>
    <row r="190" spans="1:89" ht="20.100000000000001" customHeight="1">
      <c r="A190" s="96"/>
      <c r="B190" s="97" t="s">
        <v>2</v>
      </c>
      <c r="C190" s="100" t="s">
        <v>3</v>
      </c>
      <c r="D190" s="101" t="s">
        <v>128</v>
      </c>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v>0</v>
      </c>
      <c r="AH190" s="30">
        <v>0</v>
      </c>
      <c r="AI190" s="30">
        <v>0</v>
      </c>
      <c r="AJ190" s="30">
        <v>0</v>
      </c>
      <c r="AK190" s="30">
        <v>0</v>
      </c>
      <c r="AL190" s="30">
        <v>0</v>
      </c>
      <c r="AM190" s="30">
        <v>120</v>
      </c>
      <c r="AN190" s="30">
        <v>0</v>
      </c>
      <c r="AO190" s="30">
        <v>0</v>
      </c>
      <c r="AP190" s="30">
        <v>6.1</v>
      </c>
      <c r="AQ190" s="30">
        <v>60.721499999999999</v>
      </c>
      <c r="AR190" s="30">
        <v>0</v>
      </c>
      <c r="AS190" s="30">
        <v>192.69070000000002</v>
      </c>
      <c r="AT190" s="30">
        <v>1230.4856710000001</v>
      </c>
      <c r="AU190" s="30">
        <v>205.053</v>
      </c>
      <c r="AV190" s="30">
        <v>100</v>
      </c>
      <c r="AW190" s="30">
        <v>0</v>
      </c>
      <c r="AX190" s="30">
        <v>0</v>
      </c>
      <c r="AY190" s="30">
        <v>0</v>
      </c>
      <c r="AZ190" s="30">
        <v>23.266999999999999</v>
      </c>
      <c r="BA190" s="30">
        <v>0</v>
      </c>
      <c r="BB190" s="30">
        <v>10.832621999999999</v>
      </c>
      <c r="BC190" s="30">
        <v>215</v>
      </c>
      <c r="BD190" s="30">
        <v>0</v>
      </c>
      <c r="BE190" s="30">
        <v>0</v>
      </c>
      <c r="BF190" s="30">
        <v>174</v>
      </c>
      <c r="BG190" s="30">
        <v>250</v>
      </c>
      <c r="BH190" s="30">
        <v>0</v>
      </c>
      <c r="BI190" s="30">
        <v>0</v>
      </c>
      <c r="BJ190" s="30">
        <v>0</v>
      </c>
      <c r="BK190" s="30">
        <v>70</v>
      </c>
      <c r="BL190" s="30">
        <v>0</v>
      </c>
      <c r="BM190" s="30">
        <v>0</v>
      </c>
      <c r="BN190" s="30">
        <v>0</v>
      </c>
      <c r="BO190" s="30">
        <v>0</v>
      </c>
      <c r="BP190" s="30">
        <v>80</v>
      </c>
      <c r="BQ190" s="30">
        <v>0</v>
      </c>
      <c r="BR190" s="30">
        <v>0</v>
      </c>
      <c r="BS190" s="30">
        <v>80</v>
      </c>
      <c r="BT190" s="30">
        <v>0</v>
      </c>
      <c r="BU190" s="30">
        <v>200</v>
      </c>
      <c r="BV190" s="30">
        <v>15</v>
      </c>
      <c r="BW190" s="30">
        <v>180</v>
      </c>
      <c r="BX190" s="30">
        <v>0</v>
      </c>
      <c r="BY190" s="30">
        <v>64.999999020000004</v>
      </c>
      <c r="BZ190" s="30">
        <v>0</v>
      </c>
      <c r="CA190" s="30">
        <v>15.5</v>
      </c>
      <c r="CB190" s="30">
        <v>0</v>
      </c>
      <c r="CC190" s="30">
        <v>13.296200000000001</v>
      </c>
      <c r="CD190" s="30">
        <v>0</v>
      </c>
      <c r="CE190" s="30">
        <v>0</v>
      </c>
      <c r="CF190" s="30">
        <v>0</v>
      </c>
      <c r="CG190" s="30">
        <v>9.5355050000000006</v>
      </c>
      <c r="CH190" s="30">
        <v>49.162799</v>
      </c>
      <c r="CI190" s="30">
        <v>0</v>
      </c>
      <c r="CJ190" s="30">
        <v>96.9</v>
      </c>
      <c r="CK190" s="30">
        <v>136.82</v>
      </c>
    </row>
    <row r="191" spans="1:89" ht="20.100000000000001" customHeight="1">
      <c r="A191" s="96"/>
      <c r="B191" s="97" t="s">
        <v>4</v>
      </c>
      <c r="C191" s="100" t="s">
        <v>5</v>
      </c>
      <c r="D191" s="101" t="s">
        <v>129</v>
      </c>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v>0</v>
      </c>
      <c r="AH191" s="30">
        <v>0</v>
      </c>
      <c r="AI191" s="30">
        <v>0</v>
      </c>
      <c r="AJ191" s="30">
        <v>0</v>
      </c>
      <c r="AK191" s="30">
        <v>0</v>
      </c>
      <c r="AL191" s="30">
        <v>0</v>
      </c>
      <c r="AM191" s="30">
        <v>40</v>
      </c>
      <c r="AN191" s="30">
        <v>0</v>
      </c>
      <c r="AO191" s="30">
        <v>457.13246999999996</v>
      </c>
      <c r="AP191" s="30">
        <v>0</v>
      </c>
      <c r="AQ191" s="30">
        <v>124</v>
      </c>
      <c r="AR191" s="30">
        <v>28.014089999999999</v>
      </c>
      <c r="AS191" s="30">
        <v>30</v>
      </c>
      <c r="AT191" s="30">
        <v>207.54300000000001</v>
      </c>
      <c r="AU191" s="30">
        <v>10</v>
      </c>
      <c r="AV191" s="30">
        <v>893.11699999999996</v>
      </c>
      <c r="AW191" s="30">
        <v>0</v>
      </c>
      <c r="AX191" s="30">
        <v>404</v>
      </c>
      <c r="AY191" s="30">
        <v>0</v>
      </c>
      <c r="AZ191" s="30">
        <v>0</v>
      </c>
      <c r="BA191" s="30">
        <v>0</v>
      </c>
      <c r="BB191" s="30">
        <v>80</v>
      </c>
      <c r="BC191" s="30">
        <v>245</v>
      </c>
      <c r="BD191" s="30">
        <v>0</v>
      </c>
      <c r="BE191" s="30">
        <v>200</v>
      </c>
      <c r="BF191" s="30">
        <v>10</v>
      </c>
      <c r="BG191" s="30">
        <v>0</v>
      </c>
      <c r="BH191" s="30">
        <v>521.29349999999999</v>
      </c>
      <c r="BI191" s="30">
        <v>0</v>
      </c>
      <c r="BJ191" s="30">
        <v>150</v>
      </c>
      <c r="BK191" s="30">
        <v>0</v>
      </c>
      <c r="BL191" s="30">
        <v>20</v>
      </c>
      <c r="BM191" s="30">
        <v>0</v>
      </c>
      <c r="BN191" s="30">
        <v>0</v>
      </c>
      <c r="BO191" s="30">
        <v>150</v>
      </c>
      <c r="BP191" s="30">
        <v>60</v>
      </c>
      <c r="BQ191" s="30">
        <v>490.739689</v>
      </c>
      <c r="BR191" s="30">
        <v>2669.4967999999999</v>
      </c>
      <c r="BS191" s="30">
        <v>425</v>
      </c>
      <c r="BT191" s="30">
        <v>90</v>
      </c>
      <c r="BU191" s="30">
        <v>100</v>
      </c>
      <c r="BV191" s="30">
        <v>2000</v>
      </c>
      <c r="BW191" s="30">
        <v>1065</v>
      </c>
      <c r="BX191" s="30">
        <v>17.682227269999998</v>
      </c>
      <c r="BY191" s="30">
        <v>3.4761904700000001</v>
      </c>
      <c r="BZ191" s="30">
        <v>1680</v>
      </c>
      <c r="CA191" s="30">
        <v>1450</v>
      </c>
      <c r="CB191" s="30">
        <v>1290</v>
      </c>
      <c r="CC191" s="30">
        <v>220</v>
      </c>
      <c r="CD191" s="30">
        <v>423.08671000000004</v>
      </c>
      <c r="CE191" s="30">
        <v>0</v>
      </c>
      <c r="CF191" s="30">
        <v>0</v>
      </c>
      <c r="CG191" s="30">
        <v>0</v>
      </c>
      <c r="CH191" s="30">
        <v>1633</v>
      </c>
      <c r="CI191" s="30">
        <v>0</v>
      </c>
      <c r="CJ191" s="30">
        <v>31.999400000000001</v>
      </c>
      <c r="CK191" s="30">
        <v>9.6813336900000007</v>
      </c>
    </row>
    <row r="192" spans="1:89" ht="20.100000000000001" customHeight="1">
      <c r="A192" s="96"/>
      <c r="B192" s="97" t="s">
        <v>6</v>
      </c>
      <c r="C192" s="100" t="s">
        <v>7</v>
      </c>
      <c r="D192" s="101" t="s">
        <v>130</v>
      </c>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v>0</v>
      </c>
      <c r="AH192" s="30">
        <v>0</v>
      </c>
      <c r="AI192" s="30">
        <v>0</v>
      </c>
      <c r="AJ192" s="30">
        <v>0</v>
      </c>
      <c r="AK192" s="30">
        <v>0</v>
      </c>
      <c r="AL192" s="30">
        <v>0</v>
      </c>
      <c r="AM192" s="30">
        <v>0</v>
      </c>
      <c r="AN192" s="30">
        <v>0</v>
      </c>
      <c r="AO192" s="30">
        <v>0</v>
      </c>
      <c r="AP192" s="30">
        <v>0</v>
      </c>
      <c r="AQ192" s="30">
        <v>0</v>
      </c>
      <c r="AR192" s="30">
        <v>0</v>
      </c>
      <c r="AS192" s="30">
        <v>0</v>
      </c>
      <c r="AT192" s="30">
        <v>0</v>
      </c>
      <c r="AU192" s="30">
        <v>0</v>
      </c>
      <c r="AV192" s="30">
        <v>0</v>
      </c>
      <c r="AW192" s="30">
        <v>0</v>
      </c>
      <c r="AX192" s="30">
        <v>70</v>
      </c>
      <c r="AY192" s="30">
        <v>350</v>
      </c>
      <c r="AZ192" s="30">
        <v>300</v>
      </c>
      <c r="BA192" s="30">
        <v>0</v>
      </c>
      <c r="BB192" s="30">
        <v>0</v>
      </c>
      <c r="BC192" s="30">
        <v>0</v>
      </c>
      <c r="BD192" s="30">
        <v>0</v>
      </c>
      <c r="BE192" s="30">
        <v>0</v>
      </c>
      <c r="BF192" s="30">
        <v>0</v>
      </c>
      <c r="BG192" s="30">
        <v>0</v>
      </c>
      <c r="BH192" s="30">
        <v>0</v>
      </c>
      <c r="BI192" s="30">
        <v>0</v>
      </c>
      <c r="BJ192" s="30">
        <v>0</v>
      </c>
      <c r="BK192" s="30">
        <v>0</v>
      </c>
      <c r="BL192" s="30">
        <v>0</v>
      </c>
      <c r="BM192" s="30">
        <v>0</v>
      </c>
      <c r="BN192" s="30">
        <v>0</v>
      </c>
      <c r="BO192" s="30">
        <v>2099.9055371099998</v>
      </c>
      <c r="BP192" s="30">
        <v>0</v>
      </c>
      <c r="BQ192" s="30">
        <v>0</v>
      </c>
      <c r="BR192" s="30">
        <v>0</v>
      </c>
      <c r="BS192" s="30">
        <v>121.86</v>
      </c>
      <c r="BT192" s="30">
        <v>0</v>
      </c>
      <c r="BU192" s="30">
        <v>0</v>
      </c>
      <c r="BV192" s="30">
        <v>335</v>
      </c>
      <c r="BW192" s="30">
        <v>0</v>
      </c>
      <c r="BX192" s="30">
        <v>0</v>
      </c>
      <c r="BY192" s="30">
        <v>1.6163861700000002</v>
      </c>
      <c r="BZ192" s="30">
        <v>992.35000000000036</v>
      </c>
      <c r="CA192" s="30">
        <v>1180</v>
      </c>
      <c r="CB192" s="30">
        <v>0</v>
      </c>
      <c r="CC192" s="30">
        <v>0</v>
      </c>
      <c r="CD192" s="30">
        <v>150</v>
      </c>
      <c r="CE192" s="30">
        <v>0</v>
      </c>
      <c r="CF192" s="30">
        <v>498.75</v>
      </c>
      <c r="CG192" s="30">
        <v>0</v>
      </c>
      <c r="CH192" s="30">
        <v>418</v>
      </c>
      <c r="CI192" s="30">
        <v>1350</v>
      </c>
      <c r="CJ192" s="30">
        <v>6692.317</v>
      </c>
      <c r="CK192" s="30">
        <v>497.85886901999999</v>
      </c>
    </row>
    <row r="193" spans="1:89" ht="20.100000000000001" customHeight="1">
      <c r="A193" s="96"/>
      <c r="B193" s="97">
        <v>2</v>
      </c>
      <c r="C193" s="102" t="s">
        <v>8</v>
      </c>
      <c r="D193" s="103" t="s">
        <v>131</v>
      </c>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v>0</v>
      </c>
      <c r="AH193" s="36">
        <v>0</v>
      </c>
      <c r="AI193" s="36">
        <v>0</v>
      </c>
      <c r="AJ193" s="36">
        <v>0</v>
      </c>
      <c r="AK193" s="36">
        <v>0</v>
      </c>
      <c r="AL193" s="36">
        <v>0</v>
      </c>
      <c r="AM193" s="36">
        <v>0</v>
      </c>
      <c r="AN193" s="36">
        <v>0</v>
      </c>
      <c r="AO193" s="36">
        <v>0</v>
      </c>
      <c r="AP193" s="36">
        <v>0</v>
      </c>
      <c r="AQ193" s="36">
        <v>0</v>
      </c>
      <c r="AR193" s="36">
        <v>0</v>
      </c>
      <c r="AS193" s="36">
        <v>0</v>
      </c>
      <c r="AT193" s="36">
        <v>0</v>
      </c>
      <c r="AU193" s="36">
        <v>0</v>
      </c>
      <c r="AV193" s="36">
        <v>0</v>
      </c>
      <c r="AW193" s="36">
        <v>0</v>
      </c>
      <c r="AX193" s="36">
        <v>0</v>
      </c>
      <c r="AY193" s="36">
        <v>0</v>
      </c>
      <c r="AZ193" s="36">
        <v>0</v>
      </c>
      <c r="BA193" s="36">
        <v>0</v>
      </c>
      <c r="BB193" s="36">
        <v>0</v>
      </c>
      <c r="BC193" s="36">
        <v>0</v>
      </c>
      <c r="BD193" s="36">
        <v>0</v>
      </c>
      <c r="BE193" s="36">
        <v>0</v>
      </c>
      <c r="BF193" s="36">
        <v>0</v>
      </c>
      <c r="BG193" s="36">
        <v>0</v>
      </c>
      <c r="BH193" s="36">
        <v>0</v>
      </c>
      <c r="BI193" s="36">
        <v>0</v>
      </c>
      <c r="BJ193" s="36">
        <v>0</v>
      </c>
      <c r="BK193" s="36">
        <v>0</v>
      </c>
      <c r="BL193" s="36">
        <v>0</v>
      </c>
      <c r="BM193" s="36">
        <v>0</v>
      </c>
      <c r="BN193" s="36">
        <v>0</v>
      </c>
      <c r="BO193" s="36">
        <v>0</v>
      </c>
      <c r="BP193" s="36">
        <v>0</v>
      </c>
      <c r="BQ193" s="36"/>
      <c r="BR193" s="36">
        <v>0</v>
      </c>
      <c r="BS193" s="36">
        <v>0</v>
      </c>
      <c r="BT193" s="36"/>
      <c r="BU193" s="36">
        <v>0</v>
      </c>
      <c r="BV193" s="36">
        <v>0</v>
      </c>
      <c r="BW193" s="36">
        <v>0</v>
      </c>
      <c r="BX193" s="36">
        <v>0</v>
      </c>
      <c r="BY193" s="36">
        <v>0</v>
      </c>
      <c r="BZ193" s="36">
        <v>0</v>
      </c>
      <c r="CA193" s="36">
        <v>0</v>
      </c>
      <c r="CB193" s="36">
        <v>0</v>
      </c>
      <c r="CC193" s="36">
        <v>0</v>
      </c>
      <c r="CD193" s="36">
        <v>0</v>
      </c>
      <c r="CE193" s="36">
        <v>0</v>
      </c>
      <c r="CF193" s="36">
        <v>0</v>
      </c>
      <c r="CG193" s="36">
        <v>0</v>
      </c>
      <c r="CH193" s="36">
        <v>0</v>
      </c>
      <c r="CI193" s="36">
        <v>0</v>
      </c>
      <c r="CJ193" s="36">
        <v>0</v>
      </c>
      <c r="CK193" s="36">
        <v>0</v>
      </c>
    </row>
    <row r="194" spans="1:89" ht="20.100000000000001" customHeight="1">
      <c r="A194" s="96"/>
      <c r="B194" s="97">
        <v>3</v>
      </c>
      <c r="C194" s="102" t="s">
        <v>9</v>
      </c>
      <c r="D194" s="103" t="s">
        <v>132</v>
      </c>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v>0</v>
      </c>
      <c r="AH194" s="36">
        <v>0</v>
      </c>
      <c r="AI194" s="36">
        <v>0</v>
      </c>
      <c r="AJ194" s="36">
        <v>0</v>
      </c>
      <c r="AK194" s="36">
        <v>0</v>
      </c>
      <c r="AL194" s="36">
        <v>0</v>
      </c>
      <c r="AM194" s="36">
        <v>0</v>
      </c>
      <c r="AN194" s="36">
        <v>0</v>
      </c>
      <c r="AO194" s="36">
        <v>0</v>
      </c>
      <c r="AP194" s="36">
        <v>0</v>
      </c>
      <c r="AQ194" s="36">
        <v>0</v>
      </c>
      <c r="AR194" s="36">
        <v>0</v>
      </c>
      <c r="AS194" s="36">
        <v>0</v>
      </c>
      <c r="AT194" s="36">
        <v>0</v>
      </c>
      <c r="AU194" s="36">
        <v>0</v>
      </c>
      <c r="AV194" s="36">
        <v>0</v>
      </c>
      <c r="AW194" s="36">
        <v>0</v>
      </c>
      <c r="AX194" s="36">
        <v>0</v>
      </c>
      <c r="AY194" s="36">
        <v>0</v>
      </c>
      <c r="AZ194" s="36">
        <v>0</v>
      </c>
      <c r="BA194" s="36">
        <v>0</v>
      </c>
      <c r="BB194" s="36">
        <v>0</v>
      </c>
      <c r="BC194" s="36">
        <v>0</v>
      </c>
      <c r="BD194" s="36">
        <v>0</v>
      </c>
      <c r="BE194" s="36">
        <v>0</v>
      </c>
      <c r="BF194" s="36">
        <v>0</v>
      </c>
      <c r="BG194" s="36">
        <v>0</v>
      </c>
      <c r="BH194" s="36">
        <v>0</v>
      </c>
      <c r="BI194" s="36">
        <v>0</v>
      </c>
      <c r="BJ194" s="36">
        <v>0</v>
      </c>
      <c r="BK194" s="36">
        <v>0</v>
      </c>
      <c r="BL194" s="36">
        <v>0</v>
      </c>
      <c r="BM194" s="36">
        <v>0</v>
      </c>
      <c r="BN194" s="36">
        <v>0</v>
      </c>
      <c r="BO194" s="36">
        <v>0</v>
      </c>
      <c r="BP194" s="36">
        <v>0</v>
      </c>
      <c r="BQ194" s="36"/>
      <c r="BR194" s="36">
        <v>0</v>
      </c>
      <c r="BS194" s="36">
        <v>0</v>
      </c>
      <c r="BT194" s="36"/>
      <c r="BU194" s="36">
        <v>0</v>
      </c>
      <c r="BV194" s="36">
        <v>0</v>
      </c>
      <c r="BW194" s="36">
        <v>0</v>
      </c>
      <c r="BX194" s="36">
        <v>0</v>
      </c>
      <c r="BY194" s="36">
        <v>0</v>
      </c>
      <c r="BZ194" s="36">
        <v>0</v>
      </c>
      <c r="CA194" s="36">
        <v>0</v>
      </c>
      <c r="CB194" s="36">
        <v>0</v>
      </c>
      <c r="CC194" s="36">
        <v>0</v>
      </c>
      <c r="CD194" s="36">
        <v>0</v>
      </c>
      <c r="CE194" s="36">
        <v>0</v>
      </c>
      <c r="CF194" s="36">
        <v>0</v>
      </c>
      <c r="CG194" s="36">
        <v>0</v>
      </c>
      <c r="CH194" s="36">
        <v>0</v>
      </c>
      <c r="CI194" s="36">
        <v>0</v>
      </c>
      <c r="CJ194" s="36">
        <v>0</v>
      </c>
      <c r="CK194" s="36">
        <v>0</v>
      </c>
    </row>
    <row r="195" spans="1:89" ht="20.100000000000001" customHeight="1">
      <c r="A195" s="96"/>
      <c r="B195" s="97">
        <v>4</v>
      </c>
      <c r="C195" s="102" t="s">
        <v>10</v>
      </c>
      <c r="D195" s="103" t="s">
        <v>133</v>
      </c>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v>0</v>
      </c>
      <c r="AH195" s="36">
        <v>0</v>
      </c>
      <c r="AI195" s="36">
        <v>0</v>
      </c>
      <c r="AJ195" s="36">
        <v>0</v>
      </c>
      <c r="AK195" s="36">
        <v>0</v>
      </c>
      <c r="AL195" s="36">
        <v>0</v>
      </c>
      <c r="AM195" s="36">
        <v>0</v>
      </c>
      <c r="AN195" s="36">
        <v>0</v>
      </c>
      <c r="AO195" s="36">
        <v>0</v>
      </c>
      <c r="AP195" s="36">
        <v>0</v>
      </c>
      <c r="AQ195" s="36">
        <v>0</v>
      </c>
      <c r="AR195" s="36">
        <v>0</v>
      </c>
      <c r="AS195" s="36">
        <v>0</v>
      </c>
      <c r="AT195" s="36">
        <v>0</v>
      </c>
      <c r="AU195" s="36">
        <v>0</v>
      </c>
      <c r="AV195" s="36">
        <v>0</v>
      </c>
      <c r="AW195" s="36">
        <v>0</v>
      </c>
      <c r="AX195" s="36">
        <v>0</v>
      </c>
      <c r="AY195" s="36">
        <v>0</v>
      </c>
      <c r="AZ195" s="36">
        <v>0</v>
      </c>
      <c r="BA195" s="36">
        <v>0</v>
      </c>
      <c r="BB195" s="36">
        <v>0</v>
      </c>
      <c r="BC195" s="36">
        <v>0</v>
      </c>
      <c r="BD195" s="36">
        <v>0</v>
      </c>
      <c r="BE195" s="36">
        <v>0</v>
      </c>
      <c r="BF195" s="36">
        <v>0</v>
      </c>
      <c r="BG195" s="36">
        <v>0</v>
      </c>
      <c r="BH195" s="36">
        <v>0</v>
      </c>
      <c r="BI195" s="36">
        <v>0</v>
      </c>
      <c r="BJ195" s="36">
        <v>0</v>
      </c>
      <c r="BK195" s="36">
        <v>0</v>
      </c>
      <c r="BL195" s="36">
        <v>0</v>
      </c>
      <c r="BM195" s="36">
        <v>0</v>
      </c>
      <c r="BN195" s="36">
        <v>0</v>
      </c>
      <c r="BO195" s="36">
        <v>0</v>
      </c>
      <c r="BP195" s="36">
        <v>0</v>
      </c>
      <c r="BQ195" s="36"/>
      <c r="BR195" s="36">
        <v>0</v>
      </c>
      <c r="BS195" s="36">
        <v>0</v>
      </c>
      <c r="BT195" s="36"/>
      <c r="BU195" s="36">
        <v>0</v>
      </c>
      <c r="BV195" s="36">
        <v>0</v>
      </c>
      <c r="BW195" s="36">
        <v>0</v>
      </c>
      <c r="BX195" s="36">
        <v>0</v>
      </c>
      <c r="BY195" s="36">
        <v>0</v>
      </c>
      <c r="BZ195" s="36">
        <v>0</v>
      </c>
      <c r="CA195" s="36">
        <v>0</v>
      </c>
      <c r="CB195" s="36">
        <v>0</v>
      </c>
      <c r="CC195" s="36">
        <v>0</v>
      </c>
      <c r="CD195" s="36">
        <v>0</v>
      </c>
      <c r="CE195" s="36">
        <v>0</v>
      </c>
      <c r="CF195" s="36">
        <v>0</v>
      </c>
      <c r="CG195" s="36">
        <v>0</v>
      </c>
      <c r="CH195" s="36">
        <v>0</v>
      </c>
      <c r="CI195" s="36">
        <v>0</v>
      </c>
      <c r="CJ195" s="36">
        <v>0</v>
      </c>
      <c r="CK195" s="36">
        <v>0</v>
      </c>
    </row>
    <row r="196" spans="1:89" ht="20.100000000000001" customHeight="1">
      <c r="A196" s="96"/>
      <c r="B196" s="97">
        <v>5</v>
      </c>
      <c r="C196" s="102" t="s">
        <v>11</v>
      </c>
      <c r="D196" s="103" t="s">
        <v>134</v>
      </c>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v>0</v>
      </c>
      <c r="AH196" s="36">
        <v>0</v>
      </c>
      <c r="AI196" s="36">
        <v>0</v>
      </c>
      <c r="AJ196" s="36">
        <v>0</v>
      </c>
      <c r="AK196" s="36">
        <v>0</v>
      </c>
      <c r="AL196" s="36">
        <v>0</v>
      </c>
      <c r="AM196" s="36">
        <v>0</v>
      </c>
      <c r="AN196" s="36">
        <v>0</v>
      </c>
      <c r="AO196" s="36">
        <v>0</v>
      </c>
      <c r="AP196" s="36">
        <v>0</v>
      </c>
      <c r="AQ196" s="36">
        <v>0</v>
      </c>
      <c r="AR196" s="36">
        <v>0</v>
      </c>
      <c r="AS196" s="36">
        <v>0</v>
      </c>
      <c r="AT196" s="36">
        <v>0</v>
      </c>
      <c r="AU196" s="36">
        <v>0</v>
      </c>
      <c r="AV196" s="36">
        <v>0</v>
      </c>
      <c r="AW196" s="36">
        <v>0</v>
      </c>
      <c r="AX196" s="36">
        <v>0</v>
      </c>
      <c r="AY196" s="36">
        <v>0</v>
      </c>
      <c r="AZ196" s="36">
        <v>0</v>
      </c>
      <c r="BA196" s="36">
        <v>0</v>
      </c>
      <c r="BB196" s="36">
        <v>0</v>
      </c>
      <c r="BC196" s="36">
        <v>0</v>
      </c>
      <c r="BD196" s="36">
        <v>0</v>
      </c>
      <c r="BE196" s="36">
        <v>0</v>
      </c>
      <c r="BF196" s="36">
        <v>0</v>
      </c>
      <c r="BG196" s="36">
        <v>0</v>
      </c>
      <c r="BH196" s="36">
        <v>0</v>
      </c>
      <c r="BI196" s="36">
        <v>0</v>
      </c>
      <c r="BJ196" s="36">
        <v>0</v>
      </c>
      <c r="BK196" s="36">
        <v>0</v>
      </c>
      <c r="BL196" s="36">
        <v>0</v>
      </c>
      <c r="BM196" s="36">
        <v>0</v>
      </c>
      <c r="BN196" s="36">
        <v>0</v>
      </c>
      <c r="BO196" s="36">
        <v>0</v>
      </c>
      <c r="BP196" s="36">
        <v>0</v>
      </c>
      <c r="BQ196" s="36"/>
      <c r="BR196" s="36">
        <v>0</v>
      </c>
      <c r="BS196" s="36">
        <v>0</v>
      </c>
      <c r="BT196" s="36"/>
      <c r="BU196" s="36">
        <v>0</v>
      </c>
      <c r="BV196" s="36">
        <v>0</v>
      </c>
      <c r="BW196" s="36">
        <v>0</v>
      </c>
      <c r="BX196" s="36">
        <v>0</v>
      </c>
      <c r="BY196" s="36">
        <v>0</v>
      </c>
      <c r="BZ196" s="36">
        <v>0</v>
      </c>
      <c r="CA196" s="36">
        <v>0</v>
      </c>
      <c r="CB196" s="36">
        <v>0</v>
      </c>
      <c r="CC196" s="36">
        <v>0</v>
      </c>
      <c r="CD196" s="36">
        <v>0</v>
      </c>
      <c r="CE196" s="36">
        <v>0</v>
      </c>
      <c r="CF196" s="36">
        <v>0</v>
      </c>
      <c r="CG196" s="36">
        <v>0</v>
      </c>
      <c r="CH196" s="36">
        <v>0</v>
      </c>
      <c r="CI196" s="36">
        <v>0</v>
      </c>
      <c r="CJ196" s="36">
        <v>0</v>
      </c>
      <c r="CK196" s="36">
        <v>0</v>
      </c>
    </row>
    <row r="197" spans="1:89" ht="20.100000000000001" customHeight="1">
      <c r="A197" s="96"/>
      <c r="B197" s="97"/>
      <c r="C197" s="100" t="s">
        <v>109</v>
      </c>
      <c r="D197" s="101" t="s">
        <v>135</v>
      </c>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v>0</v>
      </c>
      <c r="BW197" s="36">
        <v>0</v>
      </c>
      <c r="BX197" s="36">
        <v>0</v>
      </c>
      <c r="BY197" s="36">
        <v>0</v>
      </c>
      <c r="BZ197" s="36">
        <v>0</v>
      </c>
      <c r="CA197" s="36">
        <v>0</v>
      </c>
      <c r="CB197" s="36">
        <v>0</v>
      </c>
      <c r="CC197" s="36">
        <v>0</v>
      </c>
      <c r="CD197" s="36">
        <v>0</v>
      </c>
      <c r="CE197" s="36">
        <v>0</v>
      </c>
      <c r="CF197" s="36">
        <v>0</v>
      </c>
      <c r="CG197" s="36">
        <v>0</v>
      </c>
      <c r="CH197" s="36">
        <v>0</v>
      </c>
      <c r="CI197" s="36">
        <v>0</v>
      </c>
      <c r="CJ197" s="36">
        <v>0</v>
      </c>
      <c r="CK197" s="36">
        <v>0</v>
      </c>
    </row>
    <row r="198" spans="1:89" s="3" customFormat="1" ht="20.100000000000001" customHeight="1">
      <c r="A198" s="92" t="s">
        <v>49</v>
      </c>
      <c r="B198" s="93"/>
      <c r="C198" s="105" t="s">
        <v>35</v>
      </c>
      <c r="D198" s="106" t="s">
        <v>152</v>
      </c>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v>105</v>
      </c>
      <c r="AH198" s="32">
        <v>1773.1236221000001</v>
      </c>
      <c r="AI198" s="32">
        <v>814.08609999999999</v>
      </c>
      <c r="AJ198" s="32">
        <v>773.99599999999998</v>
      </c>
      <c r="AK198" s="32">
        <v>350.75970000000001</v>
      </c>
      <c r="AL198" s="32">
        <v>933.17875100000003</v>
      </c>
      <c r="AM198" s="32">
        <v>250</v>
      </c>
      <c r="AN198" s="32">
        <v>0</v>
      </c>
      <c r="AO198" s="32">
        <v>115.78041999999999</v>
      </c>
      <c r="AP198" s="32">
        <v>298.41681</v>
      </c>
      <c r="AQ198" s="32">
        <v>0</v>
      </c>
      <c r="AR198" s="32">
        <v>0</v>
      </c>
      <c r="AS198" s="32">
        <v>3</v>
      </c>
      <c r="AT198" s="32">
        <v>0</v>
      </c>
      <c r="AU198" s="32">
        <v>0</v>
      </c>
      <c r="AV198" s="32">
        <v>60</v>
      </c>
      <c r="AW198" s="32">
        <v>0</v>
      </c>
      <c r="AX198" s="32">
        <v>600</v>
      </c>
      <c r="AY198" s="32">
        <v>107.406166</v>
      </c>
      <c r="AZ198" s="32">
        <v>0</v>
      </c>
      <c r="BA198" s="32">
        <v>0</v>
      </c>
      <c r="BB198" s="32">
        <v>0</v>
      </c>
      <c r="BC198" s="32">
        <v>10</v>
      </c>
      <c r="BD198" s="32">
        <v>0</v>
      </c>
      <c r="BE198" s="32">
        <v>1.3</v>
      </c>
      <c r="BF198" s="32">
        <v>0</v>
      </c>
      <c r="BG198" s="32">
        <v>0</v>
      </c>
      <c r="BH198" s="32">
        <v>10</v>
      </c>
      <c r="BI198" s="32">
        <v>150</v>
      </c>
      <c r="BJ198" s="32">
        <v>250</v>
      </c>
      <c r="BK198" s="32">
        <v>0</v>
      </c>
      <c r="BL198" s="32">
        <v>474</v>
      </c>
      <c r="BM198" s="32">
        <v>0</v>
      </c>
      <c r="BN198" s="32">
        <v>0</v>
      </c>
      <c r="BO198" s="32">
        <v>500</v>
      </c>
      <c r="BP198" s="32">
        <v>0</v>
      </c>
      <c r="BQ198" s="32">
        <v>0</v>
      </c>
      <c r="BR198" s="32">
        <v>0</v>
      </c>
      <c r="BS198" s="32">
        <v>0</v>
      </c>
      <c r="BT198" s="32">
        <v>60</v>
      </c>
      <c r="BU198" s="32">
        <v>0</v>
      </c>
      <c r="BV198" s="32">
        <v>0</v>
      </c>
      <c r="BW198" s="32">
        <v>0</v>
      </c>
      <c r="BX198" s="32">
        <v>0</v>
      </c>
      <c r="BY198" s="32">
        <v>0</v>
      </c>
      <c r="BZ198" s="32">
        <v>100</v>
      </c>
      <c r="CA198" s="32">
        <v>109</v>
      </c>
      <c r="CB198" s="32">
        <v>0</v>
      </c>
      <c r="CC198" s="32">
        <v>0</v>
      </c>
      <c r="CD198" s="32">
        <v>30</v>
      </c>
      <c r="CE198" s="32">
        <v>0</v>
      </c>
      <c r="CF198" s="32">
        <v>450</v>
      </c>
      <c r="CG198" s="32">
        <v>39.34088045</v>
      </c>
      <c r="CH198" s="32">
        <v>0</v>
      </c>
      <c r="CI198" s="32">
        <v>0</v>
      </c>
      <c r="CJ198" s="32">
        <v>0</v>
      </c>
      <c r="CK198" s="32">
        <v>0</v>
      </c>
    </row>
    <row r="199" spans="1:89" ht="20.100000000000001" customHeight="1">
      <c r="A199" s="96"/>
      <c r="B199" s="97">
        <v>1</v>
      </c>
      <c r="C199" s="98" t="s">
        <v>1</v>
      </c>
      <c r="D199" s="99" t="s">
        <v>127</v>
      </c>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v>105</v>
      </c>
      <c r="AH199" s="30">
        <v>1773.1236221000001</v>
      </c>
      <c r="AI199" s="30">
        <v>814.08609999999999</v>
      </c>
      <c r="AJ199" s="30">
        <v>773.99599999999998</v>
      </c>
      <c r="AK199" s="30">
        <v>350.75970000000001</v>
      </c>
      <c r="AL199" s="30">
        <v>933.17875100000003</v>
      </c>
      <c r="AM199" s="30">
        <v>250</v>
      </c>
      <c r="AN199" s="30">
        <v>0</v>
      </c>
      <c r="AO199" s="30">
        <v>115.78041999999999</v>
      </c>
      <c r="AP199" s="30">
        <v>298.41681</v>
      </c>
      <c r="AQ199" s="30">
        <v>0</v>
      </c>
      <c r="AR199" s="30">
        <v>0</v>
      </c>
      <c r="AS199" s="30">
        <v>3</v>
      </c>
      <c r="AT199" s="30">
        <v>0</v>
      </c>
      <c r="AU199" s="30">
        <v>0</v>
      </c>
      <c r="AV199" s="30">
        <v>60</v>
      </c>
      <c r="AW199" s="30">
        <v>0</v>
      </c>
      <c r="AX199" s="30">
        <v>600</v>
      </c>
      <c r="AY199" s="30">
        <v>107.406166</v>
      </c>
      <c r="AZ199" s="30">
        <v>0</v>
      </c>
      <c r="BA199" s="30">
        <v>0</v>
      </c>
      <c r="BB199" s="30">
        <v>0</v>
      </c>
      <c r="BC199" s="30">
        <v>10</v>
      </c>
      <c r="BD199" s="30">
        <v>0</v>
      </c>
      <c r="BE199" s="30">
        <v>1.3</v>
      </c>
      <c r="BF199" s="30">
        <v>0</v>
      </c>
      <c r="BG199" s="30">
        <v>0</v>
      </c>
      <c r="BH199" s="30">
        <v>10</v>
      </c>
      <c r="BI199" s="30">
        <v>150</v>
      </c>
      <c r="BJ199" s="30">
        <v>250</v>
      </c>
      <c r="BK199" s="30">
        <v>0</v>
      </c>
      <c r="BL199" s="30">
        <v>474</v>
      </c>
      <c r="BM199" s="30">
        <v>0</v>
      </c>
      <c r="BN199" s="30">
        <v>0</v>
      </c>
      <c r="BO199" s="30">
        <v>500</v>
      </c>
      <c r="BP199" s="30">
        <v>0</v>
      </c>
      <c r="BQ199" s="30">
        <v>0</v>
      </c>
      <c r="BR199" s="30">
        <v>0</v>
      </c>
      <c r="BS199" s="30">
        <v>0</v>
      </c>
      <c r="BT199" s="30">
        <v>60</v>
      </c>
      <c r="BU199" s="30">
        <v>0</v>
      </c>
      <c r="BV199" s="30">
        <v>0</v>
      </c>
      <c r="BW199" s="30">
        <v>0</v>
      </c>
      <c r="BX199" s="30">
        <v>0</v>
      </c>
      <c r="BY199" s="30">
        <v>0</v>
      </c>
      <c r="BZ199" s="30">
        <v>100</v>
      </c>
      <c r="CA199" s="30">
        <v>109</v>
      </c>
      <c r="CB199" s="30">
        <v>0</v>
      </c>
      <c r="CC199" s="30">
        <v>0</v>
      </c>
      <c r="CD199" s="30">
        <v>30</v>
      </c>
      <c r="CE199" s="30">
        <v>0</v>
      </c>
      <c r="CF199" s="30">
        <v>450</v>
      </c>
      <c r="CG199" s="30">
        <v>39.34088045</v>
      </c>
      <c r="CH199" s="30">
        <v>0</v>
      </c>
      <c r="CI199" s="30">
        <v>0</v>
      </c>
      <c r="CJ199" s="30">
        <v>0</v>
      </c>
      <c r="CK199" s="30">
        <v>0</v>
      </c>
    </row>
    <row r="200" spans="1:89" ht="20.100000000000001" customHeight="1">
      <c r="A200" s="96"/>
      <c r="B200" s="97" t="s">
        <v>2</v>
      </c>
      <c r="C200" s="100" t="s">
        <v>3</v>
      </c>
      <c r="D200" s="101" t="s">
        <v>128</v>
      </c>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v>0</v>
      </c>
      <c r="AH200" s="30">
        <v>215</v>
      </c>
      <c r="AI200" s="30">
        <v>0</v>
      </c>
      <c r="AJ200" s="30">
        <v>0</v>
      </c>
      <c r="AK200" s="30">
        <v>142.77720000000002</v>
      </c>
      <c r="AL200" s="30">
        <v>195.488</v>
      </c>
      <c r="AM200" s="30">
        <v>250</v>
      </c>
      <c r="AN200" s="30">
        <v>0</v>
      </c>
      <c r="AO200" s="30">
        <v>0</v>
      </c>
      <c r="AP200" s="30">
        <v>298.41681</v>
      </c>
      <c r="AQ200" s="30">
        <v>0</v>
      </c>
      <c r="AR200" s="30">
        <v>0</v>
      </c>
      <c r="AS200" s="30">
        <v>3</v>
      </c>
      <c r="AT200" s="30">
        <v>0</v>
      </c>
      <c r="AU200" s="30">
        <v>0</v>
      </c>
      <c r="AV200" s="30">
        <v>60</v>
      </c>
      <c r="AW200" s="30">
        <v>0</v>
      </c>
      <c r="AX200" s="30">
        <v>600</v>
      </c>
      <c r="AY200" s="30">
        <v>7.0565600000000002</v>
      </c>
      <c r="AZ200" s="30">
        <v>0</v>
      </c>
      <c r="BA200" s="30">
        <v>0</v>
      </c>
      <c r="BB200" s="30">
        <v>0</v>
      </c>
      <c r="BC200" s="30">
        <v>0</v>
      </c>
      <c r="BD200" s="30">
        <v>0</v>
      </c>
      <c r="BE200" s="30">
        <v>0</v>
      </c>
      <c r="BF200" s="30">
        <v>0</v>
      </c>
      <c r="BG200" s="30">
        <v>0</v>
      </c>
      <c r="BH200" s="30">
        <v>0</v>
      </c>
      <c r="BI200" s="30">
        <v>0</v>
      </c>
      <c r="BJ200" s="30">
        <v>0</v>
      </c>
      <c r="BK200" s="30">
        <v>0</v>
      </c>
      <c r="BL200" s="30">
        <v>0</v>
      </c>
      <c r="BM200" s="30">
        <v>0</v>
      </c>
      <c r="BN200" s="30">
        <v>0</v>
      </c>
      <c r="BO200" s="30">
        <v>0</v>
      </c>
      <c r="BP200" s="30">
        <v>0</v>
      </c>
      <c r="BQ200" s="30">
        <v>0</v>
      </c>
      <c r="BR200" s="30">
        <v>0</v>
      </c>
      <c r="BS200" s="30">
        <v>0</v>
      </c>
      <c r="BT200" s="30">
        <v>0</v>
      </c>
      <c r="BU200" s="30">
        <v>0</v>
      </c>
      <c r="BV200" s="30">
        <v>0</v>
      </c>
      <c r="BW200" s="30">
        <v>0</v>
      </c>
      <c r="BX200" s="30">
        <v>0</v>
      </c>
      <c r="BY200" s="30">
        <v>0</v>
      </c>
      <c r="BZ200" s="30">
        <v>100</v>
      </c>
      <c r="CA200" s="30">
        <v>100</v>
      </c>
      <c r="CB200" s="30">
        <v>0</v>
      </c>
      <c r="CC200" s="30">
        <v>0</v>
      </c>
      <c r="CD200" s="30">
        <v>0</v>
      </c>
      <c r="CE200" s="30">
        <v>0</v>
      </c>
      <c r="CF200" s="30">
        <v>200</v>
      </c>
      <c r="CG200" s="30">
        <v>39.34088045</v>
      </c>
      <c r="CH200" s="30">
        <v>0</v>
      </c>
      <c r="CI200" s="30">
        <v>0</v>
      </c>
      <c r="CJ200" s="30">
        <v>0</v>
      </c>
      <c r="CK200" s="30">
        <v>0</v>
      </c>
    </row>
    <row r="201" spans="1:89" ht="20.100000000000001" customHeight="1">
      <c r="A201" s="96"/>
      <c r="B201" s="97" t="s">
        <v>4</v>
      </c>
      <c r="C201" s="100" t="s">
        <v>5</v>
      </c>
      <c r="D201" s="101" t="s">
        <v>129</v>
      </c>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v>105</v>
      </c>
      <c r="AH201" s="30">
        <v>1242.1236221000001</v>
      </c>
      <c r="AI201" s="30">
        <v>519.16210000000001</v>
      </c>
      <c r="AJ201" s="30">
        <v>83.995999999999995</v>
      </c>
      <c r="AK201" s="30">
        <v>207.98249999999999</v>
      </c>
      <c r="AL201" s="30">
        <v>737.69075100000009</v>
      </c>
      <c r="AM201" s="30">
        <v>0</v>
      </c>
      <c r="AN201" s="30">
        <v>0</v>
      </c>
      <c r="AO201" s="30">
        <v>115.78041999999999</v>
      </c>
      <c r="AP201" s="30">
        <v>0</v>
      </c>
      <c r="AQ201" s="30">
        <v>0</v>
      </c>
      <c r="AR201" s="30">
        <v>0</v>
      </c>
      <c r="AS201" s="30">
        <v>0</v>
      </c>
      <c r="AT201" s="30">
        <v>0</v>
      </c>
      <c r="AU201" s="30">
        <v>0</v>
      </c>
      <c r="AV201" s="30">
        <v>0</v>
      </c>
      <c r="AW201" s="30">
        <v>0</v>
      </c>
      <c r="AX201" s="30">
        <v>0</v>
      </c>
      <c r="AY201" s="30">
        <v>100.34960599999999</v>
      </c>
      <c r="AZ201" s="30">
        <v>0</v>
      </c>
      <c r="BA201" s="30">
        <v>0</v>
      </c>
      <c r="BB201" s="30">
        <v>0</v>
      </c>
      <c r="BC201" s="30">
        <v>10</v>
      </c>
      <c r="BD201" s="30">
        <v>0</v>
      </c>
      <c r="BE201" s="30">
        <v>1.3</v>
      </c>
      <c r="BF201" s="30">
        <v>0</v>
      </c>
      <c r="BG201" s="30">
        <v>0</v>
      </c>
      <c r="BH201" s="30">
        <v>10</v>
      </c>
      <c r="BI201" s="30">
        <v>150</v>
      </c>
      <c r="BJ201" s="30">
        <v>250</v>
      </c>
      <c r="BK201" s="30">
        <v>0</v>
      </c>
      <c r="BL201" s="30">
        <v>474</v>
      </c>
      <c r="BM201" s="30">
        <v>0</v>
      </c>
      <c r="BN201" s="30">
        <v>0</v>
      </c>
      <c r="BO201" s="30">
        <v>500</v>
      </c>
      <c r="BP201" s="30">
        <v>0</v>
      </c>
      <c r="BQ201" s="30">
        <v>0</v>
      </c>
      <c r="BR201" s="30">
        <v>0</v>
      </c>
      <c r="BS201" s="30">
        <v>0</v>
      </c>
      <c r="BT201" s="30">
        <v>60</v>
      </c>
      <c r="BU201" s="30">
        <v>0</v>
      </c>
      <c r="BV201" s="30">
        <v>0</v>
      </c>
      <c r="BW201" s="30">
        <v>0</v>
      </c>
      <c r="BX201" s="30">
        <v>0</v>
      </c>
      <c r="BY201" s="30">
        <v>0</v>
      </c>
      <c r="BZ201" s="30">
        <v>0</v>
      </c>
      <c r="CA201" s="30">
        <v>0</v>
      </c>
      <c r="CB201" s="30">
        <v>0</v>
      </c>
      <c r="CC201" s="30">
        <v>0</v>
      </c>
      <c r="CD201" s="30">
        <v>30</v>
      </c>
      <c r="CE201" s="30">
        <v>0</v>
      </c>
      <c r="CF201" s="30">
        <v>0</v>
      </c>
      <c r="CG201" s="30">
        <v>0</v>
      </c>
      <c r="CH201" s="30">
        <v>0</v>
      </c>
      <c r="CI201" s="30">
        <v>0</v>
      </c>
      <c r="CJ201" s="30">
        <v>0</v>
      </c>
      <c r="CK201" s="30">
        <v>0</v>
      </c>
    </row>
    <row r="202" spans="1:89" ht="20.100000000000001" customHeight="1">
      <c r="A202" s="96"/>
      <c r="B202" s="97" t="s">
        <v>6</v>
      </c>
      <c r="C202" s="100" t="s">
        <v>7</v>
      </c>
      <c r="D202" s="101" t="s">
        <v>130</v>
      </c>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v>0</v>
      </c>
      <c r="AH202" s="30">
        <v>316</v>
      </c>
      <c r="AI202" s="30">
        <v>294.92399999999998</v>
      </c>
      <c r="AJ202" s="30">
        <v>690</v>
      </c>
      <c r="AK202" s="30">
        <v>0</v>
      </c>
      <c r="AL202" s="30">
        <v>0</v>
      </c>
      <c r="AM202" s="30">
        <v>0</v>
      </c>
      <c r="AN202" s="30">
        <v>0</v>
      </c>
      <c r="AO202" s="30">
        <v>0</v>
      </c>
      <c r="AP202" s="30">
        <v>0</v>
      </c>
      <c r="AQ202" s="30">
        <v>0</v>
      </c>
      <c r="AR202" s="30">
        <v>0</v>
      </c>
      <c r="AS202" s="30">
        <v>0</v>
      </c>
      <c r="AT202" s="30">
        <v>0</v>
      </c>
      <c r="AU202" s="30">
        <v>0</v>
      </c>
      <c r="AV202" s="30">
        <v>0</v>
      </c>
      <c r="AW202" s="30">
        <v>0</v>
      </c>
      <c r="AX202" s="30">
        <v>0</v>
      </c>
      <c r="AY202" s="30">
        <v>0</v>
      </c>
      <c r="AZ202" s="30">
        <v>0</v>
      </c>
      <c r="BA202" s="30">
        <v>0</v>
      </c>
      <c r="BB202" s="30">
        <v>0</v>
      </c>
      <c r="BC202" s="30">
        <v>0</v>
      </c>
      <c r="BD202" s="30">
        <v>0</v>
      </c>
      <c r="BE202" s="30">
        <v>0</v>
      </c>
      <c r="BF202" s="30">
        <v>0</v>
      </c>
      <c r="BG202" s="30">
        <v>0</v>
      </c>
      <c r="BH202" s="30">
        <v>0</v>
      </c>
      <c r="BI202" s="30">
        <v>0</v>
      </c>
      <c r="BJ202" s="30">
        <v>0</v>
      </c>
      <c r="BK202" s="30">
        <v>0</v>
      </c>
      <c r="BL202" s="30">
        <v>0</v>
      </c>
      <c r="BM202" s="30">
        <v>0</v>
      </c>
      <c r="BN202" s="30">
        <v>0</v>
      </c>
      <c r="BO202" s="30">
        <v>0</v>
      </c>
      <c r="BP202" s="30">
        <v>0</v>
      </c>
      <c r="BQ202" s="30">
        <v>0</v>
      </c>
      <c r="BR202" s="30">
        <v>0</v>
      </c>
      <c r="BS202" s="30">
        <v>0</v>
      </c>
      <c r="BT202" s="30">
        <v>0</v>
      </c>
      <c r="BU202" s="30">
        <v>0</v>
      </c>
      <c r="BV202" s="30">
        <v>0</v>
      </c>
      <c r="BW202" s="30">
        <v>0</v>
      </c>
      <c r="BX202" s="30">
        <v>0</v>
      </c>
      <c r="BY202" s="30">
        <v>0</v>
      </c>
      <c r="BZ202" s="30">
        <v>0</v>
      </c>
      <c r="CA202" s="30">
        <v>9</v>
      </c>
      <c r="CB202" s="30">
        <v>0</v>
      </c>
      <c r="CC202" s="30">
        <v>0</v>
      </c>
      <c r="CD202" s="30">
        <v>0</v>
      </c>
      <c r="CE202" s="30">
        <v>0</v>
      </c>
      <c r="CF202" s="30">
        <v>250</v>
      </c>
      <c r="CG202" s="30">
        <v>0</v>
      </c>
      <c r="CH202" s="30">
        <v>0</v>
      </c>
      <c r="CI202" s="30">
        <v>0</v>
      </c>
      <c r="CJ202" s="30">
        <v>0</v>
      </c>
      <c r="CK202" s="30">
        <v>0</v>
      </c>
    </row>
    <row r="203" spans="1:89" ht="20.100000000000001" customHeight="1">
      <c r="A203" s="96"/>
      <c r="B203" s="97">
        <v>2</v>
      </c>
      <c r="C203" s="102" t="s">
        <v>8</v>
      </c>
      <c r="D203" s="103" t="s">
        <v>131</v>
      </c>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v>0</v>
      </c>
      <c r="AH203" s="36">
        <v>0</v>
      </c>
      <c r="AI203" s="36">
        <v>0</v>
      </c>
      <c r="AJ203" s="36">
        <v>0</v>
      </c>
      <c r="AK203" s="36">
        <v>0</v>
      </c>
      <c r="AL203" s="36">
        <v>0</v>
      </c>
      <c r="AM203" s="36">
        <v>0</v>
      </c>
      <c r="AN203" s="36">
        <v>0</v>
      </c>
      <c r="AO203" s="36">
        <v>0</v>
      </c>
      <c r="AP203" s="36">
        <v>0</v>
      </c>
      <c r="AQ203" s="36">
        <v>0</v>
      </c>
      <c r="AR203" s="36">
        <v>0</v>
      </c>
      <c r="AS203" s="36">
        <v>0</v>
      </c>
      <c r="AT203" s="36">
        <v>0</v>
      </c>
      <c r="AU203" s="36">
        <v>0</v>
      </c>
      <c r="AV203" s="36">
        <v>0</v>
      </c>
      <c r="AW203" s="36">
        <v>0</v>
      </c>
      <c r="AX203" s="36">
        <v>0</v>
      </c>
      <c r="AY203" s="36">
        <v>0</v>
      </c>
      <c r="AZ203" s="36">
        <v>0</v>
      </c>
      <c r="BA203" s="36">
        <v>0</v>
      </c>
      <c r="BB203" s="36">
        <v>0</v>
      </c>
      <c r="BC203" s="36">
        <v>0</v>
      </c>
      <c r="BD203" s="36">
        <v>0</v>
      </c>
      <c r="BE203" s="36">
        <v>0</v>
      </c>
      <c r="BF203" s="36">
        <v>0</v>
      </c>
      <c r="BG203" s="36">
        <v>0</v>
      </c>
      <c r="BH203" s="36">
        <v>0</v>
      </c>
      <c r="BI203" s="36">
        <v>0</v>
      </c>
      <c r="BJ203" s="36">
        <v>0</v>
      </c>
      <c r="BK203" s="36">
        <v>0</v>
      </c>
      <c r="BL203" s="36">
        <v>0</v>
      </c>
      <c r="BM203" s="36">
        <v>0</v>
      </c>
      <c r="BN203" s="36">
        <v>0</v>
      </c>
      <c r="BO203" s="36">
        <v>0</v>
      </c>
      <c r="BP203" s="36">
        <v>0</v>
      </c>
      <c r="BQ203" s="36"/>
      <c r="BR203" s="36">
        <v>0</v>
      </c>
      <c r="BS203" s="36">
        <v>0</v>
      </c>
      <c r="BT203" s="36"/>
      <c r="BU203" s="36">
        <v>0</v>
      </c>
      <c r="BV203" s="36">
        <v>0</v>
      </c>
      <c r="BW203" s="36">
        <v>0</v>
      </c>
      <c r="BX203" s="36">
        <v>0</v>
      </c>
      <c r="BY203" s="36">
        <v>0</v>
      </c>
      <c r="BZ203" s="36">
        <v>0</v>
      </c>
      <c r="CA203" s="36">
        <v>0</v>
      </c>
      <c r="CB203" s="36">
        <v>0</v>
      </c>
      <c r="CC203" s="36">
        <v>0</v>
      </c>
      <c r="CD203" s="36">
        <v>0</v>
      </c>
      <c r="CE203" s="36">
        <v>0</v>
      </c>
      <c r="CF203" s="36">
        <v>0</v>
      </c>
      <c r="CG203" s="36">
        <v>0</v>
      </c>
      <c r="CH203" s="36">
        <v>0</v>
      </c>
      <c r="CI203" s="36">
        <v>0</v>
      </c>
      <c r="CJ203" s="36">
        <v>0</v>
      </c>
      <c r="CK203" s="36">
        <v>0</v>
      </c>
    </row>
    <row r="204" spans="1:89" ht="20.100000000000001" customHeight="1">
      <c r="A204" s="96"/>
      <c r="B204" s="97">
        <v>3</v>
      </c>
      <c r="C204" s="102" t="s">
        <v>9</v>
      </c>
      <c r="D204" s="103" t="s">
        <v>132</v>
      </c>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v>0</v>
      </c>
      <c r="AH204" s="36">
        <v>0</v>
      </c>
      <c r="AI204" s="36">
        <v>0</v>
      </c>
      <c r="AJ204" s="36">
        <v>0</v>
      </c>
      <c r="AK204" s="36">
        <v>0</v>
      </c>
      <c r="AL204" s="36">
        <v>0</v>
      </c>
      <c r="AM204" s="36">
        <v>0</v>
      </c>
      <c r="AN204" s="36">
        <v>0</v>
      </c>
      <c r="AO204" s="36">
        <v>0</v>
      </c>
      <c r="AP204" s="36">
        <v>0</v>
      </c>
      <c r="AQ204" s="36">
        <v>0</v>
      </c>
      <c r="AR204" s="36">
        <v>0</v>
      </c>
      <c r="AS204" s="36">
        <v>0</v>
      </c>
      <c r="AT204" s="36">
        <v>0</v>
      </c>
      <c r="AU204" s="36">
        <v>0</v>
      </c>
      <c r="AV204" s="36">
        <v>0</v>
      </c>
      <c r="AW204" s="36">
        <v>0</v>
      </c>
      <c r="AX204" s="36">
        <v>0</v>
      </c>
      <c r="AY204" s="36">
        <v>0</v>
      </c>
      <c r="AZ204" s="36">
        <v>0</v>
      </c>
      <c r="BA204" s="36">
        <v>0</v>
      </c>
      <c r="BB204" s="36">
        <v>0</v>
      </c>
      <c r="BC204" s="36">
        <v>0</v>
      </c>
      <c r="BD204" s="36">
        <v>0</v>
      </c>
      <c r="BE204" s="36">
        <v>0</v>
      </c>
      <c r="BF204" s="36">
        <v>0</v>
      </c>
      <c r="BG204" s="36">
        <v>0</v>
      </c>
      <c r="BH204" s="36">
        <v>0</v>
      </c>
      <c r="BI204" s="36">
        <v>0</v>
      </c>
      <c r="BJ204" s="36">
        <v>0</v>
      </c>
      <c r="BK204" s="36">
        <v>0</v>
      </c>
      <c r="BL204" s="36">
        <v>0</v>
      </c>
      <c r="BM204" s="36">
        <v>0</v>
      </c>
      <c r="BN204" s="36">
        <v>0</v>
      </c>
      <c r="BO204" s="36">
        <v>0</v>
      </c>
      <c r="BP204" s="36">
        <v>0</v>
      </c>
      <c r="BQ204" s="36"/>
      <c r="BR204" s="36">
        <v>0</v>
      </c>
      <c r="BS204" s="36">
        <v>0</v>
      </c>
      <c r="BT204" s="36"/>
      <c r="BU204" s="36">
        <v>0</v>
      </c>
      <c r="BV204" s="36">
        <v>0</v>
      </c>
      <c r="BW204" s="36">
        <v>0</v>
      </c>
      <c r="BX204" s="36">
        <v>0</v>
      </c>
      <c r="BY204" s="36">
        <v>0</v>
      </c>
      <c r="BZ204" s="36">
        <v>0</v>
      </c>
      <c r="CA204" s="36">
        <v>0</v>
      </c>
      <c r="CB204" s="36">
        <v>0</v>
      </c>
      <c r="CC204" s="36">
        <v>0</v>
      </c>
      <c r="CD204" s="36">
        <v>0</v>
      </c>
      <c r="CE204" s="36">
        <v>0</v>
      </c>
      <c r="CF204" s="36">
        <v>0</v>
      </c>
      <c r="CG204" s="36">
        <v>0</v>
      </c>
      <c r="CH204" s="36">
        <v>0</v>
      </c>
      <c r="CI204" s="36">
        <v>0</v>
      </c>
      <c r="CJ204" s="36">
        <v>0</v>
      </c>
      <c r="CK204" s="36">
        <v>0</v>
      </c>
    </row>
    <row r="205" spans="1:89" ht="20.100000000000001" customHeight="1">
      <c r="A205" s="96"/>
      <c r="B205" s="97">
        <v>4</v>
      </c>
      <c r="C205" s="102" t="s">
        <v>10</v>
      </c>
      <c r="D205" s="103" t="s">
        <v>133</v>
      </c>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v>0</v>
      </c>
      <c r="AH205" s="36">
        <v>0</v>
      </c>
      <c r="AI205" s="36">
        <v>0</v>
      </c>
      <c r="AJ205" s="36">
        <v>0</v>
      </c>
      <c r="AK205" s="36">
        <v>0</v>
      </c>
      <c r="AL205" s="36">
        <v>0</v>
      </c>
      <c r="AM205" s="36">
        <v>0</v>
      </c>
      <c r="AN205" s="36">
        <v>0</v>
      </c>
      <c r="AO205" s="36">
        <v>0</v>
      </c>
      <c r="AP205" s="36">
        <v>0</v>
      </c>
      <c r="AQ205" s="36">
        <v>0</v>
      </c>
      <c r="AR205" s="36">
        <v>0</v>
      </c>
      <c r="AS205" s="36">
        <v>0</v>
      </c>
      <c r="AT205" s="36">
        <v>0</v>
      </c>
      <c r="AU205" s="36">
        <v>0</v>
      </c>
      <c r="AV205" s="36">
        <v>0</v>
      </c>
      <c r="AW205" s="36">
        <v>0</v>
      </c>
      <c r="AX205" s="36">
        <v>0</v>
      </c>
      <c r="AY205" s="36">
        <v>0</v>
      </c>
      <c r="AZ205" s="36">
        <v>0</v>
      </c>
      <c r="BA205" s="36">
        <v>0</v>
      </c>
      <c r="BB205" s="36">
        <v>0</v>
      </c>
      <c r="BC205" s="36">
        <v>0</v>
      </c>
      <c r="BD205" s="36">
        <v>0</v>
      </c>
      <c r="BE205" s="36">
        <v>0</v>
      </c>
      <c r="BF205" s="36">
        <v>0</v>
      </c>
      <c r="BG205" s="36">
        <v>0</v>
      </c>
      <c r="BH205" s="36">
        <v>0</v>
      </c>
      <c r="BI205" s="36">
        <v>0</v>
      </c>
      <c r="BJ205" s="36">
        <v>0</v>
      </c>
      <c r="BK205" s="36">
        <v>0</v>
      </c>
      <c r="BL205" s="36">
        <v>0</v>
      </c>
      <c r="BM205" s="36">
        <v>0</v>
      </c>
      <c r="BN205" s="36">
        <v>0</v>
      </c>
      <c r="BO205" s="36">
        <v>0</v>
      </c>
      <c r="BP205" s="36">
        <v>0</v>
      </c>
      <c r="BQ205" s="36"/>
      <c r="BR205" s="36">
        <v>0</v>
      </c>
      <c r="BS205" s="36">
        <v>0</v>
      </c>
      <c r="BT205" s="36"/>
      <c r="BU205" s="36">
        <v>0</v>
      </c>
      <c r="BV205" s="36">
        <v>0</v>
      </c>
      <c r="BW205" s="36">
        <v>0</v>
      </c>
      <c r="BX205" s="36">
        <v>0</v>
      </c>
      <c r="BY205" s="36">
        <v>0</v>
      </c>
      <c r="BZ205" s="36">
        <v>0</v>
      </c>
      <c r="CA205" s="36">
        <v>0</v>
      </c>
      <c r="CB205" s="36">
        <v>0</v>
      </c>
      <c r="CC205" s="36">
        <v>0</v>
      </c>
      <c r="CD205" s="36">
        <v>0</v>
      </c>
      <c r="CE205" s="36">
        <v>0</v>
      </c>
      <c r="CF205" s="36">
        <v>0</v>
      </c>
      <c r="CG205" s="36">
        <v>0</v>
      </c>
      <c r="CH205" s="36">
        <v>0</v>
      </c>
      <c r="CI205" s="36">
        <v>0</v>
      </c>
      <c r="CJ205" s="36">
        <v>0</v>
      </c>
      <c r="CK205" s="36">
        <v>0</v>
      </c>
    </row>
    <row r="206" spans="1:89" ht="20.100000000000001" customHeight="1">
      <c r="A206" s="96"/>
      <c r="B206" s="97">
        <v>5</v>
      </c>
      <c r="C206" s="102" t="s">
        <v>11</v>
      </c>
      <c r="D206" s="103" t="s">
        <v>134</v>
      </c>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v>0</v>
      </c>
      <c r="AH206" s="36">
        <v>0</v>
      </c>
      <c r="AI206" s="36">
        <v>0</v>
      </c>
      <c r="AJ206" s="36">
        <v>0</v>
      </c>
      <c r="AK206" s="36">
        <v>0</v>
      </c>
      <c r="AL206" s="36">
        <v>0</v>
      </c>
      <c r="AM206" s="36">
        <v>0</v>
      </c>
      <c r="AN206" s="36">
        <v>0</v>
      </c>
      <c r="AO206" s="36">
        <v>0</v>
      </c>
      <c r="AP206" s="36">
        <v>0</v>
      </c>
      <c r="AQ206" s="36">
        <v>0</v>
      </c>
      <c r="AR206" s="36">
        <v>0</v>
      </c>
      <c r="AS206" s="36">
        <v>0</v>
      </c>
      <c r="AT206" s="36">
        <v>0</v>
      </c>
      <c r="AU206" s="36">
        <v>0</v>
      </c>
      <c r="AV206" s="36">
        <v>0</v>
      </c>
      <c r="AW206" s="36">
        <v>0</v>
      </c>
      <c r="AX206" s="36">
        <v>0</v>
      </c>
      <c r="AY206" s="36">
        <v>0</v>
      </c>
      <c r="AZ206" s="36">
        <v>0</v>
      </c>
      <c r="BA206" s="36">
        <v>0</v>
      </c>
      <c r="BB206" s="36">
        <v>0</v>
      </c>
      <c r="BC206" s="36">
        <v>0</v>
      </c>
      <c r="BD206" s="36">
        <v>0</v>
      </c>
      <c r="BE206" s="36">
        <v>0</v>
      </c>
      <c r="BF206" s="36">
        <v>0</v>
      </c>
      <c r="BG206" s="36">
        <v>0</v>
      </c>
      <c r="BH206" s="36">
        <v>0</v>
      </c>
      <c r="BI206" s="36">
        <v>0</v>
      </c>
      <c r="BJ206" s="36">
        <v>0</v>
      </c>
      <c r="BK206" s="36">
        <v>0</v>
      </c>
      <c r="BL206" s="36">
        <v>0</v>
      </c>
      <c r="BM206" s="36">
        <v>0</v>
      </c>
      <c r="BN206" s="36">
        <v>0</v>
      </c>
      <c r="BO206" s="36">
        <v>0</v>
      </c>
      <c r="BP206" s="36">
        <v>0</v>
      </c>
      <c r="BQ206" s="36"/>
      <c r="BR206" s="36">
        <v>0</v>
      </c>
      <c r="BS206" s="36">
        <v>0</v>
      </c>
      <c r="BT206" s="36"/>
      <c r="BU206" s="36">
        <v>0</v>
      </c>
      <c r="BV206" s="36">
        <v>0</v>
      </c>
      <c r="BW206" s="36">
        <v>0</v>
      </c>
      <c r="BX206" s="36">
        <v>0</v>
      </c>
      <c r="BY206" s="36">
        <v>0</v>
      </c>
      <c r="BZ206" s="36">
        <v>0</v>
      </c>
      <c r="CA206" s="36">
        <v>0</v>
      </c>
      <c r="CB206" s="36">
        <v>0</v>
      </c>
      <c r="CC206" s="36">
        <v>0</v>
      </c>
      <c r="CD206" s="36">
        <v>0</v>
      </c>
      <c r="CE206" s="36">
        <v>0</v>
      </c>
      <c r="CF206" s="36">
        <v>0</v>
      </c>
      <c r="CG206" s="36">
        <v>0</v>
      </c>
      <c r="CH206" s="36">
        <v>0</v>
      </c>
      <c r="CI206" s="36">
        <v>0</v>
      </c>
      <c r="CJ206" s="36">
        <v>0</v>
      </c>
      <c r="CK206" s="36">
        <v>0</v>
      </c>
    </row>
    <row r="207" spans="1:89" ht="20.100000000000001" customHeight="1">
      <c r="A207" s="96"/>
      <c r="B207" s="97"/>
      <c r="C207" s="100" t="s">
        <v>109</v>
      </c>
      <c r="D207" s="101" t="s">
        <v>135</v>
      </c>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v>0</v>
      </c>
      <c r="BW207" s="36">
        <v>0</v>
      </c>
      <c r="BX207" s="36">
        <v>0</v>
      </c>
      <c r="BY207" s="36">
        <v>0</v>
      </c>
      <c r="BZ207" s="36">
        <v>0</v>
      </c>
      <c r="CA207" s="36">
        <v>0</v>
      </c>
      <c r="CB207" s="36">
        <v>0</v>
      </c>
      <c r="CC207" s="36">
        <v>0</v>
      </c>
      <c r="CD207" s="36">
        <v>0</v>
      </c>
      <c r="CE207" s="36">
        <v>0</v>
      </c>
      <c r="CF207" s="36">
        <v>0</v>
      </c>
      <c r="CG207" s="36">
        <v>0</v>
      </c>
      <c r="CH207" s="36">
        <v>0</v>
      </c>
      <c r="CI207" s="36">
        <v>0</v>
      </c>
      <c r="CJ207" s="36">
        <v>0</v>
      </c>
      <c r="CK207" s="36">
        <v>0</v>
      </c>
    </row>
    <row r="208" spans="1:89" s="3" customFormat="1" ht="20.100000000000001" customHeight="1">
      <c r="A208" s="92" t="s">
        <v>50</v>
      </c>
      <c r="B208" s="93"/>
      <c r="C208" s="105" t="s">
        <v>14</v>
      </c>
      <c r="D208" s="106" t="s">
        <v>153</v>
      </c>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v>9.5439699999999998</v>
      </c>
      <c r="AH208" s="32">
        <v>28.55311996</v>
      </c>
      <c r="AI208" s="32">
        <v>229.92445000000001</v>
      </c>
      <c r="AJ208" s="32">
        <v>66.410354999999996</v>
      </c>
      <c r="AK208" s="32">
        <v>512.35940000000005</v>
      </c>
      <c r="AL208" s="32">
        <v>3885</v>
      </c>
      <c r="AM208" s="32">
        <v>567.24014</v>
      </c>
      <c r="AN208" s="32">
        <v>560.41622375999998</v>
      </c>
      <c r="AO208" s="32">
        <v>1.4890000000000001</v>
      </c>
      <c r="AP208" s="32">
        <v>1423.96453</v>
      </c>
      <c r="AQ208" s="32">
        <v>132.67490000000001</v>
      </c>
      <c r="AR208" s="32">
        <v>750.91</v>
      </c>
      <c r="AS208" s="32">
        <v>0</v>
      </c>
      <c r="AT208" s="32">
        <v>9.7014599999999991</v>
      </c>
      <c r="AU208" s="32">
        <v>149.428451</v>
      </c>
      <c r="AV208" s="32">
        <v>12.707941999999999</v>
      </c>
      <c r="AW208" s="32">
        <v>130.65639999999999</v>
      </c>
      <c r="AX208" s="32">
        <v>99.173672999999994</v>
      </c>
      <c r="AY208" s="32">
        <v>59.5</v>
      </c>
      <c r="AZ208" s="32">
        <v>173.68554999999998</v>
      </c>
      <c r="BA208" s="32">
        <v>32.53</v>
      </c>
      <c r="BB208" s="32">
        <v>21.268000000000001</v>
      </c>
      <c r="BC208" s="32">
        <v>38.478316669999998</v>
      </c>
      <c r="BD208" s="32">
        <v>3802.6697313999998</v>
      </c>
      <c r="BE208" s="32">
        <v>104.25</v>
      </c>
      <c r="BF208" s="32">
        <v>2263.6559999999999</v>
      </c>
      <c r="BG208" s="32">
        <v>5300.5775329999997</v>
      </c>
      <c r="BH208" s="32">
        <v>268.9957522222</v>
      </c>
      <c r="BI208" s="32">
        <v>169.32499999999999</v>
      </c>
      <c r="BJ208" s="32">
        <v>641.63539967999998</v>
      </c>
      <c r="BK208" s="32">
        <v>2226.6534900000001</v>
      </c>
      <c r="BL208" s="32">
        <v>334.51100000000002</v>
      </c>
      <c r="BM208" s="32">
        <v>362.56180000000001</v>
      </c>
      <c r="BN208" s="32">
        <v>1077.7418709999997</v>
      </c>
      <c r="BO208" s="32">
        <v>126.98819999999999</v>
      </c>
      <c r="BP208" s="32">
        <v>317.74590000000001</v>
      </c>
      <c r="BQ208" s="32">
        <v>610.70513420299994</v>
      </c>
      <c r="BR208" s="32">
        <v>1557.0706299999999</v>
      </c>
      <c r="BS208" s="32">
        <v>104.08410000000001</v>
      </c>
      <c r="BT208" s="32">
        <v>438.19</v>
      </c>
      <c r="BU208" s="32">
        <v>661.31907826999998</v>
      </c>
      <c r="BV208" s="32">
        <v>810.70593512999994</v>
      </c>
      <c r="BW208" s="32">
        <v>77.472472969999998</v>
      </c>
      <c r="BX208" s="32">
        <v>96.948846439999997</v>
      </c>
      <c r="BY208" s="32">
        <v>279.93763518000003</v>
      </c>
      <c r="BZ208" s="32">
        <v>485.54560175999995</v>
      </c>
      <c r="CA208" s="32">
        <v>862.61499689000004</v>
      </c>
      <c r="CB208" s="32">
        <v>17219.960257740004</v>
      </c>
      <c r="CC208" s="32">
        <v>743.46388999999999</v>
      </c>
      <c r="CD208" s="32">
        <v>3496.874041</v>
      </c>
      <c r="CE208" s="32">
        <v>1224</v>
      </c>
      <c r="CF208" s="32">
        <v>971.32883826</v>
      </c>
      <c r="CG208" s="32">
        <v>1004.23224381</v>
      </c>
      <c r="CH208" s="32">
        <v>1255.75052074</v>
      </c>
      <c r="CI208" s="32">
        <v>1388.53775655</v>
      </c>
      <c r="CJ208" s="32">
        <v>996.92914243999985</v>
      </c>
      <c r="CK208" s="32">
        <v>1451.51685782</v>
      </c>
    </row>
    <row r="209" spans="1:255" ht="20.100000000000001" customHeight="1">
      <c r="A209" s="96"/>
      <c r="B209" s="97">
        <v>1</v>
      </c>
      <c r="C209" s="98" t="s">
        <v>1</v>
      </c>
      <c r="D209" s="99" t="s">
        <v>127</v>
      </c>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v>9.5439699999999998</v>
      </c>
      <c r="AH209" s="30">
        <v>28.55311996</v>
      </c>
      <c r="AI209" s="30">
        <v>229.92445000000001</v>
      </c>
      <c r="AJ209" s="30">
        <v>66.410354999999996</v>
      </c>
      <c r="AK209" s="30">
        <v>512.35940000000005</v>
      </c>
      <c r="AL209" s="30">
        <v>3885</v>
      </c>
      <c r="AM209" s="30">
        <v>567.24014</v>
      </c>
      <c r="AN209" s="30">
        <v>560.41622375999998</v>
      </c>
      <c r="AO209" s="30">
        <v>1.4890000000000001</v>
      </c>
      <c r="AP209" s="30">
        <v>1423.96453</v>
      </c>
      <c r="AQ209" s="30">
        <v>132.67490000000001</v>
      </c>
      <c r="AR209" s="30">
        <v>750.91</v>
      </c>
      <c r="AS209" s="30">
        <v>0</v>
      </c>
      <c r="AT209" s="30">
        <v>9.7014599999999991</v>
      </c>
      <c r="AU209" s="30">
        <v>149.428451</v>
      </c>
      <c r="AV209" s="30">
        <v>12.707941999999999</v>
      </c>
      <c r="AW209" s="30">
        <v>130.65639999999999</v>
      </c>
      <c r="AX209" s="30">
        <v>99.173672999999994</v>
      </c>
      <c r="AY209" s="30">
        <v>59.5</v>
      </c>
      <c r="AZ209" s="30">
        <v>173.68554999999998</v>
      </c>
      <c r="BA209" s="30">
        <v>32.53</v>
      </c>
      <c r="BB209" s="30">
        <v>21.268000000000001</v>
      </c>
      <c r="BC209" s="30">
        <v>38.478316669999998</v>
      </c>
      <c r="BD209" s="30">
        <v>3802.6697313999998</v>
      </c>
      <c r="BE209" s="30">
        <v>104.25</v>
      </c>
      <c r="BF209" s="30">
        <v>2263.6559999999999</v>
      </c>
      <c r="BG209" s="30">
        <v>5300.5775329999997</v>
      </c>
      <c r="BH209" s="30">
        <v>268.9957522222</v>
      </c>
      <c r="BI209" s="30">
        <v>169.32499999999999</v>
      </c>
      <c r="BJ209" s="30">
        <v>641.63539967999998</v>
      </c>
      <c r="BK209" s="30">
        <v>2226.6534900000001</v>
      </c>
      <c r="BL209" s="30">
        <v>334.51100000000002</v>
      </c>
      <c r="BM209" s="30">
        <v>362.56180000000001</v>
      </c>
      <c r="BN209" s="30">
        <v>1077.7418709999997</v>
      </c>
      <c r="BO209" s="30">
        <v>126.98819999999999</v>
      </c>
      <c r="BP209" s="30">
        <v>317.74590000000001</v>
      </c>
      <c r="BQ209" s="30">
        <v>610.70513420299994</v>
      </c>
      <c r="BR209" s="30">
        <v>1557.0706299999999</v>
      </c>
      <c r="BS209" s="30">
        <v>104.08410000000001</v>
      </c>
      <c r="BT209" s="30">
        <v>438.19</v>
      </c>
      <c r="BU209" s="30">
        <v>661.31907826999998</v>
      </c>
      <c r="BV209" s="30">
        <v>810.70593512999994</v>
      </c>
      <c r="BW209" s="30">
        <v>77.472472969999998</v>
      </c>
      <c r="BX209" s="30">
        <v>96.948846439999997</v>
      </c>
      <c r="BY209" s="30">
        <v>279.63763518000002</v>
      </c>
      <c r="BZ209" s="30">
        <v>485.54560175999995</v>
      </c>
      <c r="CA209" s="30">
        <v>862.61499689000004</v>
      </c>
      <c r="CB209" s="30">
        <v>17219.960257740004</v>
      </c>
      <c r="CC209" s="30">
        <v>743.46388999999999</v>
      </c>
      <c r="CD209" s="30">
        <v>3496.874041</v>
      </c>
      <c r="CE209" s="30">
        <v>1224</v>
      </c>
      <c r="CF209" s="30">
        <v>971.32883826</v>
      </c>
      <c r="CG209" s="30">
        <v>1004.23224381</v>
      </c>
      <c r="CH209" s="30">
        <v>1255.75052074</v>
      </c>
      <c r="CI209" s="30">
        <v>1388.53775655</v>
      </c>
      <c r="CJ209" s="30">
        <v>996.92914243999985</v>
      </c>
      <c r="CK209" s="30">
        <v>1451.51685782</v>
      </c>
    </row>
    <row r="210" spans="1:255" ht="20.100000000000001" customHeight="1">
      <c r="A210" s="96"/>
      <c r="B210" s="97" t="s">
        <v>2</v>
      </c>
      <c r="C210" s="100" t="s">
        <v>3</v>
      </c>
      <c r="D210" s="101" t="s">
        <v>128</v>
      </c>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v>9.1299700000000001</v>
      </c>
      <c r="AH210" s="30">
        <v>12.2</v>
      </c>
      <c r="AI210" s="30">
        <v>160.02445</v>
      </c>
      <c r="AJ210" s="30">
        <v>49.774355</v>
      </c>
      <c r="AK210" s="30">
        <v>334.8451</v>
      </c>
      <c r="AL210" s="30">
        <v>3850</v>
      </c>
      <c r="AM210" s="30">
        <v>567.24014</v>
      </c>
      <c r="AN210" s="30">
        <v>19.7</v>
      </c>
      <c r="AO210" s="30">
        <v>1.4890000000000001</v>
      </c>
      <c r="AP210" s="30">
        <v>1422.5145299999999</v>
      </c>
      <c r="AQ210" s="30">
        <v>5</v>
      </c>
      <c r="AR210" s="30">
        <v>750.91</v>
      </c>
      <c r="AS210" s="30">
        <v>0</v>
      </c>
      <c r="AT210" s="30">
        <v>3.70146</v>
      </c>
      <c r="AU210" s="30">
        <v>102.26146</v>
      </c>
      <c r="AV210" s="30">
        <v>7.1079420000000004</v>
      </c>
      <c r="AW210" s="30">
        <v>128.65639999999999</v>
      </c>
      <c r="AX210" s="30">
        <v>8.6916730000000015</v>
      </c>
      <c r="AY210" s="30">
        <v>0</v>
      </c>
      <c r="AZ210" s="30">
        <v>17.685549999999999</v>
      </c>
      <c r="BA210" s="30">
        <v>10.53</v>
      </c>
      <c r="BB210" s="30">
        <v>1.268</v>
      </c>
      <c r="BC210" s="30">
        <v>5.2</v>
      </c>
      <c r="BD210" s="30">
        <v>1026.5012275000001</v>
      </c>
      <c r="BE210" s="30">
        <v>4.25</v>
      </c>
      <c r="BF210" s="30">
        <v>2211.6559999999999</v>
      </c>
      <c r="BG210" s="30">
        <v>5180.5775329999997</v>
      </c>
      <c r="BH210" s="30">
        <v>252.9957522222</v>
      </c>
      <c r="BI210" s="30">
        <v>9.5</v>
      </c>
      <c r="BJ210" s="30">
        <v>420</v>
      </c>
      <c r="BK210" s="30">
        <v>1102.6534899999999</v>
      </c>
      <c r="BL210" s="30">
        <v>274</v>
      </c>
      <c r="BM210" s="30">
        <v>112.56180000000001</v>
      </c>
      <c r="BN210" s="30">
        <v>1062.7418709999997</v>
      </c>
      <c r="BO210" s="30">
        <v>101.9682</v>
      </c>
      <c r="BP210" s="30">
        <v>198.74590000000001</v>
      </c>
      <c r="BQ210" s="30">
        <v>329.34927999999996</v>
      </c>
      <c r="BR210" s="30">
        <v>1499.0706299999999</v>
      </c>
      <c r="BS210" s="30">
        <v>104.08410000000001</v>
      </c>
      <c r="BT210" s="30">
        <v>438.19</v>
      </c>
      <c r="BU210" s="30">
        <v>661.31907826999998</v>
      </c>
      <c r="BV210" s="30">
        <v>213.07793512999999</v>
      </c>
      <c r="BW210" s="30">
        <v>73.222472969999998</v>
      </c>
      <c r="BX210" s="30">
        <v>1.2488464400000001</v>
      </c>
      <c r="BY210" s="30">
        <v>12.046074019999999</v>
      </c>
      <c r="BZ210" s="30">
        <v>169.04560175999998</v>
      </c>
      <c r="CA210" s="30">
        <v>432.61499689000004</v>
      </c>
      <c r="CB210" s="30">
        <v>16615.190257740003</v>
      </c>
      <c r="CC210" s="30">
        <v>668.46388999999999</v>
      </c>
      <c r="CD210" s="30">
        <v>1734.0740410000001</v>
      </c>
      <c r="CE210" s="30">
        <v>545</v>
      </c>
      <c r="CF210" s="30">
        <v>693.32883826</v>
      </c>
      <c r="CG210" s="30">
        <v>964.23224381</v>
      </c>
      <c r="CH210" s="30">
        <v>1235.75052074</v>
      </c>
      <c r="CI210" s="30">
        <v>1328.4067145399999</v>
      </c>
      <c r="CJ210" s="30">
        <v>989.11482170999989</v>
      </c>
      <c r="CK210" s="30">
        <v>1319.3670554</v>
      </c>
    </row>
    <row r="211" spans="1:255" ht="20.100000000000001" customHeight="1">
      <c r="A211" s="96"/>
      <c r="B211" s="97" t="s">
        <v>4</v>
      </c>
      <c r="C211" s="100" t="s">
        <v>5</v>
      </c>
      <c r="D211" s="101" t="s">
        <v>129</v>
      </c>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v>0.41399999999999998</v>
      </c>
      <c r="AH211" s="30">
        <v>16.353119960000001</v>
      </c>
      <c r="AI211" s="30">
        <v>69.900000000000006</v>
      </c>
      <c r="AJ211" s="30">
        <v>16.635999999999999</v>
      </c>
      <c r="AK211" s="30">
        <v>20</v>
      </c>
      <c r="AL211" s="30">
        <v>35</v>
      </c>
      <c r="AM211" s="30">
        <v>0</v>
      </c>
      <c r="AN211" s="30">
        <v>540.71622375999993</v>
      </c>
      <c r="AO211" s="30">
        <v>0</v>
      </c>
      <c r="AP211" s="30">
        <v>1.45</v>
      </c>
      <c r="AQ211" s="30">
        <v>127.67489999999999</v>
      </c>
      <c r="AR211" s="30">
        <v>0</v>
      </c>
      <c r="AS211" s="30">
        <v>0</v>
      </c>
      <c r="AT211" s="30">
        <v>6</v>
      </c>
      <c r="AU211" s="30">
        <v>47.166991000000003</v>
      </c>
      <c r="AV211" s="30">
        <v>5.6</v>
      </c>
      <c r="AW211" s="30">
        <v>2</v>
      </c>
      <c r="AX211" s="30">
        <v>90.481999999999999</v>
      </c>
      <c r="AY211" s="30">
        <v>59.5</v>
      </c>
      <c r="AZ211" s="30">
        <v>156</v>
      </c>
      <c r="BA211" s="30">
        <v>22</v>
      </c>
      <c r="BB211" s="30">
        <v>20</v>
      </c>
      <c r="BC211" s="30">
        <v>33.278316670000002</v>
      </c>
      <c r="BD211" s="30">
        <v>2692.1903879000001</v>
      </c>
      <c r="BE211" s="30">
        <v>100</v>
      </c>
      <c r="BF211" s="30">
        <v>40</v>
      </c>
      <c r="BG211" s="30">
        <v>120</v>
      </c>
      <c r="BH211" s="30">
        <v>16</v>
      </c>
      <c r="BI211" s="30">
        <v>159.82499999999999</v>
      </c>
      <c r="BJ211" s="30">
        <v>221.63539968000001</v>
      </c>
      <c r="BK211" s="30">
        <v>970</v>
      </c>
      <c r="BL211" s="30">
        <v>60.511000000000003</v>
      </c>
      <c r="BM211" s="30">
        <v>250</v>
      </c>
      <c r="BN211" s="30">
        <v>15</v>
      </c>
      <c r="BO211" s="30">
        <v>25.02</v>
      </c>
      <c r="BP211" s="30">
        <v>119</v>
      </c>
      <c r="BQ211" s="30">
        <v>281.35585420300004</v>
      </c>
      <c r="BR211" s="30">
        <v>58</v>
      </c>
      <c r="BS211" s="30">
        <v>0</v>
      </c>
      <c r="BT211" s="30">
        <v>0</v>
      </c>
      <c r="BU211" s="30">
        <v>0</v>
      </c>
      <c r="BV211" s="30">
        <v>597.62799999999993</v>
      </c>
      <c r="BW211" s="30">
        <v>4.25</v>
      </c>
      <c r="BX211" s="30">
        <v>95.7</v>
      </c>
      <c r="BY211" s="30">
        <v>267.25485497</v>
      </c>
      <c r="BZ211" s="30">
        <v>316.5</v>
      </c>
      <c r="CA211" s="30">
        <v>430</v>
      </c>
      <c r="CB211" s="30">
        <v>524.77</v>
      </c>
      <c r="CC211" s="30">
        <v>75</v>
      </c>
      <c r="CD211" s="30">
        <v>1762.8</v>
      </c>
      <c r="CE211" s="30">
        <v>679</v>
      </c>
      <c r="CF211" s="30">
        <v>278</v>
      </c>
      <c r="CG211" s="30">
        <v>40</v>
      </c>
      <c r="CH211" s="30">
        <v>20</v>
      </c>
      <c r="CI211" s="30">
        <v>59.5</v>
      </c>
      <c r="CJ211" s="30">
        <v>0</v>
      </c>
      <c r="CK211" s="30">
        <v>124</v>
      </c>
    </row>
    <row r="212" spans="1:255" ht="20.100000000000001" customHeight="1">
      <c r="A212" s="96"/>
      <c r="B212" s="97" t="s">
        <v>6</v>
      </c>
      <c r="C212" s="100" t="s">
        <v>7</v>
      </c>
      <c r="D212" s="101" t="s">
        <v>130</v>
      </c>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v>0</v>
      </c>
      <c r="AH212" s="30">
        <v>0</v>
      </c>
      <c r="AI212" s="30">
        <v>0</v>
      </c>
      <c r="AJ212" s="30">
        <v>0</v>
      </c>
      <c r="AK212" s="30">
        <v>157.51429999999999</v>
      </c>
      <c r="AL212" s="30">
        <v>0</v>
      </c>
      <c r="AM212" s="30">
        <v>0</v>
      </c>
      <c r="AN212" s="30">
        <v>0</v>
      </c>
      <c r="AO212" s="30">
        <v>0</v>
      </c>
      <c r="AP212" s="30">
        <v>0</v>
      </c>
      <c r="AQ212" s="30">
        <v>0</v>
      </c>
      <c r="AR212" s="30">
        <v>0</v>
      </c>
      <c r="AS212" s="30">
        <v>0</v>
      </c>
      <c r="AT212" s="30">
        <v>0</v>
      </c>
      <c r="AU212" s="30">
        <v>0</v>
      </c>
      <c r="AV212" s="30">
        <v>0</v>
      </c>
      <c r="AW212" s="30">
        <v>0</v>
      </c>
      <c r="AX212" s="30">
        <v>0</v>
      </c>
      <c r="AY212" s="30">
        <v>0</v>
      </c>
      <c r="AZ212" s="30">
        <v>0</v>
      </c>
      <c r="BA212" s="30">
        <v>0</v>
      </c>
      <c r="BB212" s="30">
        <v>0</v>
      </c>
      <c r="BC212" s="30">
        <v>0</v>
      </c>
      <c r="BD212" s="30">
        <v>83.978116</v>
      </c>
      <c r="BE212" s="30">
        <v>0</v>
      </c>
      <c r="BF212" s="30">
        <v>12</v>
      </c>
      <c r="BG212" s="30">
        <v>0</v>
      </c>
      <c r="BH212" s="30">
        <v>0</v>
      </c>
      <c r="BI212" s="30">
        <v>0</v>
      </c>
      <c r="BJ212" s="30">
        <v>0</v>
      </c>
      <c r="BK212" s="30">
        <v>154</v>
      </c>
      <c r="BL212" s="30">
        <v>0</v>
      </c>
      <c r="BM212" s="30">
        <v>0</v>
      </c>
      <c r="BN212" s="30">
        <v>0</v>
      </c>
      <c r="BO212" s="30">
        <v>0</v>
      </c>
      <c r="BP212" s="30">
        <v>0</v>
      </c>
      <c r="BQ212" s="30">
        <v>0</v>
      </c>
      <c r="BR212" s="30">
        <v>0</v>
      </c>
      <c r="BS212" s="30">
        <v>0</v>
      </c>
      <c r="BT212" s="30">
        <v>0</v>
      </c>
      <c r="BU212" s="30">
        <v>0</v>
      </c>
      <c r="BV212" s="30">
        <v>0</v>
      </c>
      <c r="BW212" s="30">
        <v>0</v>
      </c>
      <c r="BX212" s="30">
        <v>0</v>
      </c>
      <c r="BY212" s="30">
        <v>0.33670619000000002</v>
      </c>
      <c r="BZ212" s="30">
        <v>0</v>
      </c>
      <c r="CA212" s="30">
        <v>0</v>
      </c>
      <c r="CB212" s="30">
        <v>80</v>
      </c>
      <c r="CC212" s="30">
        <v>0</v>
      </c>
      <c r="CD212" s="30">
        <v>0</v>
      </c>
      <c r="CE212" s="30">
        <v>0</v>
      </c>
      <c r="CF212" s="30">
        <v>0</v>
      </c>
      <c r="CG212" s="30">
        <v>0</v>
      </c>
      <c r="CH212" s="30">
        <v>0</v>
      </c>
      <c r="CI212" s="30">
        <v>0.63104201000000004</v>
      </c>
      <c r="CJ212" s="30">
        <v>7.8143207300000004</v>
      </c>
      <c r="CK212" s="30">
        <v>8.1498024200000003</v>
      </c>
    </row>
    <row r="213" spans="1:255" ht="20.100000000000001" customHeight="1">
      <c r="A213" s="96"/>
      <c r="B213" s="97">
        <v>2</v>
      </c>
      <c r="C213" s="102" t="s">
        <v>8</v>
      </c>
      <c r="D213" s="103" t="s">
        <v>131</v>
      </c>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v>0</v>
      </c>
      <c r="AH213" s="36">
        <v>0</v>
      </c>
      <c r="AI213" s="36">
        <v>0</v>
      </c>
      <c r="AJ213" s="36">
        <v>0</v>
      </c>
      <c r="AK213" s="36">
        <v>0</v>
      </c>
      <c r="AL213" s="36">
        <v>0</v>
      </c>
      <c r="AM213" s="36">
        <v>0</v>
      </c>
      <c r="AN213" s="36">
        <v>0</v>
      </c>
      <c r="AO213" s="36">
        <v>0</v>
      </c>
      <c r="AP213" s="36">
        <v>0</v>
      </c>
      <c r="AQ213" s="36">
        <v>0</v>
      </c>
      <c r="AR213" s="36">
        <v>0</v>
      </c>
      <c r="AS213" s="36">
        <v>0</v>
      </c>
      <c r="AT213" s="36">
        <v>0</v>
      </c>
      <c r="AU213" s="36">
        <v>0</v>
      </c>
      <c r="AV213" s="36">
        <v>0</v>
      </c>
      <c r="AW213" s="36">
        <v>0</v>
      </c>
      <c r="AX213" s="36">
        <v>0</v>
      </c>
      <c r="AY213" s="36">
        <v>0</v>
      </c>
      <c r="AZ213" s="36">
        <v>0</v>
      </c>
      <c r="BA213" s="36">
        <v>0</v>
      </c>
      <c r="BB213" s="36">
        <v>0</v>
      </c>
      <c r="BC213" s="36">
        <v>0</v>
      </c>
      <c r="BD213" s="36">
        <v>0</v>
      </c>
      <c r="BE213" s="36">
        <v>0</v>
      </c>
      <c r="BF213" s="36">
        <v>0</v>
      </c>
      <c r="BG213" s="36">
        <v>0</v>
      </c>
      <c r="BH213" s="36">
        <v>0</v>
      </c>
      <c r="BI213" s="36">
        <v>0</v>
      </c>
      <c r="BJ213" s="36">
        <v>0</v>
      </c>
      <c r="BK213" s="36">
        <v>0</v>
      </c>
      <c r="BL213" s="36">
        <v>0</v>
      </c>
      <c r="BM213" s="36">
        <v>0</v>
      </c>
      <c r="BN213" s="36">
        <v>0</v>
      </c>
      <c r="BO213" s="36">
        <v>0</v>
      </c>
      <c r="BP213" s="36">
        <v>0</v>
      </c>
      <c r="BQ213" s="36"/>
      <c r="BR213" s="36">
        <v>0</v>
      </c>
      <c r="BS213" s="36">
        <v>0</v>
      </c>
      <c r="BT213" s="36"/>
      <c r="BU213" s="36">
        <v>0</v>
      </c>
      <c r="BV213" s="36">
        <v>0</v>
      </c>
      <c r="BW213" s="36">
        <v>0</v>
      </c>
      <c r="BX213" s="36">
        <v>0</v>
      </c>
      <c r="BY213" s="36">
        <v>-1.3684555315672001E-48</v>
      </c>
      <c r="BZ213" s="36">
        <v>0</v>
      </c>
      <c r="CA213" s="36">
        <v>0</v>
      </c>
      <c r="CB213" s="36">
        <v>0</v>
      </c>
      <c r="CC213" s="36">
        <v>0</v>
      </c>
      <c r="CD213" s="36">
        <v>0</v>
      </c>
      <c r="CE213" s="36">
        <v>0</v>
      </c>
      <c r="CF213" s="36">
        <v>0</v>
      </c>
      <c r="CG213" s="36">
        <v>0</v>
      </c>
      <c r="CH213" s="36">
        <v>0</v>
      </c>
      <c r="CI213" s="36">
        <v>0</v>
      </c>
      <c r="CJ213" s="36">
        <v>0</v>
      </c>
      <c r="CK213" s="36">
        <v>0</v>
      </c>
    </row>
    <row r="214" spans="1:255" ht="20.100000000000001" customHeight="1">
      <c r="A214" s="96"/>
      <c r="B214" s="104">
        <v>3</v>
      </c>
      <c r="C214" s="102" t="s">
        <v>9</v>
      </c>
      <c r="D214" s="103" t="s">
        <v>132</v>
      </c>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v>0</v>
      </c>
      <c r="AH214" s="36">
        <v>0</v>
      </c>
      <c r="AI214" s="36">
        <v>0</v>
      </c>
      <c r="AJ214" s="36">
        <v>0</v>
      </c>
      <c r="AK214" s="36">
        <v>0</v>
      </c>
      <c r="AL214" s="36">
        <v>0</v>
      </c>
      <c r="AM214" s="36">
        <v>0</v>
      </c>
      <c r="AN214" s="36">
        <v>0</v>
      </c>
      <c r="AO214" s="36">
        <v>0</v>
      </c>
      <c r="AP214" s="36">
        <v>0</v>
      </c>
      <c r="AQ214" s="36">
        <v>0</v>
      </c>
      <c r="AR214" s="36">
        <v>0</v>
      </c>
      <c r="AS214" s="36">
        <v>0</v>
      </c>
      <c r="AT214" s="36">
        <v>0</v>
      </c>
      <c r="AU214" s="36">
        <v>0</v>
      </c>
      <c r="AV214" s="36">
        <v>0</v>
      </c>
      <c r="AW214" s="36">
        <v>0</v>
      </c>
      <c r="AX214" s="36">
        <v>0</v>
      </c>
      <c r="AY214" s="36">
        <v>0</v>
      </c>
      <c r="AZ214" s="36">
        <v>0</v>
      </c>
      <c r="BA214" s="36">
        <v>0</v>
      </c>
      <c r="BB214" s="36">
        <v>0</v>
      </c>
      <c r="BC214" s="36">
        <v>0</v>
      </c>
      <c r="BD214" s="36">
        <v>0</v>
      </c>
      <c r="BE214" s="36">
        <v>0</v>
      </c>
      <c r="BF214" s="36">
        <v>0</v>
      </c>
      <c r="BG214" s="36">
        <v>0</v>
      </c>
      <c r="BH214" s="36">
        <v>0</v>
      </c>
      <c r="BI214" s="36">
        <v>0</v>
      </c>
      <c r="BJ214" s="36">
        <v>0</v>
      </c>
      <c r="BK214" s="36">
        <v>0</v>
      </c>
      <c r="BL214" s="36">
        <v>0</v>
      </c>
      <c r="BM214" s="36">
        <v>0</v>
      </c>
      <c r="BN214" s="36">
        <v>0</v>
      </c>
      <c r="BO214" s="36">
        <v>0</v>
      </c>
      <c r="BP214" s="36">
        <v>0</v>
      </c>
      <c r="BQ214" s="36"/>
      <c r="BR214" s="36">
        <v>0</v>
      </c>
      <c r="BS214" s="36">
        <v>0</v>
      </c>
      <c r="BT214" s="36"/>
      <c r="BU214" s="36">
        <v>0</v>
      </c>
      <c r="BV214" s="36">
        <v>0</v>
      </c>
      <c r="BW214" s="36">
        <v>0</v>
      </c>
      <c r="BX214" s="36">
        <v>0</v>
      </c>
      <c r="BY214" s="36">
        <v>0.3</v>
      </c>
      <c r="BZ214" s="36">
        <v>0</v>
      </c>
      <c r="CA214" s="36">
        <v>0</v>
      </c>
      <c r="CB214" s="36">
        <v>0</v>
      </c>
      <c r="CC214" s="36">
        <v>0</v>
      </c>
      <c r="CD214" s="36">
        <v>0</v>
      </c>
      <c r="CE214" s="36">
        <v>0</v>
      </c>
      <c r="CF214" s="36">
        <v>0</v>
      </c>
      <c r="CG214" s="36">
        <v>0</v>
      </c>
      <c r="CH214" s="36">
        <v>0</v>
      </c>
      <c r="CI214" s="36">
        <v>0</v>
      </c>
      <c r="CJ214" s="36">
        <v>0</v>
      </c>
      <c r="CK214" s="36">
        <v>0</v>
      </c>
    </row>
    <row r="215" spans="1:255" ht="20.100000000000001" customHeight="1">
      <c r="A215" s="96"/>
      <c r="B215" s="104">
        <v>4</v>
      </c>
      <c r="C215" s="102" t="s">
        <v>10</v>
      </c>
      <c r="D215" s="103" t="s">
        <v>133</v>
      </c>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v>0</v>
      </c>
      <c r="AH215" s="36">
        <v>0</v>
      </c>
      <c r="AI215" s="36">
        <v>0</v>
      </c>
      <c r="AJ215" s="36">
        <v>0</v>
      </c>
      <c r="AK215" s="36">
        <v>0</v>
      </c>
      <c r="AL215" s="36">
        <v>0</v>
      </c>
      <c r="AM215" s="36">
        <v>0</v>
      </c>
      <c r="AN215" s="36">
        <v>0</v>
      </c>
      <c r="AO215" s="36">
        <v>0</v>
      </c>
      <c r="AP215" s="36">
        <v>0</v>
      </c>
      <c r="AQ215" s="36">
        <v>0</v>
      </c>
      <c r="AR215" s="36">
        <v>0</v>
      </c>
      <c r="AS215" s="36">
        <v>0</v>
      </c>
      <c r="AT215" s="36">
        <v>0</v>
      </c>
      <c r="AU215" s="36">
        <v>0</v>
      </c>
      <c r="AV215" s="36">
        <v>0</v>
      </c>
      <c r="AW215" s="36">
        <v>0</v>
      </c>
      <c r="AX215" s="36">
        <v>0</v>
      </c>
      <c r="AY215" s="36">
        <v>0</v>
      </c>
      <c r="AZ215" s="36">
        <v>0</v>
      </c>
      <c r="BA215" s="36">
        <v>0</v>
      </c>
      <c r="BB215" s="36">
        <v>0</v>
      </c>
      <c r="BC215" s="36">
        <v>0</v>
      </c>
      <c r="BD215" s="36">
        <v>0</v>
      </c>
      <c r="BE215" s="36">
        <v>0</v>
      </c>
      <c r="BF215" s="36">
        <v>0</v>
      </c>
      <c r="BG215" s="36">
        <v>0</v>
      </c>
      <c r="BH215" s="36">
        <v>0</v>
      </c>
      <c r="BI215" s="36">
        <v>0</v>
      </c>
      <c r="BJ215" s="36">
        <v>0</v>
      </c>
      <c r="BK215" s="36">
        <v>0</v>
      </c>
      <c r="BL215" s="36">
        <v>0</v>
      </c>
      <c r="BM215" s="36">
        <v>0</v>
      </c>
      <c r="BN215" s="36">
        <v>0</v>
      </c>
      <c r="BO215" s="36">
        <v>0</v>
      </c>
      <c r="BP215" s="36">
        <v>0</v>
      </c>
      <c r="BQ215" s="36"/>
      <c r="BR215" s="36">
        <v>0</v>
      </c>
      <c r="BS215" s="36">
        <v>0</v>
      </c>
      <c r="BT215" s="36"/>
      <c r="BU215" s="36">
        <v>0</v>
      </c>
      <c r="BV215" s="36">
        <v>0</v>
      </c>
      <c r="BW215" s="36">
        <v>0</v>
      </c>
      <c r="BX215" s="36">
        <v>0</v>
      </c>
      <c r="BY215" s="36">
        <v>0</v>
      </c>
      <c r="BZ215" s="36">
        <v>0</v>
      </c>
      <c r="CA215" s="36">
        <v>0</v>
      </c>
      <c r="CB215" s="36">
        <v>0</v>
      </c>
      <c r="CC215" s="36">
        <v>0</v>
      </c>
      <c r="CD215" s="36">
        <v>0</v>
      </c>
      <c r="CE215" s="36">
        <v>0</v>
      </c>
      <c r="CF215" s="36">
        <v>0</v>
      </c>
      <c r="CG215" s="36">
        <v>0</v>
      </c>
      <c r="CH215" s="36">
        <v>0</v>
      </c>
      <c r="CI215" s="36">
        <v>0</v>
      </c>
      <c r="CJ215" s="36">
        <v>0</v>
      </c>
      <c r="CK215" s="36">
        <v>0</v>
      </c>
    </row>
    <row r="216" spans="1:255" s="14" customFormat="1" ht="20.100000000000001" customHeight="1">
      <c r="A216" s="109"/>
      <c r="B216" s="110">
        <v>5</v>
      </c>
      <c r="C216" s="102" t="s">
        <v>11</v>
      </c>
      <c r="D216" s="103" t="s">
        <v>134</v>
      </c>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v>0</v>
      </c>
      <c r="AH216" s="36">
        <v>0</v>
      </c>
      <c r="AI216" s="36">
        <v>0</v>
      </c>
      <c r="AJ216" s="36">
        <v>0</v>
      </c>
      <c r="AK216" s="36">
        <v>0</v>
      </c>
      <c r="AL216" s="36">
        <v>0</v>
      </c>
      <c r="AM216" s="36">
        <v>0</v>
      </c>
      <c r="AN216" s="36">
        <v>0</v>
      </c>
      <c r="AO216" s="36">
        <v>0</v>
      </c>
      <c r="AP216" s="36">
        <v>0</v>
      </c>
      <c r="AQ216" s="36">
        <v>0</v>
      </c>
      <c r="AR216" s="36">
        <v>0</v>
      </c>
      <c r="AS216" s="36">
        <v>0</v>
      </c>
      <c r="AT216" s="36">
        <v>0</v>
      </c>
      <c r="AU216" s="36">
        <v>0</v>
      </c>
      <c r="AV216" s="36">
        <v>0</v>
      </c>
      <c r="AW216" s="36">
        <v>0</v>
      </c>
      <c r="AX216" s="36">
        <v>0</v>
      </c>
      <c r="AY216" s="36">
        <v>0</v>
      </c>
      <c r="AZ216" s="36">
        <v>0</v>
      </c>
      <c r="BA216" s="36">
        <v>0</v>
      </c>
      <c r="BB216" s="36">
        <v>0</v>
      </c>
      <c r="BC216" s="36">
        <v>0</v>
      </c>
      <c r="BD216" s="36">
        <v>0</v>
      </c>
      <c r="BE216" s="36">
        <v>0</v>
      </c>
      <c r="BF216" s="36">
        <v>0</v>
      </c>
      <c r="BG216" s="36">
        <v>0</v>
      </c>
      <c r="BH216" s="36">
        <v>0</v>
      </c>
      <c r="BI216" s="36">
        <v>0</v>
      </c>
      <c r="BJ216" s="36">
        <v>0</v>
      </c>
      <c r="BK216" s="36">
        <v>0</v>
      </c>
      <c r="BL216" s="36">
        <v>0</v>
      </c>
      <c r="BM216" s="36">
        <v>0</v>
      </c>
      <c r="BN216" s="36">
        <v>0</v>
      </c>
      <c r="BO216" s="36">
        <v>0</v>
      </c>
      <c r="BP216" s="36">
        <v>0</v>
      </c>
      <c r="BQ216" s="36"/>
      <c r="BR216" s="36">
        <v>0</v>
      </c>
      <c r="BS216" s="36">
        <v>0</v>
      </c>
      <c r="BT216" s="36"/>
      <c r="BU216" s="36">
        <v>0</v>
      </c>
      <c r="BV216" s="36">
        <v>0</v>
      </c>
      <c r="BW216" s="36">
        <v>0</v>
      </c>
      <c r="BX216" s="36">
        <v>0</v>
      </c>
      <c r="BY216" s="36">
        <v>0</v>
      </c>
      <c r="BZ216" s="36">
        <v>0</v>
      </c>
      <c r="CA216" s="36">
        <v>0</v>
      </c>
      <c r="CB216" s="36">
        <v>0</v>
      </c>
      <c r="CC216" s="36">
        <v>0</v>
      </c>
      <c r="CD216" s="36">
        <v>0</v>
      </c>
      <c r="CE216" s="36">
        <v>0</v>
      </c>
      <c r="CF216" s="36">
        <v>0</v>
      </c>
      <c r="CG216" s="36">
        <v>0</v>
      </c>
      <c r="CH216" s="36">
        <v>0</v>
      </c>
      <c r="CI216" s="36">
        <v>0</v>
      </c>
      <c r="CJ216" s="36">
        <v>0</v>
      </c>
      <c r="CK216" s="36">
        <v>0</v>
      </c>
    </row>
    <row r="217" spans="1:255" s="1" customFormat="1" ht="20.100000000000001" customHeight="1">
      <c r="A217" s="96"/>
      <c r="B217" s="104"/>
      <c r="C217" s="100" t="s">
        <v>109</v>
      </c>
      <c r="D217" s="101" t="s">
        <v>135</v>
      </c>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v>0</v>
      </c>
      <c r="BW217" s="36">
        <v>0</v>
      </c>
      <c r="BX217" s="36">
        <v>0</v>
      </c>
      <c r="BY217" s="36">
        <v>0</v>
      </c>
      <c r="BZ217" s="36">
        <v>0</v>
      </c>
      <c r="CA217" s="36">
        <v>0</v>
      </c>
      <c r="CB217" s="36">
        <v>0</v>
      </c>
      <c r="CC217" s="36">
        <v>0</v>
      </c>
      <c r="CD217" s="36">
        <v>0</v>
      </c>
      <c r="CE217" s="36">
        <v>0</v>
      </c>
      <c r="CF217" s="36">
        <v>0</v>
      </c>
      <c r="CG217" s="36">
        <v>0</v>
      </c>
      <c r="CH217" s="36">
        <v>0</v>
      </c>
      <c r="CI217" s="36">
        <v>0</v>
      </c>
      <c r="CJ217" s="36">
        <v>0</v>
      </c>
      <c r="CK217" s="36">
        <v>0</v>
      </c>
    </row>
    <row r="218" spans="1:255" s="25" customFormat="1" ht="20.25" customHeight="1">
      <c r="A218" s="111"/>
      <c r="B218" s="112"/>
      <c r="C218" s="113" t="s">
        <v>169</v>
      </c>
      <c r="D218" s="113" t="s">
        <v>170</v>
      </c>
      <c r="E218" s="33"/>
      <c r="F218" s="33"/>
      <c r="G218" s="33"/>
      <c r="H218" s="33"/>
      <c r="I218" s="33">
        <v>250569.09865278215</v>
      </c>
      <c r="J218" s="33">
        <v>241385.48734359501</v>
      </c>
      <c r="K218" s="33">
        <v>553168.43766637228</v>
      </c>
      <c r="L218" s="33">
        <v>269632.47254025162</v>
      </c>
      <c r="M218" s="33">
        <v>306655.16890481149</v>
      </c>
      <c r="N218" s="33">
        <v>335638.48288305331</v>
      </c>
      <c r="O218" s="33">
        <v>299481.73150739883</v>
      </c>
      <c r="P218" s="33">
        <v>325263.319337903</v>
      </c>
      <c r="Q218" s="33">
        <v>298688.90689837048</v>
      </c>
      <c r="R218" s="33">
        <v>324547.1108105008</v>
      </c>
      <c r="S218" s="33">
        <v>374558.74337307172</v>
      </c>
      <c r="T218" s="33">
        <v>338753.91719971789</v>
      </c>
      <c r="U218" s="33">
        <v>316701.607844632</v>
      </c>
      <c r="V218" s="33">
        <v>352949.43493207725</v>
      </c>
      <c r="W218" s="33">
        <v>171632.81065126212</v>
      </c>
      <c r="X218" s="33">
        <v>185715.07732549636</v>
      </c>
      <c r="Y218" s="33">
        <f t="shared" ref="Y218:Y257" si="6">U218+V218+W218</f>
        <v>841283.85342797125</v>
      </c>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v>7.25</v>
      </c>
      <c r="BX218" s="33">
        <v>0</v>
      </c>
      <c r="BY218" s="33">
        <v>-4.1053665947016101E-48</v>
      </c>
      <c r="BZ218" s="33">
        <v>6.5</v>
      </c>
      <c r="CA218" s="33">
        <v>0</v>
      </c>
      <c r="CB218" s="33">
        <v>0</v>
      </c>
      <c r="CC218" s="33">
        <v>7.5</v>
      </c>
      <c r="CD218" s="33">
        <v>0</v>
      </c>
      <c r="CE218" s="33">
        <v>0</v>
      </c>
      <c r="CF218" s="33">
        <v>9.9999999999999991E-5</v>
      </c>
      <c r="CG218" s="33">
        <v>9.9999999999999991E-5</v>
      </c>
      <c r="CH218" s="33">
        <v>0</v>
      </c>
      <c r="CI218" s="33">
        <v>0</v>
      </c>
      <c r="CJ218" s="33">
        <v>0</v>
      </c>
      <c r="CK218" s="33">
        <v>0</v>
      </c>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c r="EU218" s="24"/>
      <c r="EV218" s="24"/>
      <c r="EW218" s="24"/>
      <c r="EX218" s="24"/>
      <c r="EY218" s="24"/>
      <c r="EZ218" s="24"/>
      <c r="FA218" s="24"/>
      <c r="FB218" s="24"/>
      <c r="FC218" s="24"/>
      <c r="FD218" s="24"/>
      <c r="FE218" s="24"/>
      <c r="FF218" s="24"/>
      <c r="FG218" s="24"/>
      <c r="FH218" s="24"/>
      <c r="FI218" s="24"/>
      <c r="FJ218" s="24"/>
      <c r="FK218" s="24"/>
      <c r="FL218" s="24"/>
      <c r="FM218" s="24"/>
      <c r="FN218" s="24"/>
      <c r="FO218" s="24"/>
      <c r="FP218" s="24"/>
      <c r="FQ218" s="24"/>
      <c r="FR218" s="24"/>
      <c r="FS218" s="24"/>
      <c r="FT218" s="24"/>
      <c r="FU218" s="24"/>
      <c r="FV218" s="24"/>
      <c r="FW218" s="24"/>
      <c r="FX218" s="24"/>
      <c r="FY218" s="24"/>
      <c r="FZ218" s="24"/>
      <c r="GA218" s="24"/>
      <c r="GB218" s="24"/>
      <c r="GC218" s="24"/>
      <c r="GD218" s="24"/>
      <c r="GE218" s="24"/>
      <c r="GF218" s="24"/>
      <c r="GG218" s="24"/>
      <c r="GH218" s="24"/>
      <c r="GI218" s="24"/>
      <c r="GJ218" s="24"/>
      <c r="GK218" s="24"/>
      <c r="GL218" s="24"/>
    </row>
    <row r="219" spans="1:255" ht="20.25" customHeight="1">
      <c r="A219" s="96"/>
      <c r="B219" s="104"/>
      <c r="C219" s="98" t="s">
        <v>100</v>
      </c>
      <c r="D219" s="99" t="s">
        <v>127</v>
      </c>
      <c r="E219" s="30"/>
      <c r="F219" s="30"/>
      <c r="G219" s="30"/>
      <c r="H219" s="30"/>
      <c r="I219" s="30">
        <v>248706.41624083882</v>
      </c>
      <c r="J219" s="30">
        <v>238186.327777047</v>
      </c>
      <c r="K219" s="30">
        <v>549958.89659021329</v>
      </c>
      <c r="L219" s="30">
        <v>266680.38715933939</v>
      </c>
      <c r="M219" s="30">
        <v>303230.99624002696</v>
      </c>
      <c r="N219" s="30">
        <v>328021.88668392063</v>
      </c>
      <c r="O219" s="30">
        <v>297826.1417409358</v>
      </c>
      <c r="P219" s="30">
        <v>322871.04694954277</v>
      </c>
      <c r="Q219" s="30">
        <v>296613.82787741761</v>
      </c>
      <c r="R219" s="30">
        <v>322453.59380098101</v>
      </c>
      <c r="S219" s="30">
        <v>372701.78723819531</v>
      </c>
      <c r="T219" s="30">
        <v>335794.4758000088</v>
      </c>
      <c r="U219" s="30">
        <v>313436.10055130546</v>
      </c>
      <c r="V219" s="30">
        <v>350724.48077094561</v>
      </c>
      <c r="W219" s="30">
        <v>166202.36309859462</v>
      </c>
      <c r="X219" s="30">
        <v>184692.88852328635</v>
      </c>
      <c r="Y219" s="30">
        <f t="shared" si="6"/>
        <v>830362.94442084571</v>
      </c>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v>7.25</v>
      </c>
      <c r="BX219" s="30">
        <v>0</v>
      </c>
      <c r="BY219" s="30">
        <v>0</v>
      </c>
      <c r="BZ219" s="30">
        <v>6.5</v>
      </c>
      <c r="CA219" s="30">
        <v>0</v>
      </c>
      <c r="CB219" s="30">
        <v>0</v>
      </c>
      <c r="CC219" s="30">
        <v>7.5</v>
      </c>
      <c r="CD219" s="30">
        <v>0</v>
      </c>
      <c r="CE219" s="30">
        <v>0</v>
      </c>
      <c r="CF219" s="30">
        <v>9.9999999999999991E-5</v>
      </c>
      <c r="CG219" s="30">
        <v>9.9999999999999991E-5</v>
      </c>
      <c r="CH219" s="30">
        <v>0</v>
      </c>
      <c r="CI219" s="30">
        <v>0</v>
      </c>
      <c r="CJ219" s="30">
        <v>0</v>
      </c>
      <c r="CK219" s="30">
        <v>0</v>
      </c>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row>
    <row r="220" spans="1:255" ht="20.25" customHeight="1">
      <c r="A220" s="96"/>
      <c r="B220" s="104"/>
      <c r="C220" s="100" t="s">
        <v>101</v>
      </c>
      <c r="D220" s="101" t="s">
        <v>128</v>
      </c>
      <c r="E220" s="30"/>
      <c r="F220" s="30"/>
      <c r="G220" s="30"/>
      <c r="H220" s="30"/>
      <c r="I220" s="30">
        <v>153912.59081730605</v>
      </c>
      <c r="J220" s="30">
        <v>104833.46926770714</v>
      </c>
      <c r="K220" s="30">
        <v>96725.490035487877</v>
      </c>
      <c r="L220" s="30">
        <v>156501.12015415009</v>
      </c>
      <c r="M220" s="30">
        <v>183546.60049096053</v>
      </c>
      <c r="N220" s="30">
        <v>197115.06877347847</v>
      </c>
      <c r="O220" s="30">
        <v>177997.37428307097</v>
      </c>
      <c r="P220" s="30">
        <v>173843.06700516003</v>
      </c>
      <c r="Q220" s="30">
        <v>185378.16059952258</v>
      </c>
      <c r="R220" s="30">
        <v>200339.45660513238</v>
      </c>
      <c r="S220" s="30">
        <v>211963.74456277856</v>
      </c>
      <c r="T220" s="30">
        <v>200230.95781524119</v>
      </c>
      <c r="U220" s="30">
        <v>191014.00669678982</v>
      </c>
      <c r="V220" s="30">
        <v>199871.87362723704</v>
      </c>
      <c r="W220" s="30">
        <v>75648.360757320916</v>
      </c>
      <c r="X220" s="30">
        <v>67912.487174702837</v>
      </c>
      <c r="Y220" s="30">
        <f t="shared" si="6"/>
        <v>466534.24108134781</v>
      </c>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v>3</v>
      </c>
      <c r="BX220" s="30">
        <v>0</v>
      </c>
      <c r="BY220" s="30">
        <v>0</v>
      </c>
      <c r="BZ220" s="30">
        <v>0</v>
      </c>
      <c r="CA220" s="30">
        <v>0</v>
      </c>
      <c r="CB220" s="30">
        <v>0</v>
      </c>
      <c r="CC220" s="30">
        <v>7.5</v>
      </c>
      <c r="CD220" s="30">
        <v>0</v>
      </c>
      <c r="CE220" s="30">
        <v>0</v>
      </c>
      <c r="CF220" s="30">
        <v>9.9999999999999991E-5</v>
      </c>
      <c r="CG220" s="30">
        <v>9.9999999999999991E-5</v>
      </c>
      <c r="CH220" s="30">
        <v>0</v>
      </c>
      <c r="CI220" s="30">
        <v>0</v>
      </c>
      <c r="CJ220" s="30">
        <v>0</v>
      </c>
      <c r="CK220" s="30">
        <v>0</v>
      </c>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row>
    <row r="221" spans="1:255" ht="20.25" customHeight="1">
      <c r="A221" s="96"/>
      <c r="B221" s="104"/>
      <c r="C221" s="100" t="s">
        <v>102</v>
      </c>
      <c r="D221" s="101" t="s">
        <v>129</v>
      </c>
      <c r="E221" s="30"/>
      <c r="F221" s="30"/>
      <c r="G221" s="30"/>
      <c r="H221" s="30"/>
      <c r="I221" s="30">
        <v>86378.017156540081</v>
      </c>
      <c r="J221" s="30">
        <v>124649.36622715226</v>
      </c>
      <c r="K221" s="30">
        <v>112822.16208702051</v>
      </c>
      <c r="L221" s="30">
        <v>58567.077306551444</v>
      </c>
      <c r="M221" s="30">
        <v>113159.65760447631</v>
      </c>
      <c r="N221" s="30">
        <v>122689.10016633112</v>
      </c>
      <c r="O221" s="30">
        <v>113589.61184881686</v>
      </c>
      <c r="P221" s="30">
        <v>138930.36900273871</v>
      </c>
      <c r="Q221" s="30">
        <v>105719.39976566708</v>
      </c>
      <c r="R221" s="30">
        <v>116285.47201032283</v>
      </c>
      <c r="S221" s="30">
        <v>137621.7249071968</v>
      </c>
      <c r="T221" s="30">
        <v>128533.83014639921</v>
      </c>
      <c r="U221" s="30">
        <v>115569.99800298541</v>
      </c>
      <c r="V221" s="30">
        <v>143315.50337748058</v>
      </c>
      <c r="W221" s="30">
        <v>84360.087256293686</v>
      </c>
      <c r="X221" s="30">
        <v>110835.03918715351</v>
      </c>
      <c r="Y221" s="30">
        <f t="shared" si="6"/>
        <v>343245.58863675967</v>
      </c>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v>4.25</v>
      </c>
      <c r="BX221" s="30">
        <v>0</v>
      </c>
      <c r="BY221" s="30">
        <v>0</v>
      </c>
      <c r="BZ221" s="30">
        <v>6.5</v>
      </c>
      <c r="CA221" s="30">
        <v>0</v>
      </c>
      <c r="CB221" s="30">
        <v>0</v>
      </c>
      <c r="CC221" s="30">
        <v>0</v>
      </c>
      <c r="CD221" s="30">
        <v>0</v>
      </c>
      <c r="CE221" s="30">
        <v>0</v>
      </c>
      <c r="CF221" s="30">
        <v>0</v>
      </c>
      <c r="CG221" s="30">
        <v>0</v>
      </c>
      <c r="CH221" s="30">
        <v>0</v>
      </c>
      <c r="CI221" s="30">
        <v>0</v>
      </c>
      <c r="CJ221" s="30">
        <v>0</v>
      </c>
      <c r="CK221" s="30">
        <v>0</v>
      </c>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row>
    <row r="222" spans="1:255" ht="20.25" customHeight="1">
      <c r="A222" s="96"/>
      <c r="B222" s="104"/>
      <c r="C222" s="100" t="s">
        <v>103</v>
      </c>
      <c r="D222" s="101" t="s">
        <v>130</v>
      </c>
      <c r="E222" s="30"/>
      <c r="F222" s="30"/>
      <c r="G222" s="30"/>
      <c r="H222" s="30"/>
      <c r="I222" s="30">
        <v>8415.8082669926825</v>
      </c>
      <c r="J222" s="30">
        <v>8703.4922821876098</v>
      </c>
      <c r="K222" s="30">
        <v>340411.24446770496</v>
      </c>
      <c r="L222" s="30">
        <v>51612.189698637871</v>
      </c>
      <c r="M222" s="30">
        <v>6524.7381445901119</v>
      </c>
      <c r="N222" s="30">
        <v>8217.7177441109961</v>
      </c>
      <c r="O222" s="30">
        <v>6239.1556090479971</v>
      </c>
      <c r="P222" s="30">
        <v>10097.610941644005</v>
      </c>
      <c r="Q222" s="30">
        <v>5516.2675122279052</v>
      </c>
      <c r="R222" s="30">
        <v>5828.6651855257833</v>
      </c>
      <c r="S222" s="30">
        <v>23116.317768219989</v>
      </c>
      <c r="T222" s="30">
        <v>7029.6878383684043</v>
      </c>
      <c r="U222" s="30">
        <v>6852.0958515301918</v>
      </c>
      <c r="V222" s="30">
        <v>7537.1037662280132</v>
      </c>
      <c r="W222" s="30">
        <v>6193.9150849800135</v>
      </c>
      <c r="X222" s="30">
        <v>5945.3621614300027</v>
      </c>
      <c r="Y222" s="30">
        <f t="shared" si="6"/>
        <v>20583.114702738218</v>
      </c>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v>0</v>
      </c>
      <c r="BX222" s="30">
        <v>0</v>
      </c>
      <c r="BY222" s="30">
        <v>0</v>
      </c>
      <c r="BZ222" s="30">
        <v>0</v>
      </c>
      <c r="CA222" s="30">
        <v>0</v>
      </c>
      <c r="CB222" s="30">
        <v>0</v>
      </c>
      <c r="CC222" s="30">
        <v>0</v>
      </c>
      <c r="CD222" s="30">
        <v>0</v>
      </c>
      <c r="CE222" s="30">
        <v>0</v>
      </c>
      <c r="CF222" s="30">
        <v>0</v>
      </c>
      <c r="CG222" s="30">
        <v>0</v>
      </c>
      <c r="CH222" s="30">
        <v>0</v>
      </c>
      <c r="CI222" s="30">
        <v>0</v>
      </c>
      <c r="CJ222" s="30">
        <v>0</v>
      </c>
      <c r="CK222" s="30">
        <v>0</v>
      </c>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row>
    <row r="223" spans="1:255" ht="20.25" customHeight="1">
      <c r="A223" s="96"/>
      <c r="B223" s="104"/>
      <c r="C223" s="102" t="s">
        <v>104</v>
      </c>
      <c r="D223" s="103" t="s">
        <v>131</v>
      </c>
      <c r="E223" s="36"/>
      <c r="F223" s="36"/>
      <c r="G223" s="36"/>
      <c r="H223" s="36"/>
      <c r="I223" s="36">
        <v>1140.1638149683108</v>
      </c>
      <c r="J223" s="36">
        <v>1701.2894183556007</v>
      </c>
      <c r="K223" s="36">
        <v>1784.4273962196271</v>
      </c>
      <c r="L223" s="36">
        <v>1344.6869445741022</v>
      </c>
      <c r="M223" s="36">
        <v>1801.3507441522727</v>
      </c>
      <c r="N223" s="36">
        <v>4684.4304775865739</v>
      </c>
      <c r="O223" s="36">
        <v>827.4334835333018</v>
      </c>
      <c r="P223" s="36">
        <v>1239.984494309203</v>
      </c>
      <c r="Q223" s="36">
        <v>1222.5781017648007</v>
      </c>
      <c r="R223" s="36">
        <v>1094.3811697722999</v>
      </c>
      <c r="S223" s="36">
        <v>959.21857870389795</v>
      </c>
      <c r="T223" s="36">
        <v>1216.4864836964982</v>
      </c>
      <c r="U223" s="36">
        <v>949.18946410640001</v>
      </c>
      <c r="V223" s="36">
        <v>1480.3662089178974</v>
      </c>
      <c r="W223" s="36">
        <v>3990.7118818599711</v>
      </c>
      <c r="X223" s="36">
        <v>551.45432927999877</v>
      </c>
      <c r="Y223" s="36">
        <f t="shared" si="6"/>
        <v>6420.267554884269</v>
      </c>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v>0</v>
      </c>
      <c r="BX223" s="36">
        <v>0</v>
      </c>
      <c r="BY223" s="36">
        <v>0</v>
      </c>
      <c r="BZ223" s="36">
        <v>0</v>
      </c>
      <c r="CA223" s="36">
        <v>0</v>
      </c>
      <c r="CB223" s="36">
        <v>0</v>
      </c>
      <c r="CC223" s="36">
        <v>0</v>
      </c>
      <c r="CD223" s="36">
        <v>0</v>
      </c>
      <c r="CE223" s="36">
        <v>0</v>
      </c>
      <c r="CF223" s="36">
        <v>0</v>
      </c>
      <c r="CG223" s="36">
        <v>0</v>
      </c>
      <c r="CH223" s="36">
        <v>0</v>
      </c>
      <c r="CI223" s="36">
        <v>0</v>
      </c>
      <c r="CJ223" s="36">
        <v>0</v>
      </c>
      <c r="CK223" s="36">
        <v>0</v>
      </c>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row>
    <row r="224" spans="1:255" ht="20.25" customHeight="1">
      <c r="A224" s="96"/>
      <c r="B224" s="104"/>
      <c r="C224" s="102" t="s">
        <v>105</v>
      </c>
      <c r="D224" s="103" t="s">
        <v>132</v>
      </c>
      <c r="E224" s="36"/>
      <c r="F224" s="36"/>
      <c r="G224" s="36"/>
      <c r="H224" s="36"/>
      <c r="I224" s="36">
        <v>318.72791058000001</v>
      </c>
      <c r="J224" s="36">
        <v>446.80644953729768</v>
      </c>
      <c r="K224" s="36">
        <v>464.68837189960135</v>
      </c>
      <c r="L224" s="36">
        <v>490.48916578600119</v>
      </c>
      <c r="M224" s="36">
        <v>341.97015304699863</v>
      </c>
      <c r="N224" s="36">
        <v>755.21375459900412</v>
      </c>
      <c r="O224" s="36">
        <v>222.38002757700042</v>
      </c>
      <c r="P224" s="36">
        <v>271.98709402159704</v>
      </c>
      <c r="Q224" s="36">
        <v>197.53326903009955</v>
      </c>
      <c r="R224" s="36">
        <v>198.26547881059969</v>
      </c>
      <c r="S224" s="36">
        <v>301.72281466619989</v>
      </c>
      <c r="T224" s="36">
        <v>475.09396309889638</v>
      </c>
      <c r="U224" s="36">
        <v>159.36407323579957</v>
      </c>
      <c r="V224" s="36">
        <v>225.00290362180044</v>
      </c>
      <c r="W224" s="36">
        <v>93.522187710000011</v>
      </c>
      <c r="X224" s="36">
        <v>254.95583739999921</v>
      </c>
      <c r="Y224" s="36">
        <f t="shared" si="6"/>
        <v>477.88916456760001</v>
      </c>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v>0</v>
      </c>
      <c r="BX224" s="36">
        <v>0</v>
      </c>
      <c r="BY224" s="36">
        <v>-4.1053665947016101E-48</v>
      </c>
      <c r="BZ224" s="36">
        <v>0</v>
      </c>
      <c r="CA224" s="36">
        <v>0</v>
      </c>
      <c r="CB224" s="36">
        <v>0</v>
      </c>
      <c r="CC224" s="36">
        <v>0</v>
      </c>
      <c r="CD224" s="36">
        <v>0</v>
      </c>
      <c r="CE224" s="36">
        <v>0</v>
      </c>
      <c r="CF224" s="36">
        <v>0</v>
      </c>
      <c r="CG224" s="36">
        <v>0</v>
      </c>
      <c r="CH224" s="36">
        <v>0</v>
      </c>
      <c r="CI224" s="36">
        <v>0</v>
      </c>
      <c r="CJ224" s="36">
        <v>0</v>
      </c>
      <c r="CK224" s="36">
        <v>0</v>
      </c>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row>
    <row r="225" spans="1:255" ht="20.25" customHeight="1">
      <c r="A225" s="96"/>
      <c r="B225" s="104"/>
      <c r="C225" s="102" t="s">
        <v>106</v>
      </c>
      <c r="D225" s="103" t="s">
        <v>133</v>
      </c>
      <c r="E225" s="36"/>
      <c r="F225" s="36"/>
      <c r="G225" s="36"/>
      <c r="H225" s="36"/>
      <c r="I225" s="36">
        <v>236.38145392409859</v>
      </c>
      <c r="J225" s="36">
        <v>592.12906907020135</v>
      </c>
      <c r="K225" s="36">
        <v>589.03036583109952</v>
      </c>
      <c r="L225" s="36">
        <v>558.3577059342</v>
      </c>
      <c r="M225" s="36">
        <v>345.62430057099891</v>
      </c>
      <c r="N225" s="36">
        <v>892.00856906239983</v>
      </c>
      <c r="O225" s="36">
        <v>242.34154313999954</v>
      </c>
      <c r="P225" s="36">
        <v>534.60297748540177</v>
      </c>
      <c r="Q225" s="36">
        <v>226.60444660909991</v>
      </c>
      <c r="R225" s="36">
        <v>222.21541131399965</v>
      </c>
      <c r="S225" s="36">
        <v>197.84469289730038</v>
      </c>
      <c r="T225" s="36">
        <v>790.10915562790183</v>
      </c>
      <c r="U225" s="36">
        <v>123.05140448480026</v>
      </c>
      <c r="V225" s="36">
        <v>203.23687074260005</v>
      </c>
      <c r="W225" s="36">
        <v>173.60171996000113</v>
      </c>
      <c r="X225" s="36">
        <v>93.807522700000078</v>
      </c>
      <c r="Y225" s="36">
        <f t="shared" si="6"/>
        <v>499.88999518740138</v>
      </c>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v>0</v>
      </c>
      <c r="BX225" s="36">
        <v>0</v>
      </c>
      <c r="BY225" s="36">
        <v>0</v>
      </c>
      <c r="BZ225" s="36">
        <v>0</v>
      </c>
      <c r="CA225" s="36">
        <v>0</v>
      </c>
      <c r="CB225" s="36">
        <v>0</v>
      </c>
      <c r="CC225" s="36">
        <v>0</v>
      </c>
      <c r="CD225" s="36">
        <v>0</v>
      </c>
      <c r="CE225" s="36">
        <v>0</v>
      </c>
      <c r="CF225" s="36">
        <v>0</v>
      </c>
      <c r="CG225" s="36">
        <v>0</v>
      </c>
      <c r="CH225" s="36">
        <v>0</v>
      </c>
      <c r="CI225" s="36">
        <v>0</v>
      </c>
      <c r="CJ225" s="36">
        <v>0</v>
      </c>
      <c r="CK225" s="36">
        <v>0</v>
      </c>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row>
    <row r="226" spans="1:255" ht="24" customHeight="1">
      <c r="A226" s="96"/>
      <c r="B226" s="104"/>
      <c r="C226" s="102" t="s">
        <v>107</v>
      </c>
      <c r="D226" s="103" t="s">
        <v>134</v>
      </c>
      <c r="E226" s="36"/>
      <c r="F226" s="36"/>
      <c r="G226" s="36"/>
      <c r="H226" s="36"/>
      <c r="I226" s="36">
        <v>167.4092324708993</v>
      </c>
      <c r="J226" s="36">
        <v>458.93462958490193</v>
      </c>
      <c r="K226" s="36">
        <v>371.39494220869972</v>
      </c>
      <c r="L226" s="36">
        <v>558.5515646179</v>
      </c>
      <c r="M226" s="36">
        <v>935.22746701429787</v>
      </c>
      <c r="N226" s="36">
        <v>1284.9433978847039</v>
      </c>
      <c r="O226" s="36">
        <v>363.43471221269914</v>
      </c>
      <c r="P226" s="36">
        <v>345.69782254399837</v>
      </c>
      <c r="Q226" s="36">
        <v>428.36320354890069</v>
      </c>
      <c r="R226" s="36">
        <v>578.654949622902</v>
      </c>
      <c r="S226" s="36">
        <v>398.17004860899993</v>
      </c>
      <c r="T226" s="36">
        <v>477.75179728580224</v>
      </c>
      <c r="U226" s="36">
        <v>2033.9023514995984</v>
      </c>
      <c r="V226" s="36">
        <v>316.34817784939975</v>
      </c>
      <c r="W226" s="36">
        <v>1172.6117631374989</v>
      </c>
      <c r="X226" s="36">
        <v>121.97111283000032</v>
      </c>
      <c r="Y226" s="36">
        <f t="shared" si="6"/>
        <v>3522.8622924864967</v>
      </c>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v>0</v>
      </c>
      <c r="BX226" s="36">
        <v>0</v>
      </c>
      <c r="BY226" s="36">
        <v>0</v>
      </c>
      <c r="BZ226" s="36">
        <v>0</v>
      </c>
      <c r="CA226" s="36">
        <v>0</v>
      </c>
      <c r="CB226" s="36">
        <v>0</v>
      </c>
      <c r="CC226" s="36">
        <v>0</v>
      </c>
      <c r="CD226" s="36">
        <v>0</v>
      </c>
      <c r="CE226" s="36">
        <v>0</v>
      </c>
      <c r="CF226" s="36">
        <v>0</v>
      </c>
      <c r="CG226" s="36">
        <v>0</v>
      </c>
      <c r="CH226" s="36">
        <v>0</v>
      </c>
      <c r="CI226" s="36">
        <v>0</v>
      </c>
      <c r="CJ226" s="36">
        <v>0</v>
      </c>
      <c r="CK226" s="36">
        <v>0</v>
      </c>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row>
    <row r="227" spans="1:255" ht="20.25" customHeight="1">
      <c r="A227" s="96"/>
      <c r="B227" s="104"/>
      <c r="C227" s="100" t="s">
        <v>108</v>
      </c>
      <c r="D227" s="101" t="s">
        <v>135</v>
      </c>
      <c r="E227" s="36"/>
      <c r="F227" s="36"/>
      <c r="G227" s="36"/>
      <c r="H227" s="36"/>
      <c r="I227" s="36"/>
      <c r="J227" s="36"/>
      <c r="K227" s="36"/>
      <c r="L227" s="36"/>
      <c r="M227" s="36"/>
      <c r="N227" s="36"/>
      <c r="O227" s="36"/>
      <c r="P227" s="36"/>
      <c r="Q227" s="36"/>
      <c r="R227" s="36">
        <v>0</v>
      </c>
      <c r="S227" s="36">
        <v>0</v>
      </c>
      <c r="T227" s="36">
        <v>0</v>
      </c>
      <c r="U227" s="36">
        <v>0</v>
      </c>
      <c r="V227" s="36">
        <v>0</v>
      </c>
      <c r="W227" s="36">
        <v>0</v>
      </c>
      <c r="X227" s="36">
        <v>0</v>
      </c>
      <c r="Y227" s="36">
        <f t="shared" si="6"/>
        <v>0</v>
      </c>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v>0</v>
      </c>
      <c r="BX227" s="36">
        <v>0</v>
      </c>
      <c r="BY227" s="36">
        <v>0</v>
      </c>
      <c r="BZ227" s="36">
        <v>0</v>
      </c>
      <c r="CA227" s="36">
        <v>0</v>
      </c>
      <c r="CB227" s="36">
        <v>0</v>
      </c>
      <c r="CC227" s="36">
        <v>0</v>
      </c>
      <c r="CD227" s="36">
        <v>0</v>
      </c>
      <c r="CE227" s="36">
        <v>0</v>
      </c>
      <c r="CF227" s="36">
        <v>0</v>
      </c>
      <c r="CG227" s="36">
        <v>0</v>
      </c>
      <c r="CH227" s="36">
        <v>0</v>
      </c>
      <c r="CI227" s="36">
        <v>0</v>
      </c>
      <c r="CJ227" s="36">
        <v>0</v>
      </c>
      <c r="CK227" s="36">
        <v>0</v>
      </c>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row>
    <row r="228" spans="1:255" s="25" customFormat="1" ht="24" customHeight="1">
      <c r="A228" s="111"/>
      <c r="B228" s="112"/>
      <c r="C228" s="113" t="s">
        <v>171</v>
      </c>
      <c r="D228" s="113" t="s">
        <v>172</v>
      </c>
      <c r="E228" s="33"/>
      <c r="F228" s="33"/>
      <c r="G228" s="33"/>
      <c r="H228" s="33"/>
      <c r="I228" s="33"/>
      <c r="J228" s="33"/>
      <c r="K228" s="33"/>
      <c r="L228" s="33"/>
      <c r="M228" s="33"/>
      <c r="N228" s="33"/>
      <c r="O228" s="33"/>
      <c r="P228" s="33"/>
      <c r="Q228" s="33"/>
      <c r="R228" s="33"/>
      <c r="S228" s="33"/>
      <c r="T228" s="33"/>
      <c r="U228" s="33"/>
      <c r="V228" s="33"/>
      <c r="W228" s="33">
        <v>114548.7353259291</v>
      </c>
      <c r="X228" s="33">
        <v>127019.43695655222</v>
      </c>
      <c r="Y228" s="33">
        <f t="shared" si="6"/>
        <v>114548.7353259291</v>
      </c>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v>0</v>
      </c>
      <c r="BX228" s="33">
        <v>1.2</v>
      </c>
      <c r="BY228" s="33">
        <v>12</v>
      </c>
      <c r="BZ228" s="33">
        <v>165.5</v>
      </c>
      <c r="CA228" s="33">
        <v>310</v>
      </c>
      <c r="CB228" s="33">
        <v>127.13417932</v>
      </c>
      <c r="CC228" s="33">
        <v>585.96388999999999</v>
      </c>
      <c r="CD228" s="33">
        <v>1434</v>
      </c>
      <c r="CE228" s="33">
        <v>262</v>
      </c>
      <c r="CF228" s="33">
        <v>396.29034178000001</v>
      </c>
      <c r="CG228" s="33">
        <v>602.26600000000008</v>
      </c>
      <c r="CH228" s="33">
        <v>170</v>
      </c>
      <c r="CI228" s="33">
        <v>0</v>
      </c>
      <c r="CJ228" s="33">
        <v>0</v>
      </c>
      <c r="CK228" s="33">
        <v>0</v>
      </c>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c r="EU228" s="24"/>
      <c r="EV228" s="24"/>
      <c r="EW228" s="24"/>
      <c r="EX228" s="24"/>
      <c r="EY228" s="24"/>
      <c r="EZ228" s="24"/>
      <c r="FA228" s="24"/>
      <c r="FB228" s="24"/>
      <c r="FC228" s="24"/>
      <c r="FD228" s="24"/>
      <c r="FE228" s="24"/>
      <c r="FF228" s="24"/>
      <c r="FG228" s="24"/>
      <c r="FH228" s="24"/>
      <c r="FI228" s="24"/>
      <c r="FJ228" s="24"/>
      <c r="FK228" s="24"/>
      <c r="FL228" s="24"/>
      <c r="FM228" s="24"/>
      <c r="FN228" s="24"/>
      <c r="FO228" s="24"/>
      <c r="FP228" s="24"/>
      <c r="FQ228" s="24"/>
      <c r="FR228" s="24"/>
      <c r="FS228" s="24"/>
      <c r="FT228" s="24"/>
      <c r="FU228" s="24"/>
      <c r="FV228" s="24"/>
      <c r="FW228" s="24"/>
      <c r="FX228" s="24"/>
      <c r="FY228" s="24"/>
      <c r="FZ228" s="24"/>
      <c r="GA228" s="24"/>
      <c r="GB228" s="24"/>
      <c r="GC228" s="24"/>
      <c r="GD228" s="24"/>
      <c r="GE228" s="24"/>
      <c r="GF228" s="24"/>
      <c r="GG228" s="24"/>
      <c r="GH228" s="24"/>
      <c r="GI228" s="24"/>
      <c r="GJ228" s="24"/>
      <c r="GK228" s="24"/>
      <c r="GL228" s="24"/>
    </row>
    <row r="229" spans="1:255" ht="20.25" customHeight="1">
      <c r="A229" s="96"/>
      <c r="B229" s="104"/>
      <c r="C229" s="98" t="s">
        <v>100</v>
      </c>
      <c r="D229" s="99" t="s">
        <v>127</v>
      </c>
      <c r="E229" s="30"/>
      <c r="F229" s="30"/>
      <c r="G229" s="30"/>
      <c r="H229" s="30"/>
      <c r="I229" s="30"/>
      <c r="J229" s="30"/>
      <c r="K229" s="30"/>
      <c r="L229" s="30"/>
      <c r="M229" s="30"/>
      <c r="N229" s="30"/>
      <c r="O229" s="30"/>
      <c r="P229" s="30"/>
      <c r="Q229" s="30"/>
      <c r="R229" s="30"/>
      <c r="S229" s="30"/>
      <c r="T229" s="30"/>
      <c r="U229" s="30"/>
      <c r="V229" s="30"/>
      <c r="W229" s="30">
        <v>102732.25864515167</v>
      </c>
      <c r="X229" s="30">
        <v>114474.49339206358</v>
      </c>
      <c r="Y229" s="30">
        <f t="shared" si="6"/>
        <v>102732.25864515167</v>
      </c>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v>0</v>
      </c>
      <c r="BX229" s="30">
        <v>1.2</v>
      </c>
      <c r="BY229" s="30">
        <v>12</v>
      </c>
      <c r="BZ229" s="30">
        <v>165.5</v>
      </c>
      <c r="CA229" s="30">
        <v>310</v>
      </c>
      <c r="CB229" s="30">
        <v>127.13417932</v>
      </c>
      <c r="CC229" s="30">
        <v>585.96388999999999</v>
      </c>
      <c r="CD229" s="30">
        <v>1434</v>
      </c>
      <c r="CE229" s="30">
        <v>262</v>
      </c>
      <c r="CF229" s="30">
        <v>396.29034178000001</v>
      </c>
      <c r="CG229" s="30">
        <v>602.26600000000008</v>
      </c>
      <c r="CH229" s="30">
        <v>170</v>
      </c>
      <c r="CI229" s="30">
        <v>0</v>
      </c>
      <c r="CJ229" s="30">
        <v>0</v>
      </c>
      <c r="CK229" s="30">
        <v>0</v>
      </c>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row>
    <row r="230" spans="1:255" ht="20.25" customHeight="1">
      <c r="A230" s="96"/>
      <c r="B230" s="104"/>
      <c r="C230" s="100" t="s">
        <v>101</v>
      </c>
      <c r="D230" s="101" t="s">
        <v>128</v>
      </c>
      <c r="E230" s="30"/>
      <c r="F230" s="30"/>
      <c r="G230" s="30"/>
      <c r="H230" s="30"/>
      <c r="I230" s="30"/>
      <c r="J230" s="30"/>
      <c r="K230" s="30"/>
      <c r="L230" s="30"/>
      <c r="M230" s="30"/>
      <c r="N230" s="30"/>
      <c r="O230" s="30"/>
      <c r="P230" s="30"/>
      <c r="Q230" s="30"/>
      <c r="R230" s="30"/>
      <c r="S230" s="30"/>
      <c r="T230" s="30"/>
      <c r="U230" s="30"/>
      <c r="V230" s="30"/>
      <c r="W230" s="30">
        <v>11577.845728467437</v>
      </c>
      <c r="X230" s="30">
        <v>11905.407544489437</v>
      </c>
      <c r="Y230" s="30">
        <f t="shared" si="6"/>
        <v>11577.845728467437</v>
      </c>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v>0</v>
      </c>
      <c r="BX230" s="30">
        <v>1.2</v>
      </c>
      <c r="BY230" s="30">
        <v>12</v>
      </c>
      <c r="BZ230" s="30">
        <v>165.5</v>
      </c>
      <c r="CA230" s="30">
        <v>310</v>
      </c>
      <c r="CB230" s="30">
        <v>127.13417932</v>
      </c>
      <c r="CC230" s="30">
        <v>570.96388999999999</v>
      </c>
      <c r="CD230" s="30">
        <v>1434</v>
      </c>
      <c r="CE230" s="30">
        <v>262</v>
      </c>
      <c r="CF230" s="30">
        <v>396.29034178000001</v>
      </c>
      <c r="CG230" s="30">
        <v>602.26600000000008</v>
      </c>
      <c r="CH230" s="30">
        <v>170</v>
      </c>
      <c r="CI230" s="30">
        <v>0</v>
      </c>
      <c r="CJ230" s="30">
        <v>0</v>
      </c>
      <c r="CK230" s="30">
        <v>0</v>
      </c>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row>
    <row r="231" spans="1:255" ht="20.25" customHeight="1">
      <c r="A231" s="96"/>
      <c r="B231" s="104"/>
      <c r="C231" s="100" t="s">
        <v>102</v>
      </c>
      <c r="D231" s="101" t="s">
        <v>129</v>
      </c>
      <c r="E231" s="30"/>
      <c r="F231" s="30"/>
      <c r="G231" s="30"/>
      <c r="H231" s="30"/>
      <c r="I231" s="30"/>
      <c r="J231" s="30"/>
      <c r="K231" s="30"/>
      <c r="L231" s="30"/>
      <c r="M231" s="30"/>
      <c r="N231" s="30"/>
      <c r="O231" s="30"/>
      <c r="P231" s="30"/>
      <c r="Q231" s="30"/>
      <c r="R231" s="30"/>
      <c r="S231" s="30"/>
      <c r="T231" s="30"/>
      <c r="U231" s="30"/>
      <c r="V231" s="30"/>
      <c r="W231" s="30">
        <v>2.4394999999999856</v>
      </c>
      <c r="X231" s="30">
        <v>0.2820000000000919</v>
      </c>
      <c r="Y231" s="30">
        <f t="shared" si="6"/>
        <v>2.4394999999999856</v>
      </c>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v>0</v>
      </c>
      <c r="BX231" s="30">
        <v>0</v>
      </c>
      <c r="BY231" s="30">
        <v>0</v>
      </c>
      <c r="BZ231" s="30">
        <v>0</v>
      </c>
      <c r="CA231" s="30">
        <v>0</v>
      </c>
      <c r="CB231" s="30">
        <v>0</v>
      </c>
      <c r="CC231" s="30">
        <v>15</v>
      </c>
      <c r="CD231" s="30">
        <v>0</v>
      </c>
      <c r="CE231" s="30">
        <v>0</v>
      </c>
      <c r="CF231" s="30">
        <v>0</v>
      </c>
      <c r="CG231" s="30">
        <v>0</v>
      </c>
      <c r="CH231" s="30">
        <v>0</v>
      </c>
      <c r="CI231" s="30">
        <v>0</v>
      </c>
      <c r="CJ231" s="30">
        <v>0</v>
      </c>
      <c r="CK231" s="30">
        <v>0</v>
      </c>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row>
    <row r="232" spans="1:255" ht="22.5" customHeight="1">
      <c r="A232" s="96"/>
      <c r="B232" s="104"/>
      <c r="C232" s="100" t="s">
        <v>103</v>
      </c>
      <c r="D232" s="101" t="s">
        <v>130</v>
      </c>
      <c r="E232" s="30"/>
      <c r="F232" s="30"/>
      <c r="G232" s="30"/>
      <c r="H232" s="30"/>
      <c r="I232" s="30"/>
      <c r="J232" s="30"/>
      <c r="K232" s="30"/>
      <c r="L232" s="30"/>
      <c r="M232" s="30"/>
      <c r="N232" s="30"/>
      <c r="O232" s="30"/>
      <c r="P232" s="30"/>
      <c r="Q232" s="30"/>
      <c r="R232" s="30"/>
      <c r="S232" s="30"/>
      <c r="T232" s="30"/>
      <c r="U232" s="30"/>
      <c r="V232" s="30"/>
      <c r="W232" s="30">
        <v>228.41538339000004</v>
      </c>
      <c r="X232" s="30">
        <v>238.34441999919997</v>
      </c>
      <c r="Y232" s="30">
        <f t="shared" si="6"/>
        <v>228.41538339000004</v>
      </c>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v>0</v>
      </c>
      <c r="BX232" s="30">
        <v>0</v>
      </c>
      <c r="BY232" s="30">
        <v>0</v>
      </c>
      <c r="BZ232" s="30">
        <v>0</v>
      </c>
      <c r="CA232" s="30">
        <v>0</v>
      </c>
      <c r="CB232" s="30">
        <v>0</v>
      </c>
      <c r="CC232" s="30">
        <v>0</v>
      </c>
      <c r="CD232" s="30">
        <v>0</v>
      </c>
      <c r="CE232" s="30">
        <v>0</v>
      </c>
      <c r="CF232" s="30">
        <v>0</v>
      </c>
      <c r="CG232" s="30">
        <v>0</v>
      </c>
      <c r="CH232" s="30">
        <v>0</v>
      </c>
      <c r="CI232" s="30">
        <v>0</v>
      </c>
      <c r="CJ232" s="30">
        <v>0</v>
      </c>
      <c r="CK232" s="30">
        <v>0</v>
      </c>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row>
    <row r="233" spans="1:255" ht="20.25" customHeight="1">
      <c r="A233" s="96"/>
      <c r="B233" s="104"/>
      <c r="C233" s="102" t="s">
        <v>104</v>
      </c>
      <c r="D233" s="103" t="s">
        <v>131</v>
      </c>
      <c r="E233" s="36"/>
      <c r="F233" s="36"/>
      <c r="G233" s="36"/>
      <c r="H233" s="36"/>
      <c r="I233" s="36"/>
      <c r="J233" s="36"/>
      <c r="K233" s="36"/>
      <c r="L233" s="36"/>
      <c r="M233" s="36"/>
      <c r="N233" s="36"/>
      <c r="O233" s="36"/>
      <c r="P233" s="36"/>
      <c r="Q233" s="36"/>
      <c r="R233" s="36"/>
      <c r="S233" s="36"/>
      <c r="T233" s="36"/>
      <c r="U233" s="36"/>
      <c r="V233" s="36"/>
      <c r="W233" s="36">
        <v>4.4846453300000002</v>
      </c>
      <c r="X233" s="36">
        <v>400.52</v>
      </c>
      <c r="Y233" s="36">
        <f t="shared" si="6"/>
        <v>4.4846453300000002</v>
      </c>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v>0</v>
      </c>
      <c r="BX233" s="36">
        <v>0</v>
      </c>
      <c r="BY233" s="36">
        <v>0</v>
      </c>
      <c r="BZ233" s="36">
        <v>0</v>
      </c>
      <c r="CA233" s="36">
        <v>0</v>
      </c>
      <c r="CB233" s="36">
        <v>0</v>
      </c>
      <c r="CC233" s="36">
        <v>0</v>
      </c>
      <c r="CD233" s="36">
        <v>0</v>
      </c>
      <c r="CE233" s="36">
        <v>0</v>
      </c>
      <c r="CF233" s="36">
        <v>0</v>
      </c>
      <c r="CG233" s="36">
        <v>0</v>
      </c>
      <c r="CH233" s="36">
        <v>0</v>
      </c>
      <c r="CI233" s="36">
        <v>0</v>
      </c>
      <c r="CJ233" s="36">
        <v>0</v>
      </c>
      <c r="CK233" s="36">
        <v>0</v>
      </c>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row>
    <row r="234" spans="1:255" ht="20.25" customHeight="1">
      <c r="A234" s="96"/>
      <c r="B234" s="104"/>
      <c r="C234" s="102" t="s">
        <v>105</v>
      </c>
      <c r="D234" s="103" t="s">
        <v>132</v>
      </c>
      <c r="E234" s="36"/>
      <c r="F234" s="36"/>
      <c r="G234" s="36"/>
      <c r="H234" s="36"/>
      <c r="I234" s="36"/>
      <c r="J234" s="36"/>
      <c r="K234" s="36"/>
      <c r="L234" s="36"/>
      <c r="M234" s="36"/>
      <c r="N234" s="36"/>
      <c r="O234" s="36"/>
      <c r="P234" s="36"/>
      <c r="Q234" s="36"/>
      <c r="R234" s="36"/>
      <c r="S234" s="36"/>
      <c r="T234" s="36"/>
      <c r="U234" s="36"/>
      <c r="V234" s="36"/>
      <c r="W234" s="36">
        <v>1</v>
      </c>
      <c r="X234" s="36">
        <v>1.53</v>
      </c>
      <c r="Y234" s="36">
        <f t="shared" si="6"/>
        <v>1</v>
      </c>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v>0</v>
      </c>
      <c r="BX234" s="36">
        <v>0</v>
      </c>
      <c r="BY234" s="36">
        <v>0</v>
      </c>
      <c r="BZ234" s="36">
        <v>0</v>
      </c>
      <c r="CA234" s="36">
        <v>0</v>
      </c>
      <c r="CB234" s="36">
        <v>0</v>
      </c>
      <c r="CC234" s="36">
        <v>0</v>
      </c>
      <c r="CD234" s="36">
        <v>0</v>
      </c>
      <c r="CE234" s="36">
        <v>0</v>
      </c>
      <c r="CF234" s="36">
        <v>0</v>
      </c>
      <c r="CG234" s="36">
        <v>0</v>
      </c>
      <c r="CH234" s="36">
        <v>0</v>
      </c>
      <c r="CI234" s="36">
        <v>0</v>
      </c>
      <c r="CJ234" s="36">
        <v>0</v>
      </c>
      <c r="CK234" s="36">
        <v>0</v>
      </c>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row>
    <row r="235" spans="1:255" ht="20.25" customHeight="1">
      <c r="A235" s="96"/>
      <c r="B235" s="104"/>
      <c r="C235" s="102" t="s">
        <v>106</v>
      </c>
      <c r="D235" s="103" t="s">
        <v>133</v>
      </c>
      <c r="E235" s="36"/>
      <c r="F235" s="36"/>
      <c r="G235" s="36"/>
      <c r="H235" s="36"/>
      <c r="I235" s="36"/>
      <c r="J235" s="36"/>
      <c r="K235" s="36"/>
      <c r="L235" s="36"/>
      <c r="M235" s="36"/>
      <c r="N235" s="36"/>
      <c r="O235" s="36"/>
      <c r="P235" s="36"/>
      <c r="Q235" s="36"/>
      <c r="R235" s="36"/>
      <c r="S235" s="36"/>
      <c r="T235" s="36"/>
      <c r="U235" s="36"/>
      <c r="V235" s="36"/>
      <c r="W235" s="36">
        <v>2.29142359</v>
      </c>
      <c r="X235" s="36">
        <v>-1.1403999999999874</v>
      </c>
      <c r="Y235" s="36">
        <f t="shared" si="6"/>
        <v>2.29142359</v>
      </c>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v>0</v>
      </c>
      <c r="BX235" s="36">
        <v>0</v>
      </c>
      <c r="BY235" s="36">
        <v>0</v>
      </c>
      <c r="BZ235" s="36">
        <v>0</v>
      </c>
      <c r="CA235" s="36">
        <v>0</v>
      </c>
      <c r="CB235" s="36">
        <v>0</v>
      </c>
      <c r="CC235" s="36">
        <v>0</v>
      </c>
      <c r="CD235" s="36">
        <v>0</v>
      </c>
      <c r="CE235" s="36">
        <v>0</v>
      </c>
      <c r="CF235" s="36">
        <v>0</v>
      </c>
      <c r="CG235" s="36">
        <v>0</v>
      </c>
      <c r="CH235" s="36">
        <v>0</v>
      </c>
      <c r="CI235" s="36">
        <v>0</v>
      </c>
      <c r="CJ235" s="36">
        <v>0</v>
      </c>
      <c r="CK235" s="36">
        <v>0</v>
      </c>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row>
    <row r="236" spans="1:255" ht="20.25" customHeight="1">
      <c r="A236" s="96"/>
      <c r="B236" s="104"/>
      <c r="C236" s="102" t="s">
        <v>107</v>
      </c>
      <c r="D236" s="103" t="s">
        <v>134</v>
      </c>
      <c r="E236" s="36"/>
      <c r="F236" s="36"/>
      <c r="G236" s="36"/>
      <c r="H236" s="36"/>
      <c r="I236" s="36"/>
      <c r="J236" s="36"/>
      <c r="K236" s="36"/>
      <c r="L236" s="36"/>
      <c r="M236" s="36"/>
      <c r="N236" s="36"/>
      <c r="O236" s="36"/>
      <c r="P236" s="36"/>
      <c r="Q236" s="36"/>
      <c r="R236" s="36"/>
      <c r="S236" s="36"/>
      <c r="T236" s="36"/>
      <c r="U236" s="36"/>
      <c r="V236" s="36"/>
      <c r="W236" s="36">
        <v>0</v>
      </c>
      <c r="X236" s="36">
        <v>0</v>
      </c>
      <c r="Y236" s="36">
        <f t="shared" si="6"/>
        <v>0</v>
      </c>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v>0</v>
      </c>
      <c r="BX236" s="36">
        <v>0</v>
      </c>
      <c r="BY236" s="36">
        <v>0</v>
      </c>
      <c r="BZ236" s="36">
        <v>0</v>
      </c>
      <c r="CA236" s="36">
        <v>0</v>
      </c>
      <c r="CB236" s="36">
        <v>0</v>
      </c>
      <c r="CC236" s="36">
        <v>0</v>
      </c>
      <c r="CD236" s="36">
        <v>0</v>
      </c>
      <c r="CE236" s="36">
        <v>0</v>
      </c>
      <c r="CF236" s="36">
        <v>0</v>
      </c>
      <c r="CG236" s="36">
        <v>0</v>
      </c>
      <c r="CH236" s="36">
        <v>0</v>
      </c>
      <c r="CI236" s="36">
        <v>0</v>
      </c>
      <c r="CJ236" s="36">
        <v>0</v>
      </c>
      <c r="CK236" s="36">
        <v>0</v>
      </c>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row>
    <row r="237" spans="1:255" s="25" customFormat="1" ht="15.75" customHeight="1">
      <c r="A237" s="111"/>
      <c r="B237" s="112"/>
      <c r="C237" s="100" t="s">
        <v>108</v>
      </c>
      <c r="D237" s="101" t="s">
        <v>135</v>
      </c>
      <c r="E237" s="36"/>
      <c r="F237" s="36"/>
      <c r="G237" s="36"/>
      <c r="H237" s="36"/>
      <c r="I237" s="36"/>
      <c r="J237" s="36"/>
      <c r="K237" s="36"/>
      <c r="L237" s="36"/>
      <c r="M237" s="36"/>
      <c r="N237" s="36"/>
      <c r="O237" s="36"/>
      <c r="P237" s="36"/>
      <c r="Q237" s="36"/>
      <c r="R237" s="36"/>
      <c r="S237" s="36"/>
      <c r="T237" s="36"/>
      <c r="U237" s="36"/>
      <c r="V237" s="36"/>
      <c r="W237" s="36">
        <v>114312.5438736191</v>
      </c>
      <c r="X237" s="36">
        <v>126380.18293655303</v>
      </c>
      <c r="Y237" s="36">
        <f>U237+V237+W237</f>
        <v>114312.5438736191</v>
      </c>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v>0</v>
      </c>
      <c r="BX237" s="36">
        <v>0</v>
      </c>
      <c r="BY237" s="36">
        <v>0</v>
      </c>
      <c r="BZ237" s="36">
        <v>0</v>
      </c>
      <c r="CA237" s="36">
        <v>0</v>
      </c>
      <c r="CB237" s="36">
        <v>0</v>
      </c>
      <c r="CC237" s="36">
        <v>0</v>
      </c>
      <c r="CD237" s="36">
        <v>0</v>
      </c>
      <c r="CE237" s="36">
        <v>0</v>
      </c>
      <c r="CF237" s="36">
        <v>0</v>
      </c>
      <c r="CG237" s="36">
        <v>0</v>
      </c>
      <c r="CH237" s="36">
        <v>0</v>
      </c>
      <c r="CI237" s="36">
        <v>0</v>
      </c>
      <c r="CJ237" s="36">
        <v>0</v>
      </c>
      <c r="CK237" s="36">
        <v>0</v>
      </c>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c r="DR237" s="24"/>
      <c r="DS237" s="24"/>
      <c r="DT237" s="24"/>
      <c r="DU237" s="24"/>
      <c r="DV237" s="24"/>
      <c r="DW237" s="24"/>
      <c r="DX237" s="24"/>
      <c r="DY237" s="24"/>
      <c r="DZ237" s="24"/>
      <c r="EA237" s="24"/>
      <c r="EB237" s="24"/>
      <c r="EC237" s="24"/>
      <c r="ED237" s="24"/>
      <c r="EE237" s="24"/>
      <c r="EF237" s="24"/>
      <c r="EG237" s="24"/>
      <c r="EH237" s="24"/>
      <c r="EI237" s="24"/>
      <c r="EJ237" s="24"/>
      <c r="EK237" s="24"/>
      <c r="EL237" s="24"/>
      <c r="EM237" s="24"/>
      <c r="EN237" s="24"/>
      <c r="EO237" s="24"/>
      <c r="EP237" s="24"/>
      <c r="EQ237" s="24"/>
      <c r="ER237" s="24"/>
      <c r="ES237" s="24"/>
      <c r="ET237" s="24"/>
      <c r="EU237" s="24"/>
      <c r="EV237" s="24"/>
      <c r="EW237" s="24"/>
      <c r="EX237" s="24"/>
      <c r="EY237" s="24"/>
      <c r="EZ237" s="24"/>
      <c r="FA237" s="24"/>
      <c r="FB237" s="24"/>
      <c r="FC237" s="24"/>
      <c r="FD237" s="24"/>
      <c r="FE237" s="24"/>
      <c r="FF237" s="24"/>
      <c r="FG237" s="24"/>
      <c r="FH237" s="24"/>
      <c r="FI237" s="24"/>
      <c r="FJ237" s="24"/>
      <c r="FK237" s="24"/>
      <c r="FL237" s="24"/>
      <c r="FM237" s="24"/>
      <c r="FN237" s="24"/>
      <c r="FO237" s="24"/>
      <c r="FP237" s="24"/>
      <c r="FQ237" s="24"/>
      <c r="FR237" s="24"/>
      <c r="FS237" s="24"/>
      <c r="FT237" s="24"/>
      <c r="FU237" s="24"/>
      <c r="FV237" s="24"/>
      <c r="FW237" s="24"/>
      <c r="FX237" s="24"/>
      <c r="FY237" s="24"/>
      <c r="FZ237" s="24"/>
      <c r="GA237" s="24"/>
      <c r="GB237" s="24"/>
      <c r="GC237" s="24"/>
      <c r="GD237" s="24"/>
      <c r="GE237" s="24"/>
      <c r="GF237" s="24"/>
      <c r="GG237" s="24"/>
      <c r="GH237" s="24"/>
      <c r="GI237" s="24"/>
      <c r="GJ237" s="24"/>
      <c r="GK237" s="24"/>
      <c r="GL237" s="24"/>
    </row>
    <row r="238" spans="1:255" ht="20.25" customHeight="1">
      <c r="A238" s="96"/>
      <c r="B238" s="104"/>
      <c r="C238" s="113" t="s">
        <v>173</v>
      </c>
      <c r="D238" s="113" t="s">
        <v>172</v>
      </c>
      <c r="E238" s="33"/>
      <c r="F238" s="33"/>
      <c r="G238" s="33"/>
      <c r="H238" s="33"/>
      <c r="I238" s="33"/>
      <c r="J238" s="33"/>
      <c r="K238" s="33"/>
      <c r="L238" s="33"/>
      <c r="M238" s="33"/>
      <c r="N238" s="33"/>
      <c r="O238" s="33"/>
      <c r="P238" s="33"/>
      <c r="Q238" s="33"/>
      <c r="R238" s="33"/>
      <c r="S238" s="33"/>
      <c r="T238" s="33"/>
      <c r="U238" s="33"/>
      <c r="V238" s="33"/>
      <c r="W238" s="33">
        <v>34639.990406505211</v>
      </c>
      <c r="X238" s="33">
        <v>36129.568145576581</v>
      </c>
      <c r="Y238" s="33">
        <f t="shared" si="6"/>
        <v>34639.990406505211</v>
      </c>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v>0</v>
      </c>
      <c r="BX238" s="33">
        <v>0</v>
      </c>
      <c r="BY238" s="33">
        <v>0</v>
      </c>
      <c r="BZ238" s="33">
        <v>0</v>
      </c>
      <c r="CA238" s="33">
        <v>0</v>
      </c>
      <c r="CB238" s="33">
        <v>0</v>
      </c>
      <c r="CC238" s="33">
        <v>0</v>
      </c>
      <c r="CD238" s="33">
        <v>0</v>
      </c>
      <c r="CE238" s="33">
        <v>0</v>
      </c>
      <c r="CF238" s="33">
        <v>0</v>
      </c>
      <c r="CG238" s="33">
        <v>0</v>
      </c>
      <c r="CH238" s="33">
        <v>0</v>
      </c>
      <c r="CI238" s="33">
        <v>0</v>
      </c>
      <c r="CJ238" s="33">
        <v>0</v>
      </c>
      <c r="CK238" s="33">
        <v>0</v>
      </c>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row>
    <row r="239" spans="1:255" ht="20.25" customHeight="1">
      <c r="A239" s="96"/>
      <c r="B239" s="104"/>
      <c r="C239" s="98" t="s">
        <v>100</v>
      </c>
      <c r="D239" s="99" t="s">
        <v>127</v>
      </c>
      <c r="E239" s="30"/>
      <c r="F239" s="30"/>
      <c r="G239" s="30"/>
      <c r="H239" s="30"/>
      <c r="I239" s="30"/>
      <c r="J239" s="30"/>
      <c r="K239" s="30"/>
      <c r="L239" s="30"/>
      <c r="M239" s="30"/>
      <c r="N239" s="30"/>
      <c r="O239" s="30"/>
      <c r="P239" s="30"/>
      <c r="Q239" s="30"/>
      <c r="R239" s="30"/>
      <c r="S239" s="30"/>
      <c r="T239" s="30"/>
      <c r="U239" s="30"/>
      <c r="V239" s="30"/>
      <c r="W239" s="30">
        <v>34436.429465862704</v>
      </c>
      <c r="X239" s="30">
        <v>35477.169698555685</v>
      </c>
      <c r="Y239" s="30">
        <f t="shared" si="6"/>
        <v>34436.429465862704</v>
      </c>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v>0</v>
      </c>
      <c r="BY239" s="30">
        <v>0</v>
      </c>
      <c r="BZ239" s="30">
        <v>0</v>
      </c>
      <c r="CA239" s="30">
        <v>0</v>
      </c>
      <c r="CB239" s="30">
        <v>0</v>
      </c>
      <c r="CC239" s="30">
        <v>0</v>
      </c>
      <c r="CD239" s="30">
        <v>0</v>
      </c>
      <c r="CE239" s="30">
        <v>0</v>
      </c>
      <c r="CF239" s="30">
        <v>0</v>
      </c>
      <c r="CG239" s="30">
        <v>0</v>
      </c>
      <c r="CH239" s="30">
        <v>0</v>
      </c>
      <c r="CI239" s="30">
        <v>0</v>
      </c>
      <c r="CJ239" s="30">
        <v>0</v>
      </c>
      <c r="CK239" s="30">
        <v>0</v>
      </c>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row>
    <row r="240" spans="1:255" ht="20.25" customHeight="1">
      <c r="A240" s="96"/>
      <c r="B240" s="104"/>
      <c r="C240" s="100" t="s">
        <v>101</v>
      </c>
      <c r="D240" s="101" t="s">
        <v>128</v>
      </c>
      <c r="E240" s="30"/>
      <c r="F240" s="30"/>
      <c r="G240" s="30"/>
      <c r="H240" s="30"/>
      <c r="I240" s="30"/>
      <c r="J240" s="30"/>
      <c r="K240" s="30"/>
      <c r="L240" s="30"/>
      <c r="M240" s="30"/>
      <c r="N240" s="30"/>
      <c r="O240" s="30"/>
      <c r="P240" s="30"/>
      <c r="Q240" s="30"/>
      <c r="R240" s="30"/>
      <c r="S240" s="30"/>
      <c r="T240" s="30"/>
      <c r="U240" s="30"/>
      <c r="V240" s="30"/>
      <c r="W240" s="30">
        <v>31687.179547730702</v>
      </c>
      <c r="X240" s="30">
        <v>32671.558082048694</v>
      </c>
      <c r="Y240" s="30">
        <f t="shared" si="6"/>
        <v>31687.179547730702</v>
      </c>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v>0</v>
      </c>
      <c r="BY240" s="30">
        <v>0</v>
      </c>
      <c r="BZ240" s="30">
        <v>0</v>
      </c>
      <c r="CA240" s="30">
        <v>0</v>
      </c>
      <c r="CB240" s="30">
        <v>0</v>
      </c>
      <c r="CC240" s="30">
        <v>0</v>
      </c>
      <c r="CD240" s="30">
        <v>0</v>
      </c>
      <c r="CE240" s="30">
        <v>0</v>
      </c>
      <c r="CF240" s="30">
        <v>0</v>
      </c>
      <c r="CG240" s="30">
        <v>0</v>
      </c>
      <c r="CH240" s="30">
        <v>0</v>
      </c>
      <c r="CI240" s="30">
        <v>0</v>
      </c>
      <c r="CJ240" s="30">
        <v>0</v>
      </c>
      <c r="CK240" s="30">
        <v>0</v>
      </c>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row>
    <row r="241" spans="1:255" ht="20.25" customHeight="1">
      <c r="A241" s="96"/>
      <c r="B241" s="104"/>
      <c r="C241" s="100" t="s">
        <v>102</v>
      </c>
      <c r="D241" s="101" t="s">
        <v>129</v>
      </c>
      <c r="E241" s="30"/>
      <c r="F241" s="30"/>
      <c r="G241" s="30"/>
      <c r="H241" s="30"/>
      <c r="I241" s="30"/>
      <c r="J241" s="30"/>
      <c r="K241" s="30"/>
      <c r="L241" s="30"/>
      <c r="M241" s="30"/>
      <c r="N241" s="30"/>
      <c r="O241" s="30"/>
      <c r="P241" s="30"/>
      <c r="Q241" s="30"/>
      <c r="R241" s="30"/>
      <c r="S241" s="30"/>
      <c r="T241" s="30"/>
      <c r="U241" s="30"/>
      <c r="V241" s="30"/>
      <c r="W241" s="30">
        <v>2616.0436425350008</v>
      </c>
      <c r="X241" s="30">
        <v>2634.1527009423912</v>
      </c>
      <c r="Y241" s="30">
        <f t="shared" si="6"/>
        <v>2616.0436425350008</v>
      </c>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v>0</v>
      </c>
      <c r="BY241" s="30">
        <v>0</v>
      </c>
      <c r="BZ241" s="30">
        <v>0</v>
      </c>
      <c r="CA241" s="30">
        <v>0</v>
      </c>
      <c r="CB241" s="30">
        <v>0</v>
      </c>
      <c r="CC241" s="30">
        <v>0</v>
      </c>
      <c r="CD241" s="30">
        <v>0</v>
      </c>
      <c r="CE241" s="30">
        <v>0</v>
      </c>
      <c r="CF241" s="30">
        <v>0</v>
      </c>
      <c r="CG241" s="30">
        <v>0</v>
      </c>
      <c r="CH241" s="30">
        <v>0</v>
      </c>
      <c r="CI241" s="30">
        <v>0</v>
      </c>
      <c r="CJ241" s="30">
        <v>0</v>
      </c>
      <c r="CK241" s="30">
        <v>0</v>
      </c>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row>
    <row r="242" spans="1:255" ht="20.25" customHeight="1">
      <c r="A242" s="96"/>
      <c r="B242" s="104"/>
      <c r="C242" s="100" t="s">
        <v>103</v>
      </c>
      <c r="D242" s="101" t="s">
        <v>130</v>
      </c>
      <c r="E242" s="30"/>
      <c r="F242" s="30"/>
      <c r="G242" s="30"/>
      <c r="H242" s="30"/>
      <c r="I242" s="30"/>
      <c r="J242" s="30"/>
      <c r="K242" s="30"/>
      <c r="L242" s="30"/>
      <c r="M242" s="30"/>
      <c r="N242" s="30"/>
      <c r="O242" s="30"/>
      <c r="P242" s="30"/>
      <c r="Q242" s="30"/>
      <c r="R242" s="30"/>
      <c r="S242" s="30"/>
      <c r="T242" s="30"/>
      <c r="U242" s="30"/>
      <c r="V242" s="30"/>
      <c r="W242" s="30">
        <v>133.20627559700088</v>
      </c>
      <c r="X242" s="30">
        <v>171.45891556459981</v>
      </c>
      <c r="Y242" s="30">
        <f t="shared" si="6"/>
        <v>133.20627559700088</v>
      </c>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v>0</v>
      </c>
      <c r="BY242" s="30">
        <v>0</v>
      </c>
      <c r="BZ242" s="30">
        <v>0</v>
      </c>
      <c r="CA242" s="30">
        <v>0</v>
      </c>
      <c r="CB242" s="30">
        <v>0</v>
      </c>
      <c r="CC242" s="30">
        <v>0</v>
      </c>
      <c r="CD242" s="30">
        <v>0</v>
      </c>
      <c r="CE242" s="30">
        <v>0</v>
      </c>
      <c r="CF242" s="30">
        <v>0</v>
      </c>
      <c r="CG242" s="30">
        <v>0</v>
      </c>
      <c r="CH242" s="30">
        <v>0</v>
      </c>
      <c r="CI242" s="30">
        <v>0</v>
      </c>
      <c r="CJ242" s="30">
        <v>0</v>
      </c>
      <c r="CK242" s="30">
        <v>0</v>
      </c>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row>
    <row r="243" spans="1:255" ht="20.25" customHeight="1">
      <c r="A243" s="96"/>
      <c r="B243" s="104"/>
      <c r="C243" s="102" t="s">
        <v>104</v>
      </c>
      <c r="D243" s="103" t="s">
        <v>131</v>
      </c>
      <c r="E243" s="36"/>
      <c r="F243" s="36"/>
      <c r="G243" s="36"/>
      <c r="H243" s="36"/>
      <c r="I243" s="36"/>
      <c r="J243" s="36"/>
      <c r="K243" s="36"/>
      <c r="L243" s="36"/>
      <c r="M243" s="36"/>
      <c r="N243" s="36"/>
      <c r="O243" s="36"/>
      <c r="P243" s="36"/>
      <c r="Q243" s="36"/>
      <c r="R243" s="36"/>
      <c r="S243" s="36"/>
      <c r="T243" s="36"/>
      <c r="U243" s="36"/>
      <c r="V243" s="36"/>
      <c r="W243" s="36">
        <v>175.45631831000048</v>
      </c>
      <c r="X243" s="36">
        <v>530.02474894679494</v>
      </c>
      <c r="Y243" s="36">
        <f t="shared" si="6"/>
        <v>175.45631831000048</v>
      </c>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v>0</v>
      </c>
      <c r="BY243" s="36">
        <v>0</v>
      </c>
      <c r="BZ243" s="36">
        <v>0</v>
      </c>
      <c r="CA243" s="36">
        <v>0</v>
      </c>
      <c r="CB243" s="36">
        <v>0</v>
      </c>
      <c r="CC243" s="36">
        <v>0</v>
      </c>
      <c r="CD243" s="36">
        <v>0</v>
      </c>
      <c r="CE243" s="36">
        <v>0</v>
      </c>
      <c r="CF243" s="36">
        <v>0</v>
      </c>
      <c r="CG243" s="36">
        <v>0</v>
      </c>
      <c r="CH243" s="36">
        <v>0</v>
      </c>
      <c r="CI243" s="36">
        <v>0</v>
      </c>
      <c r="CJ243" s="36">
        <v>0</v>
      </c>
      <c r="CK243" s="36">
        <v>0</v>
      </c>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row>
    <row r="244" spans="1:255" ht="20.25" customHeight="1">
      <c r="A244" s="96"/>
      <c r="B244" s="104"/>
      <c r="C244" s="102" t="s">
        <v>105</v>
      </c>
      <c r="D244" s="103" t="s">
        <v>132</v>
      </c>
      <c r="E244" s="36"/>
      <c r="F244" s="36"/>
      <c r="G244" s="36"/>
      <c r="H244" s="36"/>
      <c r="I244" s="36"/>
      <c r="J244" s="36"/>
      <c r="K244" s="36"/>
      <c r="L244" s="36"/>
      <c r="M244" s="36"/>
      <c r="N244" s="36"/>
      <c r="O244" s="36"/>
      <c r="P244" s="36"/>
      <c r="Q244" s="36"/>
      <c r="R244" s="36"/>
      <c r="S244" s="36"/>
      <c r="T244" s="36"/>
      <c r="U244" s="36"/>
      <c r="V244" s="36"/>
      <c r="W244" s="36">
        <v>5.01436239000002</v>
      </c>
      <c r="X244" s="36">
        <v>40.993337271699993</v>
      </c>
      <c r="Y244" s="36">
        <f t="shared" si="6"/>
        <v>5.01436239000002</v>
      </c>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v>0</v>
      </c>
      <c r="BY244" s="36">
        <v>0</v>
      </c>
      <c r="BZ244" s="36">
        <v>0</v>
      </c>
      <c r="CA244" s="36">
        <v>0</v>
      </c>
      <c r="CB244" s="36">
        <v>0</v>
      </c>
      <c r="CC244" s="36">
        <v>0</v>
      </c>
      <c r="CD244" s="36">
        <v>0</v>
      </c>
      <c r="CE244" s="36">
        <v>0</v>
      </c>
      <c r="CF244" s="36">
        <v>0</v>
      </c>
      <c r="CG244" s="36">
        <v>0</v>
      </c>
      <c r="CH244" s="36">
        <v>0</v>
      </c>
      <c r="CI244" s="36">
        <v>0</v>
      </c>
      <c r="CJ244" s="36">
        <v>0</v>
      </c>
      <c r="CK244" s="36">
        <v>0</v>
      </c>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row>
    <row r="245" spans="1:255" ht="20.25" customHeight="1">
      <c r="A245" s="96"/>
      <c r="B245" s="104"/>
      <c r="C245" s="102" t="s">
        <v>106</v>
      </c>
      <c r="D245" s="103" t="s">
        <v>133</v>
      </c>
      <c r="E245" s="36"/>
      <c r="F245" s="36"/>
      <c r="G245" s="36"/>
      <c r="H245" s="36"/>
      <c r="I245" s="36"/>
      <c r="J245" s="36"/>
      <c r="K245" s="36"/>
      <c r="L245" s="36"/>
      <c r="M245" s="36"/>
      <c r="N245" s="36"/>
      <c r="O245" s="36"/>
      <c r="P245" s="36"/>
      <c r="Q245" s="36"/>
      <c r="R245" s="36"/>
      <c r="S245" s="36"/>
      <c r="T245" s="36"/>
      <c r="U245" s="36"/>
      <c r="V245" s="36"/>
      <c r="W245" s="36">
        <v>0.11383672999999972</v>
      </c>
      <c r="X245" s="36">
        <v>36.863136609999991</v>
      </c>
      <c r="Y245" s="36">
        <f t="shared" si="6"/>
        <v>0.11383672999999972</v>
      </c>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v>0</v>
      </c>
      <c r="BY245" s="36">
        <v>0</v>
      </c>
      <c r="BZ245" s="36">
        <v>0</v>
      </c>
      <c r="CA245" s="36">
        <v>0</v>
      </c>
      <c r="CB245" s="36">
        <v>0</v>
      </c>
      <c r="CC245" s="36">
        <v>0</v>
      </c>
      <c r="CD245" s="36">
        <v>0</v>
      </c>
      <c r="CE245" s="36">
        <v>0</v>
      </c>
      <c r="CF245" s="36">
        <v>0</v>
      </c>
      <c r="CG245" s="36">
        <v>0</v>
      </c>
      <c r="CH245" s="36">
        <v>0</v>
      </c>
      <c r="CI245" s="36">
        <v>0</v>
      </c>
      <c r="CJ245" s="36">
        <v>0</v>
      </c>
      <c r="CK245" s="36">
        <v>0</v>
      </c>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row>
    <row r="246" spans="1:255" ht="20.25" customHeight="1">
      <c r="A246" s="96"/>
      <c r="B246" s="104"/>
      <c r="C246" s="102" t="s">
        <v>107</v>
      </c>
      <c r="D246" s="103" t="s">
        <v>134</v>
      </c>
      <c r="E246" s="36"/>
      <c r="F246" s="36"/>
      <c r="G246" s="36"/>
      <c r="H246" s="36"/>
      <c r="I246" s="36"/>
      <c r="J246" s="36"/>
      <c r="K246" s="36"/>
      <c r="L246" s="36"/>
      <c r="M246" s="36"/>
      <c r="N246" s="36"/>
      <c r="O246" s="36"/>
      <c r="P246" s="36"/>
      <c r="Q246" s="36"/>
      <c r="R246" s="36"/>
      <c r="S246" s="36"/>
      <c r="T246" s="36"/>
      <c r="U246" s="36"/>
      <c r="V246" s="36"/>
      <c r="W246" s="36">
        <v>22.976423212500286</v>
      </c>
      <c r="X246" s="36">
        <v>44.517224192399866</v>
      </c>
      <c r="Y246" s="36">
        <f t="shared" si="6"/>
        <v>22.976423212500286</v>
      </c>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v>0</v>
      </c>
      <c r="BY246" s="36">
        <v>0</v>
      </c>
      <c r="BZ246" s="36">
        <v>0</v>
      </c>
      <c r="CA246" s="36">
        <v>0</v>
      </c>
      <c r="CB246" s="36">
        <v>0</v>
      </c>
      <c r="CC246" s="36">
        <v>0</v>
      </c>
      <c r="CD246" s="36">
        <v>0</v>
      </c>
      <c r="CE246" s="36">
        <v>0</v>
      </c>
      <c r="CF246" s="36">
        <v>0</v>
      </c>
      <c r="CG246" s="36">
        <v>0</v>
      </c>
      <c r="CH246" s="36">
        <v>0</v>
      </c>
      <c r="CI246" s="36">
        <v>0</v>
      </c>
      <c r="CJ246" s="36">
        <v>0</v>
      </c>
      <c r="CK246" s="36">
        <v>0</v>
      </c>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row>
    <row r="247" spans="1:255" ht="20.25" customHeight="1">
      <c r="A247" s="96"/>
      <c r="B247" s="104"/>
      <c r="C247" s="100" t="s">
        <v>108</v>
      </c>
      <c r="D247" s="101" t="s">
        <v>135</v>
      </c>
      <c r="E247" s="36"/>
      <c r="F247" s="36"/>
      <c r="G247" s="36"/>
      <c r="H247" s="36"/>
      <c r="I247" s="36"/>
      <c r="J247" s="36"/>
      <c r="K247" s="36"/>
      <c r="L247" s="36"/>
      <c r="M247" s="36"/>
      <c r="N247" s="36"/>
      <c r="O247" s="36"/>
      <c r="P247" s="36"/>
      <c r="Q247" s="36"/>
      <c r="R247" s="36"/>
      <c r="S247" s="36"/>
      <c r="T247" s="36"/>
      <c r="U247" s="36"/>
      <c r="V247" s="36"/>
      <c r="W247" s="36">
        <v>0</v>
      </c>
      <c r="X247" s="36">
        <v>0</v>
      </c>
      <c r="Y247" s="36">
        <f t="shared" si="6"/>
        <v>0</v>
      </c>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v>0</v>
      </c>
      <c r="BY247" s="36">
        <v>0</v>
      </c>
      <c r="BZ247" s="36">
        <v>0</v>
      </c>
      <c r="CA247" s="36">
        <v>0</v>
      </c>
      <c r="CB247" s="36">
        <v>0</v>
      </c>
      <c r="CC247" s="36">
        <v>0</v>
      </c>
      <c r="CD247" s="36">
        <v>0</v>
      </c>
      <c r="CE247" s="36">
        <v>0</v>
      </c>
      <c r="CF247" s="36">
        <v>0</v>
      </c>
      <c r="CG247" s="36">
        <v>0</v>
      </c>
      <c r="CH247" s="36">
        <v>0</v>
      </c>
      <c r="CI247" s="36">
        <v>0</v>
      </c>
      <c r="CJ247" s="36">
        <v>0</v>
      </c>
      <c r="CK247" s="36">
        <v>0</v>
      </c>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row>
    <row r="248" spans="1:255" s="25" customFormat="1" ht="15.75" customHeight="1">
      <c r="A248" s="111"/>
      <c r="B248" s="112"/>
      <c r="C248" s="113" t="s">
        <v>174</v>
      </c>
      <c r="D248" s="113" t="s">
        <v>175</v>
      </c>
      <c r="E248" s="33"/>
      <c r="F248" s="33"/>
      <c r="G248" s="33"/>
      <c r="H248" s="33"/>
      <c r="I248" s="33"/>
      <c r="J248" s="33"/>
      <c r="K248" s="33"/>
      <c r="L248" s="33"/>
      <c r="M248" s="33"/>
      <c r="N248" s="33"/>
      <c r="O248" s="33"/>
      <c r="P248" s="33"/>
      <c r="Q248" s="33"/>
      <c r="R248" s="33"/>
      <c r="S248" s="33"/>
      <c r="T248" s="33"/>
      <c r="U248" s="33"/>
      <c r="V248" s="33"/>
      <c r="W248" s="33">
        <v>7298.6056073054842</v>
      </c>
      <c r="X248" s="33">
        <v>10130.365184718576</v>
      </c>
      <c r="Y248" s="33">
        <f t="shared" si="6"/>
        <v>7298.6056073054842</v>
      </c>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v>0</v>
      </c>
      <c r="BY248" s="33">
        <v>0</v>
      </c>
      <c r="BZ248" s="33">
        <v>0</v>
      </c>
      <c r="CA248" s="33">
        <v>0</v>
      </c>
      <c r="CB248" s="33">
        <v>0</v>
      </c>
      <c r="CC248" s="33">
        <v>0</v>
      </c>
      <c r="CD248" s="33">
        <v>140.80000000000001</v>
      </c>
      <c r="CE248" s="33">
        <v>24</v>
      </c>
      <c r="CF248" s="33">
        <v>10</v>
      </c>
      <c r="CG248" s="33">
        <v>0</v>
      </c>
      <c r="CH248" s="33">
        <v>0</v>
      </c>
      <c r="CI248" s="33">
        <v>0</v>
      </c>
      <c r="CJ248" s="33">
        <v>0</v>
      </c>
      <c r="CK248" s="33">
        <v>0</v>
      </c>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row>
    <row r="249" spans="1:255" ht="20.25" customHeight="1">
      <c r="A249" s="96"/>
      <c r="B249" s="104"/>
      <c r="C249" s="98" t="s">
        <v>100</v>
      </c>
      <c r="D249" s="99" t="s">
        <v>127</v>
      </c>
      <c r="E249" s="30"/>
      <c r="F249" s="30"/>
      <c r="G249" s="30"/>
      <c r="H249" s="30"/>
      <c r="I249" s="30"/>
      <c r="J249" s="30"/>
      <c r="K249" s="30"/>
      <c r="L249" s="30"/>
      <c r="M249" s="30"/>
      <c r="N249" s="30"/>
      <c r="O249" s="30"/>
      <c r="P249" s="30"/>
      <c r="Q249" s="30"/>
      <c r="R249" s="30"/>
      <c r="S249" s="30"/>
      <c r="T249" s="30"/>
      <c r="U249" s="30"/>
      <c r="V249" s="30"/>
      <c r="W249" s="30">
        <v>6843.043434520484</v>
      </c>
      <c r="X249" s="30">
        <v>9603.829729687377</v>
      </c>
      <c r="Y249" s="30">
        <f t="shared" si="6"/>
        <v>6843.043434520484</v>
      </c>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v>0</v>
      </c>
      <c r="BY249" s="30">
        <v>0</v>
      </c>
      <c r="BZ249" s="30">
        <v>0</v>
      </c>
      <c r="CA249" s="30">
        <v>0</v>
      </c>
      <c r="CB249" s="30">
        <v>0</v>
      </c>
      <c r="CC249" s="30">
        <v>0</v>
      </c>
      <c r="CD249" s="30">
        <v>140.80000000000001</v>
      </c>
      <c r="CE249" s="30">
        <v>24</v>
      </c>
      <c r="CF249" s="30">
        <v>10</v>
      </c>
      <c r="CG249" s="30">
        <v>0</v>
      </c>
      <c r="CH249" s="30">
        <v>0</v>
      </c>
      <c r="CI249" s="30">
        <v>0</v>
      </c>
      <c r="CJ249" s="30">
        <v>0</v>
      </c>
      <c r="CK249" s="30">
        <v>0</v>
      </c>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row>
    <row r="250" spans="1:255" ht="20.25" customHeight="1">
      <c r="A250" s="96"/>
      <c r="B250" s="104"/>
      <c r="C250" s="100" t="s">
        <v>101</v>
      </c>
      <c r="D250" s="101" t="s">
        <v>128</v>
      </c>
      <c r="E250" s="30"/>
      <c r="F250" s="30"/>
      <c r="G250" s="30"/>
      <c r="H250" s="30"/>
      <c r="I250" s="30"/>
      <c r="J250" s="30"/>
      <c r="K250" s="30"/>
      <c r="L250" s="30"/>
      <c r="M250" s="30"/>
      <c r="N250" s="30"/>
      <c r="O250" s="30"/>
      <c r="P250" s="30"/>
      <c r="Q250" s="30"/>
      <c r="R250" s="30"/>
      <c r="S250" s="30"/>
      <c r="T250" s="30"/>
      <c r="U250" s="30"/>
      <c r="V250" s="30"/>
      <c r="W250" s="30">
        <v>100.26058887000049</v>
      </c>
      <c r="X250" s="30">
        <v>123.92089144999983</v>
      </c>
      <c r="Y250" s="30">
        <f t="shared" si="6"/>
        <v>100.26058887000049</v>
      </c>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v>0</v>
      </c>
      <c r="BY250" s="30">
        <v>0</v>
      </c>
      <c r="BZ250" s="30">
        <v>0</v>
      </c>
      <c r="CA250" s="30">
        <v>0</v>
      </c>
      <c r="CB250" s="30">
        <v>0</v>
      </c>
      <c r="CC250" s="30">
        <v>0</v>
      </c>
      <c r="CD250" s="30">
        <v>0</v>
      </c>
      <c r="CE250" s="30">
        <v>0</v>
      </c>
      <c r="CF250" s="30">
        <v>0</v>
      </c>
      <c r="CG250" s="30">
        <v>0</v>
      </c>
      <c r="CH250" s="30">
        <v>0</v>
      </c>
      <c r="CI250" s="30">
        <v>0</v>
      </c>
      <c r="CJ250" s="30">
        <v>0</v>
      </c>
      <c r="CK250" s="30">
        <v>0</v>
      </c>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row>
    <row r="251" spans="1:255" ht="20.25" customHeight="1">
      <c r="A251" s="96"/>
      <c r="B251" s="104"/>
      <c r="C251" s="100" t="s">
        <v>102</v>
      </c>
      <c r="D251" s="101" t="s">
        <v>129</v>
      </c>
      <c r="E251" s="30"/>
      <c r="F251" s="30"/>
      <c r="G251" s="30"/>
      <c r="H251" s="30"/>
      <c r="I251" s="30"/>
      <c r="J251" s="30"/>
      <c r="K251" s="30"/>
      <c r="L251" s="30"/>
      <c r="M251" s="30"/>
      <c r="N251" s="30"/>
      <c r="O251" s="30"/>
      <c r="P251" s="30"/>
      <c r="Q251" s="30"/>
      <c r="R251" s="30"/>
      <c r="S251" s="30"/>
      <c r="T251" s="30"/>
      <c r="U251" s="30"/>
      <c r="V251" s="30"/>
      <c r="W251" s="30">
        <v>6086.8684041304914</v>
      </c>
      <c r="X251" s="30">
        <v>8877.5759209173502</v>
      </c>
      <c r="Y251" s="30">
        <f t="shared" si="6"/>
        <v>6086.8684041304914</v>
      </c>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v>0</v>
      </c>
      <c r="BY251" s="30">
        <v>0</v>
      </c>
      <c r="BZ251" s="30">
        <v>0</v>
      </c>
      <c r="CA251" s="30">
        <v>0</v>
      </c>
      <c r="CB251" s="30">
        <v>0</v>
      </c>
      <c r="CC251" s="30">
        <v>0</v>
      </c>
      <c r="CD251" s="30">
        <v>140.80000000000001</v>
      </c>
      <c r="CE251" s="30">
        <v>24</v>
      </c>
      <c r="CF251" s="30">
        <v>10</v>
      </c>
      <c r="CG251" s="30">
        <v>0</v>
      </c>
      <c r="CH251" s="30">
        <v>0</v>
      </c>
      <c r="CI251" s="30">
        <v>0</v>
      </c>
      <c r="CJ251" s="30">
        <v>0</v>
      </c>
      <c r="CK251" s="30">
        <v>0</v>
      </c>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row>
    <row r="252" spans="1:255" ht="20.25" customHeight="1">
      <c r="A252" s="96"/>
      <c r="B252" s="104"/>
      <c r="C252" s="100" t="s">
        <v>103</v>
      </c>
      <c r="D252" s="101" t="s">
        <v>130</v>
      </c>
      <c r="E252" s="30"/>
      <c r="F252" s="30"/>
      <c r="G252" s="30"/>
      <c r="H252" s="30"/>
      <c r="I252" s="30"/>
      <c r="J252" s="30"/>
      <c r="K252" s="30"/>
      <c r="L252" s="30"/>
      <c r="M252" s="30"/>
      <c r="N252" s="30"/>
      <c r="O252" s="30"/>
      <c r="P252" s="30"/>
      <c r="Q252" s="30"/>
      <c r="R252" s="30"/>
      <c r="S252" s="30"/>
      <c r="T252" s="30"/>
      <c r="U252" s="30"/>
      <c r="V252" s="30"/>
      <c r="W252" s="30">
        <v>655.91444151999144</v>
      </c>
      <c r="X252" s="30">
        <v>602.33291732002658</v>
      </c>
      <c r="Y252" s="30">
        <f t="shared" si="6"/>
        <v>655.91444151999144</v>
      </c>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v>0</v>
      </c>
      <c r="BY252" s="30">
        <v>0</v>
      </c>
      <c r="BZ252" s="30">
        <v>0</v>
      </c>
      <c r="CA252" s="30">
        <v>0</v>
      </c>
      <c r="CB252" s="30">
        <v>0</v>
      </c>
      <c r="CC252" s="30">
        <v>0</v>
      </c>
      <c r="CD252" s="30">
        <v>0</v>
      </c>
      <c r="CE252" s="30">
        <v>0</v>
      </c>
      <c r="CF252" s="30">
        <v>0</v>
      </c>
      <c r="CG252" s="30">
        <v>0</v>
      </c>
      <c r="CH252" s="30">
        <v>0</v>
      </c>
      <c r="CI252" s="30">
        <v>0</v>
      </c>
      <c r="CJ252" s="30">
        <v>0</v>
      </c>
      <c r="CK252" s="30">
        <v>0</v>
      </c>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row>
    <row r="253" spans="1:255" ht="20.25" customHeight="1">
      <c r="A253" s="96"/>
      <c r="B253" s="104"/>
      <c r="C253" s="102" t="s">
        <v>104</v>
      </c>
      <c r="D253" s="103" t="s">
        <v>131</v>
      </c>
      <c r="E253" s="36"/>
      <c r="F253" s="36"/>
      <c r="G253" s="36"/>
      <c r="H253" s="36"/>
      <c r="I253" s="36"/>
      <c r="J253" s="36"/>
      <c r="K253" s="36"/>
      <c r="L253" s="36"/>
      <c r="M253" s="36"/>
      <c r="N253" s="36"/>
      <c r="O253" s="36"/>
      <c r="P253" s="36"/>
      <c r="Q253" s="36"/>
      <c r="R253" s="36"/>
      <c r="S253" s="36"/>
      <c r="T253" s="36"/>
      <c r="U253" s="36"/>
      <c r="V253" s="36"/>
      <c r="W253" s="36">
        <v>335.05154799499996</v>
      </c>
      <c r="X253" s="36">
        <v>459.08224818119686</v>
      </c>
      <c r="Y253" s="36">
        <f t="shared" si="6"/>
        <v>335.05154799499996</v>
      </c>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v>0</v>
      </c>
      <c r="BY253" s="36">
        <v>0</v>
      </c>
      <c r="BZ253" s="36">
        <v>0</v>
      </c>
      <c r="CA253" s="36">
        <v>0</v>
      </c>
      <c r="CB253" s="36">
        <v>0</v>
      </c>
      <c r="CC253" s="36">
        <v>0</v>
      </c>
      <c r="CD253" s="36">
        <v>0</v>
      </c>
      <c r="CE253" s="36">
        <v>0</v>
      </c>
      <c r="CF253" s="36">
        <v>0</v>
      </c>
      <c r="CG253" s="36">
        <v>0</v>
      </c>
      <c r="CH253" s="36">
        <v>0</v>
      </c>
      <c r="CI253" s="36">
        <v>0</v>
      </c>
      <c r="CJ253" s="36">
        <v>0</v>
      </c>
      <c r="CK253" s="36">
        <v>0</v>
      </c>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row>
    <row r="254" spans="1:255" ht="20.25" customHeight="1">
      <c r="A254" s="96"/>
      <c r="B254" s="104"/>
      <c r="C254" s="102" t="s">
        <v>105</v>
      </c>
      <c r="D254" s="103" t="s">
        <v>132</v>
      </c>
      <c r="E254" s="36"/>
      <c r="F254" s="36"/>
      <c r="G254" s="36"/>
      <c r="H254" s="36"/>
      <c r="I254" s="36"/>
      <c r="J254" s="36"/>
      <c r="K254" s="36"/>
      <c r="L254" s="36"/>
      <c r="M254" s="36"/>
      <c r="N254" s="36"/>
      <c r="O254" s="36"/>
      <c r="P254" s="36"/>
      <c r="Q254" s="36"/>
      <c r="R254" s="36"/>
      <c r="S254" s="36"/>
      <c r="T254" s="36"/>
      <c r="U254" s="36"/>
      <c r="V254" s="36"/>
      <c r="W254" s="36">
        <v>22.036874660000255</v>
      </c>
      <c r="X254" s="36">
        <v>2.7688494999998525</v>
      </c>
      <c r="Y254" s="36">
        <f t="shared" si="6"/>
        <v>22.036874660000255</v>
      </c>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v>0</v>
      </c>
      <c r="BY254" s="36">
        <v>0</v>
      </c>
      <c r="BZ254" s="36">
        <v>0</v>
      </c>
      <c r="CA254" s="36">
        <v>0</v>
      </c>
      <c r="CB254" s="36">
        <v>0</v>
      </c>
      <c r="CC254" s="36">
        <v>0</v>
      </c>
      <c r="CD254" s="36">
        <v>0</v>
      </c>
      <c r="CE254" s="36">
        <v>0</v>
      </c>
      <c r="CF254" s="36">
        <v>0</v>
      </c>
      <c r="CG254" s="36">
        <v>0</v>
      </c>
      <c r="CH254" s="36">
        <v>0</v>
      </c>
      <c r="CI254" s="36">
        <v>0</v>
      </c>
      <c r="CJ254" s="36">
        <v>0</v>
      </c>
      <c r="CK254" s="36">
        <v>0</v>
      </c>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row>
    <row r="255" spans="1:255" ht="20.25" customHeight="1">
      <c r="A255" s="96"/>
      <c r="B255" s="104"/>
      <c r="C255" s="102" t="s">
        <v>106</v>
      </c>
      <c r="D255" s="103" t="s">
        <v>133</v>
      </c>
      <c r="E255" s="36"/>
      <c r="F255" s="36"/>
      <c r="G255" s="36"/>
      <c r="H255" s="36"/>
      <c r="I255" s="36"/>
      <c r="J255" s="36"/>
      <c r="K255" s="36"/>
      <c r="L255" s="36"/>
      <c r="M255" s="36"/>
      <c r="N255" s="36"/>
      <c r="O255" s="36"/>
      <c r="P255" s="36"/>
      <c r="Q255" s="36"/>
      <c r="R255" s="36"/>
      <c r="S255" s="36"/>
      <c r="T255" s="36"/>
      <c r="U255" s="36"/>
      <c r="V255" s="36"/>
      <c r="W255" s="36">
        <v>90.695510389999967</v>
      </c>
      <c r="X255" s="36">
        <v>29.477621430000045</v>
      </c>
      <c r="Y255" s="36">
        <f t="shared" si="6"/>
        <v>90.695510389999967</v>
      </c>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v>0</v>
      </c>
      <c r="BY255" s="36">
        <v>0</v>
      </c>
      <c r="BZ255" s="36">
        <v>0</v>
      </c>
      <c r="CA255" s="36">
        <v>0</v>
      </c>
      <c r="CB255" s="36">
        <v>0</v>
      </c>
      <c r="CC255" s="36">
        <v>0</v>
      </c>
      <c r="CD255" s="36">
        <v>0</v>
      </c>
      <c r="CE255" s="36">
        <v>0</v>
      </c>
      <c r="CF255" s="36">
        <v>0</v>
      </c>
      <c r="CG255" s="36">
        <v>0</v>
      </c>
      <c r="CH255" s="36">
        <v>0</v>
      </c>
      <c r="CI255" s="36">
        <v>0</v>
      </c>
      <c r="CJ255" s="36">
        <v>0</v>
      </c>
      <c r="CK255" s="36">
        <v>0</v>
      </c>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row>
    <row r="256" spans="1:255" ht="20.25" customHeight="1">
      <c r="A256" s="96"/>
      <c r="B256" s="104"/>
      <c r="C256" s="102" t="s">
        <v>107</v>
      </c>
      <c r="D256" s="103" t="s">
        <v>134</v>
      </c>
      <c r="E256" s="36"/>
      <c r="F256" s="36"/>
      <c r="G256" s="36"/>
      <c r="H256" s="36"/>
      <c r="I256" s="36"/>
      <c r="J256" s="36"/>
      <c r="K256" s="36"/>
      <c r="L256" s="36"/>
      <c r="M256" s="36"/>
      <c r="N256" s="36"/>
      <c r="O256" s="36"/>
      <c r="P256" s="36"/>
      <c r="Q256" s="36"/>
      <c r="R256" s="36"/>
      <c r="S256" s="36"/>
      <c r="T256" s="36"/>
      <c r="U256" s="36"/>
      <c r="V256" s="36"/>
      <c r="W256" s="36">
        <v>7.7782397400001173</v>
      </c>
      <c r="X256" s="36">
        <v>35.206735920000241</v>
      </c>
      <c r="Y256" s="36">
        <f t="shared" si="6"/>
        <v>7.7782397400001173</v>
      </c>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v>0</v>
      </c>
      <c r="BY256" s="36">
        <v>0</v>
      </c>
      <c r="BZ256" s="36">
        <v>0</v>
      </c>
      <c r="CA256" s="36">
        <v>0</v>
      </c>
      <c r="CB256" s="36">
        <v>0</v>
      </c>
      <c r="CC256" s="36">
        <v>0</v>
      </c>
      <c r="CD256" s="36">
        <v>0</v>
      </c>
      <c r="CE256" s="36">
        <v>0</v>
      </c>
      <c r="CF256" s="36">
        <v>0</v>
      </c>
      <c r="CG256" s="36">
        <v>0</v>
      </c>
      <c r="CH256" s="36">
        <v>0</v>
      </c>
      <c r="CI256" s="36">
        <v>0</v>
      </c>
      <c r="CJ256" s="36">
        <v>0</v>
      </c>
      <c r="CK256" s="36">
        <v>0</v>
      </c>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row>
    <row r="257" spans="1:255" ht="20.25" customHeight="1" thickBot="1">
      <c r="A257" s="96"/>
      <c r="B257" s="104"/>
      <c r="C257" s="100" t="s">
        <v>108</v>
      </c>
      <c r="D257" s="101" t="s">
        <v>135</v>
      </c>
      <c r="E257" s="37"/>
      <c r="F257" s="37"/>
      <c r="G257" s="37"/>
      <c r="H257" s="37"/>
      <c r="I257" s="37"/>
      <c r="J257" s="37"/>
      <c r="K257" s="37"/>
      <c r="L257" s="37"/>
      <c r="M257" s="37"/>
      <c r="N257" s="37"/>
      <c r="O257" s="37"/>
      <c r="P257" s="37"/>
      <c r="Q257" s="37"/>
      <c r="R257" s="37"/>
      <c r="S257" s="37"/>
      <c r="T257" s="37"/>
      <c r="U257" s="37"/>
      <c r="V257" s="37"/>
      <c r="W257" s="37">
        <v>0</v>
      </c>
      <c r="X257" s="37">
        <v>0</v>
      </c>
      <c r="Y257" s="37">
        <f t="shared" si="6"/>
        <v>0</v>
      </c>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v>0</v>
      </c>
      <c r="BY257" s="34">
        <v>0</v>
      </c>
      <c r="BZ257" s="34">
        <v>0</v>
      </c>
      <c r="CA257" s="37">
        <v>0</v>
      </c>
      <c r="CB257" s="37">
        <v>0</v>
      </c>
      <c r="CC257" s="37">
        <v>0</v>
      </c>
      <c r="CD257" s="37">
        <v>0</v>
      </c>
      <c r="CE257" s="37">
        <v>0</v>
      </c>
      <c r="CF257" s="37">
        <v>0</v>
      </c>
      <c r="CG257" s="37">
        <v>0</v>
      </c>
      <c r="CH257" s="37">
        <v>0</v>
      </c>
      <c r="CI257" s="37">
        <v>0</v>
      </c>
      <c r="CJ257" s="37">
        <v>0</v>
      </c>
      <c r="CK257" s="37">
        <v>0</v>
      </c>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row>
    <row r="258" spans="1:255">
      <c r="B258" s="79"/>
      <c r="D258" s="102"/>
    </row>
    <row r="259" spans="1:255">
      <c r="B259" s="79"/>
      <c r="D259" s="100"/>
    </row>
    <row r="260" spans="1:255">
      <c r="B260" s="79"/>
      <c r="D260" s="100"/>
    </row>
    <row r="261" spans="1:255">
      <c r="B261" s="79"/>
      <c r="D261" s="100"/>
    </row>
    <row r="262" spans="1:255">
      <c r="B262" s="79"/>
      <c r="D262" s="102"/>
    </row>
    <row r="263" spans="1:255">
      <c r="B263" s="79"/>
      <c r="D263" s="102"/>
    </row>
    <row r="264" spans="1:255">
      <c r="B264" s="79"/>
      <c r="D264" s="102"/>
    </row>
    <row r="265" spans="1:255">
      <c r="B265" s="79"/>
      <c r="D265" s="102"/>
    </row>
    <row r="266" spans="1:255">
      <c r="B266" s="79"/>
      <c r="D266" s="103"/>
    </row>
    <row r="267" spans="1:255">
      <c r="B267" s="79"/>
    </row>
    <row r="268" spans="1:255">
      <c r="B268" s="79"/>
    </row>
    <row r="269" spans="1:255">
      <c r="B269" s="79"/>
    </row>
    <row r="270" spans="1:255">
      <c r="B270" s="79"/>
    </row>
    <row r="271" spans="1:255">
      <c r="A271" s="79"/>
      <c r="B271" s="79"/>
    </row>
    <row r="272" spans="1:255">
      <c r="A272" s="79"/>
      <c r="B272" s="79"/>
    </row>
    <row r="273" spans="1:2">
      <c r="A273" s="79"/>
      <c r="B273" s="79"/>
    </row>
    <row r="274" spans="1:2">
      <c r="A274" s="79"/>
      <c r="B274" s="79"/>
    </row>
    <row r="275" spans="1:2">
      <c r="A275" s="79"/>
      <c r="B275" s="79"/>
    </row>
    <row r="276" spans="1:2">
      <c r="A276" s="79"/>
      <c r="B276" s="79"/>
    </row>
    <row r="277" spans="1:2">
      <c r="A277" s="79"/>
      <c r="B277" s="79"/>
    </row>
    <row r="278" spans="1:2">
      <c r="A278" s="79"/>
      <c r="B278" s="79"/>
    </row>
    <row r="279" spans="1:2">
      <c r="A279" s="79"/>
      <c r="B279" s="79"/>
    </row>
    <row r="280" spans="1:2">
      <c r="A280" s="79"/>
      <c r="B280" s="79"/>
    </row>
    <row r="281" spans="1:2">
      <c r="A281" s="79"/>
      <c r="B281" s="79"/>
    </row>
    <row r="282" spans="1:2">
      <c r="A282" s="79"/>
      <c r="B282" s="79"/>
    </row>
    <row r="283" spans="1:2">
      <c r="A283" s="79"/>
      <c r="B283" s="79"/>
    </row>
    <row r="284" spans="1:2">
      <c r="A284" s="79"/>
      <c r="B284" s="79"/>
    </row>
    <row r="285" spans="1:2">
      <c r="A285" s="79"/>
      <c r="B285" s="79"/>
    </row>
    <row r="286" spans="1:2">
      <c r="A286" s="79"/>
      <c r="B286" s="79"/>
    </row>
    <row r="287" spans="1:2">
      <c r="A287" s="79"/>
      <c r="B287" s="79"/>
    </row>
    <row r="288" spans="1:2">
      <c r="A288" s="79"/>
      <c r="B288" s="79"/>
    </row>
    <row r="289" spans="1:2">
      <c r="A289" s="79"/>
      <c r="B289" s="79"/>
    </row>
    <row r="290" spans="1:2">
      <c r="A290" s="79"/>
      <c r="B290" s="79"/>
    </row>
    <row r="291" spans="1:2">
      <c r="A291" s="79"/>
      <c r="B291" s="79"/>
    </row>
    <row r="292" spans="1:2">
      <c r="A292" s="79"/>
      <c r="B292" s="79"/>
    </row>
    <row r="293" spans="1:2">
      <c r="A293" s="79"/>
      <c r="B293" s="79"/>
    </row>
    <row r="294" spans="1:2">
      <c r="A294" s="79"/>
      <c r="B294" s="79"/>
    </row>
    <row r="295" spans="1:2">
      <c r="A295" s="79"/>
      <c r="B295" s="79"/>
    </row>
    <row r="296" spans="1:2">
      <c r="A296" s="79"/>
      <c r="B296" s="79"/>
    </row>
    <row r="297" spans="1:2">
      <c r="A297" s="79"/>
      <c r="B297" s="79"/>
    </row>
    <row r="298" spans="1:2">
      <c r="A298" s="79"/>
      <c r="B298" s="79"/>
    </row>
    <row r="299" spans="1:2">
      <c r="A299" s="79"/>
      <c r="B299" s="79"/>
    </row>
    <row r="300" spans="1:2">
      <c r="A300" s="79"/>
      <c r="B300" s="79"/>
    </row>
    <row r="301" spans="1:2">
      <c r="A301" s="79"/>
      <c r="B301" s="79"/>
    </row>
    <row r="302" spans="1:2">
      <c r="A302" s="79"/>
      <c r="B302" s="79"/>
    </row>
    <row r="303" spans="1:2">
      <c r="A303" s="79"/>
      <c r="B303" s="79"/>
    </row>
    <row r="304" spans="1:2">
      <c r="A304" s="79"/>
      <c r="B304" s="79"/>
    </row>
    <row r="305" spans="1:2">
      <c r="A305" s="79"/>
      <c r="B305" s="79"/>
    </row>
    <row r="306" spans="1:2">
      <c r="A306" s="79"/>
      <c r="B306" s="79"/>
    </row>
    <row r="307" spans="1:2">
      <c r="A307" s="79"/>
      <c r="B307" s="79"/>
    </row>
    <row r="308" spans="1:2">
      <c r="A308" s="79"/>
      <c r="B308" s="79"/>
    </row>
    <row r="309" spans="1:2">
      <c r="A309" s="79"/>
      <c r="B309" s="79"/>
    </row>
    <row r="310" spans="1:2">
      <c r="A310" s="79"/>
      <c r="B310" s="79"/>
    </row>
    <row r="311" spans="1:2">
      <c r="A311" s="79"/>
      <c r="B311" s="79"/>
    </row>
    <row r="312" spans="1:2">
      <c r="A312" s="79"/>
      <c r="B312" s="79"/>
    </row>
    <row r="313" spans="1:2">
      <c r="A313" s="79"/>
      <c r="B313" s="79"/>
    </row>
    <row r="314" spans="1:2">
      <c r="A314" s="79"/>
      <c r="B314" s="79"/>
    </row>
    <row r="315" spans="1:2">
      <c r="A315" s="79"/>
      <c r="B315" s="79"/>
    </row>
    <row r="316" spans="1:2">
      <c r="A316" s="79"/>
      <c r="B316" s="79"/>
    </row>
    <row r="317" spans="1:2">
      <c r="A317" s="79"/>
      <c r="B317" s="79"/>
    </row>
    <row r="318" spans="1:2">
      <c r="A318" s="79"/>
      <c r="B318" s="79"/>
    </row>
    <row r="319" spans="1:2">
      <c r="A319" s="79"/>
      <c r="B319" s="79"/>
    </row>
    <row r="320" spans="1:2">
      <c r="A320" s="79"/>
      <c r="B320" s="79"/>
    </row>
    <row r="321" spans="1:2">
      <c r="A321" s="79"/>
      <c r="B321" s="79"/>
    </row>
    <row r="322" spans="1:2">
      <c r="A322" s="79"/>
      <c r="B322" s="79"/>
    </row>
    <row r="323" spans="1:2">
      <c r="A323" s="79"/>
      <c r="B323" s="79"/>
    </row>
    <row r="324" spans="1:2">
      <c r="A324" s="79"/>
      <c r="B324" s="79"/>
    </row>
    <row r="325" spans="1:2">
      <c r="A325" s="79"/>
      <c r="B325" s="79"/>
    </row>
    <row r="326" spans="1:2">
      <c r="A326" s="79"/>
      <c r="B326" s="79"/>
    </row>
    <row r="327" spans="1:2">
      <c r="A327" s="79"/>
      <c r="B327" s="79"/>
    </row>
    <row r="328" spans="1:2">
      <c r="A328" s="79"/>
      <c r="B328" s="79"/>
    </row>
    <row r="329" spans="1:2">
      <c r="A329" s="79"/>
      <c r="B329" s="79"/>
    </row>
    <row r="330" spans="1:2">
      <c r="A330" s="79"/>
      <c r="B330" s="79"/>
    </row>
    <row r="331" spans="1:2">
      <c r="A331" s="79"/>
      <c r="B331" s="79"/>
    </row>
    <row r="332" spans="1:2">
      <c r="A332" s="79"/>
      <c r="B332" s="79"/>
    </row>
    <row r="333" spans="1:2">
      <c r="A333" s="79"/>
      <c r="B333" s="79"/>
    </row>
    <row r="334" spans="1:2">
      <c r="A334" s="79"/>
      <c r="B334" s="79"/>
    </row>
    <row r="335" spans="1:2">
      <c r="A335" s="79"/>
      <c r="B335" s="79"/>
    </row>
    <row r="336" spans="1:2">
      <c r="A336" s="79"/>
      <c r="B336" s="79"/>
    </row>
    <row r="337" spans="1:2">
      <c r="A337" s="79"/>
      <c r="B337" s="79"/>
    </row>
    <row r="338" spans="1:2">
      <c r="A338" s="79"/>
      <c r="B338" s="79"/>
    </row>
    <row r="339" spans="1:2">
      <c r="A339" s="79"/>
      <c r="B339" s="79"/>
    </row>
    <row r="340" spans="1:2">
      <c r="A340" s="79"/>
      <c r="B340" s="79"/>
    </row>
    <row r="341" spans="1:2">
      <c r="A341" s="79"/>
      <c r="B341" s="79"/>
    </row>
    <row r="342" spans="1:2">
      <c r="A342" s="79"/>
      <c r="B342" s="79"/>
    </row>
    <row r="343" spans="1:2">
      <c r="A343" s="79"/>
      <c r="B343" s="79"/>
    </row>
    <row r="344" spans="1:2">
      <c r="A344" s="79"/>
      <c r="B344" s="79"/>
    </row>
    <row r="345" spans="1:2">
      <c r="A345" s="79"/>
      <c r="B345" s="79"/>
    </row>
    <row r="346" spans="1:2">
      <c r="A346" s="79"/>
      <c r="B346" s="79"/>
    </row>
    <row r="347" spans="1:2">
      <c r="A347" s="79"/>
      <c r="B347" s="79"/>
    </row>
    <row r="348" spans="1:2">
      <c r="A348" s="79"/>
      <c r="B348" s="79"/>
    </row>
    <row r="349" spans="1:2">
      <c r="A349" s="79"/>
      <c r="B349" s="79"/>
    </row>
    <row r="350" spans="1:2">
      <c r="A350" s="79"/>
      <c r="B350" s="79"/>
    </row>
    <row r="351" spans="1:2">
      <c r="A351" s="79"/>
      <c r="B351" s="79"/>
    </row>
    <row r="352" spans="1:2">
      <c r="A352" s="79"/>
      <c r="B352" s="79"/>
    </row>
    <row r="353" spans="1:2">
      <c r="A353" s="79"/>
      <c r="B353" s="79"/>
    </row>
    <row r="354" spans="1:2">
      <c r="A354" s="79"/>
      <c r="B354" s="79"/>
    </row>
    <row r="355" spans="1:2">
      <c r="A355" s="79"/>
      <c r="B355" s="79"/>
    </row>
    <row r="356" spans="1:2">
      <c r="A356" s="79"/>
      <c r="B356" s="79"/>
    </row>
    <row r="357" spans="1:2">
      <c r="A357" s="79"/>
      <c r="B357" s="79"/>
    </row>
    <row r="358" spans="1:2">
      <c r="A358" s="79"/>
      <c r="B358" s="79"/>
    </row>
    <row r="359" spans="1:2">
      <c r="A359" s="79"/>
      <c r="B359" s="79"/>
    </row>
    <row r="360" spans="1:2">
      <c r="A360" s="79"/>
      <c r="B360" s="79"/>
    </row>
    <row r="361" spans="1:2">
      <c r="A361" s="79"/>
      <c r="B361" s="79"/>
    </row>
    <row r="362" spans="1:2">
      <c r="A362" s="79"/>
      <c r="B362" s="79"/>
    </row>
    <row r="363" spans="1:2">
      <c r="A363" s="79"/>
      <c r="B363" s="79"/>
    </row>
    <row r="364" spans="1:2">
      <c r="A364" s="79"/>
      <c r="B364" s="79"/>
    </row>
    <row r="365" spans="1:2">
      <c r="A365" s="79"/>
      <c r="B365" s="79"/>
    </row>
    <row r="372" spans="1:2">
      <c r="A372" s="79"/>
      <c r="B372" s="79"/>
    </row>
    <row r="373" spans="1:2">
      <c r="A373" s="79"/>
      <c r="B373" s="79"/>
    </row>
    <row r="374" spans="1:2">
      <c r="A374" s="79"/>
      <c r="B374" s="79"/>
    </row>
    <row r="375" spans="1:2">
      <c r="A375" s="79"/>
      <c r="B375" s="79"/>
    </row>
    <row r="376" spans="1:2">
      <c r="A376" s="79"/>
      <c r="B376" s="79"/>
    </row>
    <row r="377" spans="1:2">
      <c r="A377" s="79"/>
      <c r="B377" s="79"/>
    </row>
    <row r="378" spans="1:2">
      <c r="A378" s="79"/>
      <c r="B378" s="79"/>
    </row>
    <row r="379" spans="1:2">
      <c r="A379" s="79"/>
      <c r="B379" s="79"/>
    </row>
    <row r="380" spans="1:2">
      <c r="A380" s="79"/>
      <c r="B380" s="79"/>
    </row>
    <row r="381" spans="1:2">
      <c r="A381" s="79"/>
      <c r="B381" s="79"/>
    </row>
    <row r="382" spans="1:2">
      <c r="A382" s="79"/>
      <c r="B382" s="79"/>
    </row>
    <row r="383" spans="1:2">
      <c r="A383" s="79"/>
      <c r="B383" s="79"/>
    </row>
    <row r="384" spans="1:2">
      <c r="A384" s="79"/>
      <c r="B384" s="79"/>
    </row>
    <row r="385" spans="1:2">
      <c r="A385" s="79"/>
      <c r="B385" s="79"/>
    </row>
    <row r="386" spans="1:2">
      <c r="A386" s="79"/>
      <c r="B386" s="79"/>
    </row>
    <row r="387" spans="1:2">
      <c r="A387" s="79"/>
      <c r="B387" s="79"/>
    </row>
    <row r="388" spans="1:2">
      <c r="A388" s="79"/>
      <c r="B388" s="79"/>
    </row>
    <row r="389" spans="1:2">
      <c r="A389" s="79"/>
      <c r="B389" s="79"/>
    </row>
    <row r="390" spans="1:2">
      <c r="A390" s="79"/>
      <c r="B390" s="79"/>
    </row>
    <row r="391" spans="1:2">
      <c r="A391" s="79"/>
      <c r="B391" s="79"/>
    </row>
    <row r="392" spans="1:2">
      <c r="A392" s="79"/>
      <c r="B392" s="79"/>
    </row>
    <row r="393" spans="1:2">
      <c r="A393" s="79"/>
      <c r="B393" s="79"/>
    </row>
    <row r="394" spans="1:2">
      <c r="A394" s="79"/>
      <c r="B394" s="79"/>
    </row>
    <row r="395" spans="1:2">
      <c r="A395" s="79"/>
      <c r="B395" s="79"/>
    </row>
    <row r="396" spans="1:2">
      <c r="A396" s="79"/>
      <c r="B396" s="79"/>
    </row>
    <row r="397" spans="1:2">
      <c r="A397" s="79"/>
      <c r="B397" s="79"/>
    </row>
    <row r="398" spans="1:2">
      <c r="A398" s="79"/>
      <c r="B398" s="79"/>
    </row>
    <row r="399" spans="1:2">
      <c r="A399" s="79"/>
      <c r="B399" s="79"/>
    </row>
    <row r="400" spans="1:2">
      <c r="A400" s="79"/>
      <c r="B400" s="79"/>
    </row>
    <row r="401" spans="1:2">
      <c r="A401" s="79"/>
      <c r="B401" s="79"/>
    </row>
    <row r="402" spans="1:2">
      <c r="A402" s="79"/>
      <c r="B402" s="79"/>
    </row>
    <row r="403" spans="1:2">
      <c r="A403" s="79"/>
      <c r="B403" s="79"/>
    </row>
    <row r="404" spans="1:2">
      <c r="A404" s="79"/>
      <c r="B404" s="79"/>
    </row>
    <row r="405" spans="1:2">
      <c r="A405" s="79"/>
      <c r="B405" s="79"/>
    </row>
    <row r="406" spans="1:2">
      <c r="A406" s="79"/>
      <c r="B406" s="79"/>
    </row>
    <row r="407" spans="1:2">
      <c r="A407" s="79"/>
      <c r="B407" s="79"/>
    </row>
    <row r="408" spans="1:2">
      <c r="A408" s="79"/>
      <c r="B408" s="79"/>
    </row>
    <row r="409" spans="1:2">
      <c r="A409" s="79"/>
      <c r="B409" s="79"/>
    </row>
    <row r="410" spans="1:2">
      <c r="A410" s="79"/>
      <c r="B410" s="79"/>
    </row>
    <row r="411" spans="1:2">
      <c r="A411" s="79"/>
      <c r="B411" s="79"/>
    </row>
    <row r="412" spans="1:2">
      <c r="A412" s="79"/>
      <c r="B412" s="79"/>
    </row>
    <row r="413" spans="1:2">
      <c r="A413" s="79"/>
      <c r="B413" s="79"/>
    </row>
    <row r="414" spans="1:2">
      <c r="A414" s="79"/>
      <c r="B414" s="79"/>
    </row>
    <row r="415" spans="1:2">
      <c r="A415" s="79"/>
      <c r="B415" s="79"/>
    </row>
    <row r="416" spans="1:2">
      <c r="A416" s="79"/>
      <c r="B416" s="79"/>
    </row>
    <row r="417" spans="1:2">
      <c r="A417" s="79"/>
      <c r="B417" s="79"/>
    </row>
    <row r="418" spans="1:2">
      <c r="A418" s="79"/>
      <c r="B418" s="79"/>
    </row>
    <row r="419" spans="1:2">
      <c r="A419" s="79"/>
      <c r="B419" s="79"/>
    </row>
    <row r="420" spans="1:2">
      <c r="A420" s="79"/>
      <c r="B420" s="79"/>
    </row>
    <row r="421" spans="1:2">
      <c r="A421" s="79"/>
      <c r="B421" s="79"/>
    </row>
    <row r="422" spans="1:2">
      <c r="A422" s="79"/>
      <c r="B422" s="79"/>
    </row>
    <row r="423" spans="1:2">
      <c r="A423" s="79"/>
      <c r="B423" s="79"/>
    </row>
    <row r="424" spans="1:2">
      <c r="A424" s="79"/>
      <c r="B424" s="79"/>
    </row>
    <row r="425" spans="1:2">
      <c r="A425" s="79"/>
      <c r="B425" s="79"/>
    </row>
    <row r="426" spans="1:2">
      <c r="A426" s="79"/>
      <c r="B426" s="79"/>
    </row>
    <row r="427" spans="1:2">
      <c r="A427" s="79"/>
      <c r="B427" s="79"/>
    </row>
    <row r="428" spans="1:2">
      <c r="A428" s="79"/>
      <c r="B428" s="79"/>
    </row>
    <row r="429" spans="1:2">
      <c r="A429" s="79"/>
      <c r="B429" s="79"/>
    </row>
    <row r="430" spans="1:2">
      <c r="A430" s="79"/>
      <c r="B430" s="79"/>
    </row>
    <row r="431" spans="1:2">
      <c r="A431" s="79"/>
      <c r="B431" s="79"/>
    </row>
    <row r="432" spans="1:2">
      <c r="A432" s="79"/>
      <c r="B432" s="79"/>
    </row>
    <row r="433" spans="1:2">
      <c r="A433" s="79"/>
      <c r="B433" s="79"/>
    </row>
    <row r="434" spans="1:2">
      <c r="A434" s="79"/>
      <c r="B434" s="79"/>
    </row>
    <row r="435" spans="1:2">
      <c r="A435" s="79"/>
      <c r="B435" s="79"/>
    </row>
    <row r="436" spans="1:2">
      <c r="A436" s="79"/>
      <c r="B436" s="79"/>
    </row>
    <row r="437" spans="1:2">
      <c r="A437" s="79"/>
      <c r="B437" s="79"/>
    </row>
    <row r="438" spans="1:2">
      <c r="A438" s="79"/>
      <c r="B438" s="79"/>
    </row>
    <row r="439" spans="1:2">
      <c r="A439" s="79"/>
      <c r="B439" s="79"/>
    </row>
    <row r="440" spans="1:2">
      <c r="A440" s="79"/>
      <c r="B440" s="79"/>
    </row>
    <row r="441" spans="1:2">
      <c r="A441" s="79"/>
      <c r="B441" s="79"/>
    </row>
    <row r="442" spans="1:2">
      <c r="A442" s="79"/>
      <c r="B442" s="79"/>
    </row>
    <row r="443" spans="1:2">
      <c r="A443" s="79"/>
      <c r="B443" s="79"/>
    </row>
    <row r="444" spans="1:2">
      <c r="A444" s="79"/>
      <c r="B444" s="79"/>
    </row>
    <row r="445" spans="1:2">
      <c r="A445" s="79"/>
      <c r="B445" s="79"/>
    </row>
    <row r="446" spans="1:2">
      <c r="A446" s="79"/>
      <c r="B446" s="79"/>
    </row>
    <row r="447" spans="1:2">
      <c r="A447" s="79"/>
      <c r="B447" s="79"/>
    </row>
    <row r="448" spans="1:2">
      <c r="A448" s="79"/>
      <c r="B448" s="79"/>
    </row>
    <row r="449" spans="1:2">
      <c r="A449" s="79"/>
      <c r="B449" s="79"/>
    </row>
    <row r="450" spans="1:2">
      <c r="A450" s="79"/>
      <c r="B450" s="79"/>
    </row>
    <row r="451" spans="1:2">
      <c r="A451" s="79"/>
      <c r="B451" s="79"/>
    </row>
    <row r="452" spans="1:2">
      <c r="A452" s="79"/>
      <c r="B452" s="79"/>
    </row>
    <row r="453" spans="1:2">
      <c r="A453" s="79"/>
      <c r="B453" s="79"/>
    </row>
    <row r="454" spans="1:2">
      <c r="A454" s="79"/>
      <c r="B454" s="79"/>
    </row>
    <row r="455" spans="1:2">
      <c r="A455" s="79"/>
      <c r="B455" s="79"/>
    </row>
    <row r="456" spans="1:2">
      <c r="A456" s="79"/>
      <c r="B456" s="79"/>
    </row>
    <row r="457" spans="1:2">
      <c r="A457" s="79"/>
      <c r="B457" s="79"/>
    </row>
    <row r="458" spans="1:2">
      <c r="A458" s="79"/>
      <c r="B458" s="79"/>
    </row>
    <row r="459" spans="1:2">
      <c r="A459" s="79"/>
      <c r="B459" s="79"/>
    </row>
    <row r="460" spans="1:2">
      <c r="A460" s="79"/>
      <c r="B460" s="79"/>
    </row>
    <row r="461" spans="1:2">
      <c r="A461" s="79"/>
      <c r="B461" s="79"/>
    </row>
    <row r="462" spans="1:2">
      <c r="A462" s="79"/>
      <c r="B462" s="79"/>
    </row>
    <row r="463" spans="1:2">
      <c r="A463" s="79"/>
      <c r="B463" s="79"/>
    </row>
    <row r="464" spans="1:2">
      <c r="A464" s="79"/>
      <c r="B464" s="79"/>
    </row>
    <row r="465" spans="1:2">
      <c r="A465" s="79"/>
      <c r="B465" s="79"/>
    </row>
    <row r="466" spans="1:2">
      <c r="A466" s="79"/>
      <c r="B466" s="79"/>
    </row>
    <row r="467" spans="1:2">
      <c r="A467" s="79"/>
      <c r="B467" s="79"/>
    </row>
    <row r="468" spans="1:2">
      <c r="A468" s="79"/>
      <c r="B468" s="79"/>
    </row>
    <row r="469" spans="1:2">
      <c r="A469" s="79"/>
      <c r="B469" s="79"/>
    </row>
    <row r="470" spans="1:2">
      <c r="A470" s="79"/>
      <c r="B470" s="79"/>
    </row>
    <row r="471" spans="1:2">
      <c r="A471" s="79"/>
      <c r="B471" s="79"/>
    </row>
    <row r="472" spans="1:2">
      <c r="A472" s="79"/>
      <c r="B472" s="79"/>
    </row>
    <row r="473" spans="1:2">
      <c r="A473" s="79"/>
      <c r="B473" s="79"/>
    </row>
    <row r="474" spans="1:2">
      <c r="A474" s="79"/>
      <c r="B474" s="79"/>
    </row>
    <row r="475" spans="1:2">
      <c r="A475" s="79"/>
      <c r="B475" s="79"/>
    </row>
    <row r="476" spans="1:2">
      <c r="A476" s="79"/>
      <c r="B476" s="79"/>
    </row>
    <row r="477" spans="1:2">
      <c r="A477" s="79"/>
      <c r="B477" s="79"/>
    </row>
    <row r="478" spans="1:2">
      <c r="A478" s="79"/>
      <c r="B478" s="79"/>
    </row>
    <row r="479" spans="1:2">
      <c r="A479" s="79"/>
      <c r="B479" s="79"/>
    </row>
    <row r="480" spans="1:2">
      <c r="A480" s="79"/>
      <c r="B480" s="79"/>
    </row>
    <row r="481" spans="1:2">
      <c r="A481" s="79"/>
      <c r="B481" s="79"/>
    </row>
    <row r="482" spans="1:2">
      <c r="A482" s="79"/>
      <c r="B482" s="79"/>
    </row>
    <row r="483" spans="1:2">
      <c r="A483" s="79"/>
      <c r="B483" s="79"/>
    </row>
    <row r="484" spans="1:2">
      <c r="A484" s="79"/>
      <c r="B484" s="79"/>
    </row>
    <row r="485" spans="1:2">
      <c r="A485" s="79"/>
      <c r="B485" s="79"/>
    </row>
    <row r="486" spans="1:2">
      <c r="A486" s="79"/>
      <c r="B486" s="79"/>
    </row>
    <row r="487" spans="1:2">
      <c r="A487" s="79"/>
      <c r="B487" s="79"/>
    </row>
    <row r="488" spans="1:2">
      <c r="A488" s="79"/>
      <c r="B488" s="79"/>
    </row>
    <row r="489" spans="1:2">
      <c r="A489" s="79"/>
      <c r="B489" s="79"/>
    </row>
    <row r="490" spans="1:2">
      <c r="A490" s="79"/>
      <c r="B490" s="79"/>
    </row>
    <row r="491" spans="1:2">
      <c r="A491" s="79"/>
      <c r="B491" s="79"/>
    </row>
    <row r="492" spans="1:2">
      <c r="A492" s="79"/>
      <c r="B492" s="79"/>
    </row>
    <row r="493" spans="1:2">
      <c r="A493" s="79"/>
      <c r="B493" s="79"/>
    </row>
    <row r="494" spans="1:2">
      <c r="A494" s="79"/>
      <c r="B494" s="79"/>
    </row>
    <row r="495" spans="1:2">
      <c r="A495" s="79"/>
      <c r="B495" s="79"/>
    </row>
    <row r="496" spans="1:2">
      <c r="A496" s="79"/>
      <c r="B496" s="79"/>
    </row>
    <row r="497" spans="1:2">
      <c r="A497" s="79"/>
      <c r="B497" s="79"/>
    </row>
    <row r="498" spans="1:2">
      <c r="A498" s="79"/>
      <c r="B498" s="79"/>
    </row>
    <row r="499" spans="1:2">
      <c r="A499" s="79"/>
      <c r="B499" s="79"/>
    </row>
    <row r="500" spans="1:2">
      <c r="A500" s="79"/>
      <c r="B500" s="79"/>
    </row>
  </sheetData>
  <printOptions horizontalCentered="1"/>
  <pageMargins left="0" right="0" top="0" bottom="0" header="0" footer="0"/>
  <pageSetup paperSize="9" scale="20" firstPageNumber="2" orientation="landscape" useFirstPageNumber="1" r:id="rId1"/>
  <headerFooter alignWithMargins="0">
    <oddFooter>&amp;R&amp;"Times New Roman,Regular"&amp;P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4"/>
  <sheetViews>
    <sheetView zoomScale="80" zoomScaleNormal="80" workbookViewId="0">
      <selection activeCell="H8" sqref="H8"/>
    </sheetView>
  </sheetViews>
  <sheetFormatPr defaultRowHeight="15"/>
  <cols>
    <col min="1" max="2" width="2.85546875" style="42" customWidth="1"/>
    <col min="3" max="3" width="58" style="42" customWidth="1"/>
    <col min="4" max="16384" width="9.140625" style="42"/>
  </cols>
  <sheetData>
    <row r="1" spans="1:10" ht="19.5" thickBot="1">
      <c r="C1" s="43" t="s">
        <v>184</v>
      </c>
    </row>
    <row r="2" spans="1:10" ht="18.75">
      <c r="A2" s="148" t="s">
        <v>14</v>
      </c>
      <c r="B2" s="149"/>
      <c r="C2" s="149"/>
      <c r="D2" s="26" t="s">
        <v>217</v>
      </c>
      <c r="E2" s="26" t="s">
        <v>218</v>
      </c>
      <c r="F2" s="26" t="s">
        <v>219</v>
      </c>
      <c r="G2" s="26" t="s">
        <v>220</v>
      </c>
      <c r="H2" s="26" t="s">
        <v>221</v>
      </c>
      <c r="I2" s="26" t="s">
        <v>222</v>
      </c>
      <c r="J2" s="26" t="s">
        <v>223</v>
      </c>
    </row>
    <row r="3" spans="1:10" ht="18.75">
      <c r="A3" s="148"/>
      <c r="B3" s="149"/>
      <c r="C3" s="149"/>
      <c r="D3" s="27"/>
      <c r="E3" s="27"/>
      <c r="F3" s="27"/>
      <c r="G3" s="27"/>
      <c r="H3" s="27"/>
      <c r="I3" s="27"/>
      <c r="J3" s="27"/>
    </row>
    <row r="4" spans="1:10" ht="19.5" thickBot="1">
      <c r="A4" s="148"/>
      <c r="B4" s="149"/>
      <c r="C4" s="149"/>
      <c r="D4" s="28"/>
      <c r="E4" s="28"/>
      <c r="F4" s="28"/>
      <c r="G4" s="28"/>
      <c r="H4" s="28"/>
      <c r="I4" s="28"/>
      <c r="J4" s="28"/>
    </row>
    <row r="5" spans="1:10" ht="18.75">
      <c r="A5" s="53"/>
      <c r="B5" s="54"/>
      <c r="C5" s="55" t="s">
        <v>186</v>
      </c>
      <c r="D5" s="35">
        <v>1001.31907827</v>
      </c>
      <c r="E5" s="35">
        <v>3811.6969351300004</v>
      </c>
      <c r="F5" s="35">
        <v>1668.1724729699999</v>
      </c>
      <c r="G5" s="35">
        <v>1440.63107371</v>
      </c>
      <c r="H5" s="35">
        <v>1261.0460740200001</v>
      </c>
      <c r="I5" s="35">
        <v>3631.54560176</v>
      </c>
      <c r="J5" s="35">
        <v>3617.1149968900004</v>
      </c>
    </row>
    <row r="6" spans="1:10" ht="18.75">
      <c r="A6" s="136"/>
      <c r="B6" s="56">
        <v>1</v>
      </c>
      <c r="C6" s="57" t="s">
        <v>1</v>
      </c>
      <c r="D6" s="30">
        <v>1001.31907827</v>
      </c>
      <c r="E6" s="30">
        <v>3811.6969351300004</v>
      </c>
      <c r="F6" s="30">
        <v>1668.1724729699999</v>
      </c>
      <c r="G6" s="30">
        <v>1440.63107371</v>
      </c>
      <c r="H6" s="30">
        <v>1261.0460740200001</v>
      </c>
      <c r="I6" s="30">
        <v>3631.54560176</v>
      </c>
      <c r="J6" s="30">
        <v>3617.1149968900004</v>
      </c>
    </row>
    <row r="7" spans="1:10" ht="18.75">
      <c r="A7" s="136"/>
      <c r="B7" s="56" t="s">
        <v>2</v>
      </c>
      <c r="C7" s="58" t="s">
        <v>3</v>
      </c>
      <c r="D7" s="31">
        <v>861.31907826999998</v>
      </c>
      <c r="E7" s="31">
        <v>259.06893513</v>
      </c>
      <c r="F7" s="31">
        <v>283.22247297000001</v>
      </c>
      <c r="G7" s="31">
        <v>1001.24884644</v>
      </c>
      <c r="H7" s="31">
        <v>262.04607401999999</v>
      </c>
      <c r="I7" s="31">
        <v>269.04560176000001</v>
      </c>
      <c r="J7" s="31">
        <v>548.11499689000004</v>
      </c>
    </row>
    <row r="8" spans="1:10" ht="18.75">
      <c r="A8" s="136"/>
      <c r="B8" s="56" t="s">
        <v>4</v>
      </c>
      <c r="C8" s="58" t="s">
        <v>5</v>
      </c>
      <c r="D8" s="30">
        <v>140</v>
      </c>
      <c r="E8" s="30">
        <v>3037.6280000000002</v>
      </c>
      <c r="F8" s="30">
        <v>1384.95</v>
      </c>
      <c r="G8" s="30">
        <v>162.38222726999999</v>
      </c>
      <c r="H8" s="30">
        <v>259</v>
      </c>
      <c r="I8" s="30">
        <v>2372.5</v>
      </c>
      <c r="J8" s="30">
        <v>1880</v>
      </c>
    </row>
    <row r="9" spans="1:10" ht="18.75">
      <c r="A9" s="136"/>
      <c r="B9" s="56" t="s">
        <v>6</v>
      </c>
      <c r="C9" s="58" t="s">
        <v>7</v>
      </c>
      <c r="D9" s="30">
        <v>0</v>
      </c>
      <c r="E9" s="30">
        <v>515</v>
      </c>
      <c r="F9" s="30">
        <v>0</v>
      </c>
      <c r="G9" s="30">
        <v>277</v>
      </c>
      <c r="H9" s="30">
        <v>740</v>
      </c>
      <c r="I9" s="30">
        <v>990</v>
      </c>
      <c r="J9" s="30">
        <v>1189</v>
      </c>
    </row>
    <row r="10" spans="1:10" ht="18.75">
      <c r="A10" s="136"/>
      <c r="B10" s="56">
        <v>2</v>
      </c>
      <c r="C10" s="57" t="s">
        <v>8</v>
      </c>
      <c r="D10" s="36">
        <v>0</v>
      </c>
      <c r="E10" s="36">
        <v>0</v>
      </c>
      <c r="F10" s="36">
        <v>0</v>
      </c>
      <c r="G10" s="36">
        <v>0</v>
      </c>
      <c r="H10" s="36">
        <v>0</v>
      </c>
      <c r="I10" s="36">
        <v>0</v>
      </c>
      <c r="J10" s="36">
        <v>0</v>
      </c>
    </row>
    <row r="11" spans="1:10" ht="18.75">
      <c r="A11" s="136"/>
      <c r="B11" s="56">
        <v>3</v>
      </c>
      <c r="C11" s="57" t="s">
        <v>187</v>
      </c>
      <c r="D11" s="36">
        <v>0</v>
      </c>
      <c r="E11" s="36">
        <v>0</v>
      </c>
      <c r="F11" s="36">
        <v>0</v>
      </c>
      <c r="G11" s="36">
        <v>0</v>
      </c>
      <c r="H11" s="36">
        <v>0</v>
      </c>
      <c r="I11" s="36">
        <v>0</v>
      </c>
      <c r="J11" s="36">
        <v>0</v>
      </c>
    </row>
    <row r="12" spans="1:10" ht="18.75">
      <c r="A12" s="136"/>
      <c r="B12" s="56">
        <v>4</v>
      </c>
      <c r="C12" s="57" t="s">
        <v>188</v>
      </c>
      <c r="D12" s="36">
        <v>0</v>
      </c>
      <c r="E12" s="36">
        <v>0</v>
      </c>
      <c r="F12" s="36">
        <v>0</v>
      </c>
      <c r="G12" s="36">
        <v>0</v>
      </c>
      <c r="H12" s="36">
        <v>0</v>
      </c>
      <c r="I12" s="36">
        <v>0</v>
      </c>
      <c r="J12" s="36">
        <v>0</v>
      </c>
    </row>
    <row r="13" spans="1:10" ht="18.75">
      <c r="A13" s="136"/>
      <c r="B13" s="56">
        <v>5</v>
      </c>
      <c r="C13" s="57" t="s">
        <v>189</v>
      </c>
      <c r="D13" s="36">
        <v>0</v>
      </c>
      <c r="E13" s="36">
        <v>0</v>
      </c>
      <c r="F13" s="36">
        <v>0</v>
      </c>
      <c r="G13" s="36">
        <v>0</v>
      </c>
      <c r="H13" s="36">
        <v>0</v>
      </c>
      <c r="I13" s="36">
        <v>0</v>
      </c>
      <c r="J13" s="36">
        <v>0</v>
      </c>
    </row>
    <row r="14" spans="1:10" ht="18.75">
      <c r="A14" s="136"/>
      <c r="B14" s="56">
        <v>6</v>
      </c>
      <c r="C14" s="57" t="s">
        <v>109</v>
      </c>
      <c r="D14" s="36">
        <v>0</v>
      </c>
      <c r="E14" s="36">
        <v>0</v>
      </c>
      <c r="F14" s="36">
        <v>0</v>
      </c>
      <c r="G14" s="36">
        <v>0</v>
      </c>
      <c r="H14" s="36">
        <v>0</v>
      </c>
      <c r="I14" s="36">
        <v>0</v>
      </c>
      <c r="J14" s="36">
        <v>0</v>
      </c>
    </row>
    <row r="15" spans="1:10" ht="31.5">
      <c r="A15" s="147" t="s">
        <v>190</v>
      </c>
      <c r="B15" s="54"/>
      <c r="C15" s="59" t="s">
        <v>20</v>
      </c>
      <c r="D15" s="32">
        <v>30</v>
      </c>
      <c r="E15" s="32">
        <v>0</v>
      </c>
      <c r="F15" s="32">
        <v>0</v>
      </c>
      <c r="G15" s="32">
        <v>0</v>
      </c>
      <c r="H15" s="32">
        <v>0</v>
      </c>
      <c r="I15" s="32">
        <v>200</v>
      </c>
      <c r="J15" s="32">
        <v>0</v>
      </c>
    </row>
    <row r="16" spans="1:10" ht="18.75">
      <c r="A16" s="147"/>
      <c r="B16" s="56">
        <v>1</v>
      </c>
      <c r="C16" s="57" t="s">
        <v>1</v>
      </c>
      <c r="D16" s="30">
        <v>30</v>
      </c>
      <c r="E16" s="30">
        <v>0</v>
      </c>
      <c r="F16" s="30">
        <v>0</v>
      </c>
      <c r="G16" s="30">
        <v>0</v>
      </c>
      <c r="H16" s="30">
        <v>0</v>
      </c>
      <c r="I16" s="30">
        <v>200</v>
      </c>
      <c r="J16" s="30">
        <v>0</v>
      </c>
    </row>
    <row r="17" spans="1:10" ht="18.75">
      <c r="A17" s="147"/>
      <c r="B17" s="56" t="s">
        <v>2</v>
      </c>
      <c r="C17" s="58" t="s">
        <v>3</v>
      </c>
      <c r="D17" s="30">
        <v>0</v>
      </c>
      <c r="E17" s="30">
        <v>0</v>
      </c>
      <c r="F17" s="30">
        <v>0</v>
      </c>
      <c r="G17" s="30">
        <v>0</v>
      </c>
      <c r="H17" s="30">
        <v>0</v>
      </c>
      <c r="I17" s="30">
        <v>0</v>
      </c>
      <c r="J17" s="30">
        <v>0</v>
      </c>
    </row>
    <row r="18" spans="1:10" ht="18.75">
      <c r="A18" s="147"/>
      <c r="B18" s="56" t="s">
        <v>4</v>
      </c>
      <c r="C18" s="58" t="s">
        <v>5</v>
      </c>
      <c r="D18" s="30">
        <v>30</v>
      </c>
      <c r="E18" s="30">
        <v>0</v>
      </c>
      <c r="F18" s="30">
        <v>0</v>
      </c>
      <c r="G18" s="30">
        <v>0</v>
      </c>
      <c r="H18" s="30">
        <v>0</v>
      </c>
      <c r="I18" s="30">
        <v>200</v>
      </c>
      <c r="J18" s="30">
        <v>0</v>
      </c>
    </row>
    <row r="19" spans="1:10" ht="18.75">
      <c r="A19" s="147"/>
      <c r="B19" s="56" t="s">
        <v>6</v>
      </c>
      <c r="C19" s="58" t="s">
        <v>7</v>
      </c>
      <c r="D19" s="30">
        <v>0</v>
      </c>
      <c r="E19" s="30">
        <v>0</v>
      </c>
      <c r="F19" s="30">
        <v>0</v>
      </c>
      <c r="G19" s="30">
        <v>0</v>
      </c>
      <c r="H19" s="30">
        <v>0</v>
      </c>
      <c r="I19" s="30">
        <v>0</v>
      </c>
      <c r="J19" s="30">
        <v>0</v>
      </c>
    </row>
    <row r="20" spans="1:10" ht="18.75">
      <c r="A20" s="147"/>
      <c r="B20" s="56">
        <v>2</v>
      </c>
      <c r="C20" s="57" t="s">
        <v>8</v>
      </c>
      <c r="D20" s="36">
        <v>0</v>
      </c>
      <c r="E20" s="36">
        <v>0</v>
      </c>
      <c r="F20" s="36">
        <v>0</v>
      </c>
      <c r="G20" s="36">
        <v>0</v>
      </c>
      <c r="H20" s="36">
        <v>0</v>
      </c>
      <c r="I20" s="36">
        <v>0</v>
      </c>
      <c r="J20" s="36">
        <v>0</v>
      </c>
    </row>
    <row r="21" spans="1:10" ht="18.75">
      <c r="A21" s="147"/>
      <c r="B21" s="56">
        <v>3</v>
      </c>
      <c r="C21" s="57" t="s">
        <v>187</v>
      </c>
      <c r="D21" s="36">
        <v>0</v>
      </c>
      <c r="E21" s="36">
        <v>0</v>
      </c>
      <c r="F21" s="36">
        <v>0</v>
      </c>
      <c r="G21" s="36">
        <v>0</v>
      </c>
      <c r="H21" s="36">
        <v>0</v>
      </c>
      <c r="I21" s="36">
        <v>0</v>
      </c>
      <c r="J21" s="36">
        <v>0</v>
      </c>
    </row>
    <row r="22" spans="1:10" ht="18.75">
      <c r="A22" s="147"/>
      <c r="B22" s="56">
        <v>4</v>
      </c>
      <c r="C22" s="57" t="s">
        <v>188</v>
      </c>
      <c r="D22" s="36">
        <v>0</v>
      </c>
      <c r="E22" s="36">
        <v>0</v>
      </c>
      <c r="F22" s="36">
        <v>0</v>
      </c>
      <c r="G22" s="36">
        <v>0</v>
      </c>
      <c r="H22" s="36">
        <v>0</v>
      </c>
      <c r="I22" s="36">
        <v>0</v>
      </c>
      <c r="J22" s="36">
        <v>0</v>
      </c>
    </row>
    <row r="23" spans="1:10" ht="18.75">
      <c r="A23" s="147"/>
      <c r="B23" s="56">
        <v>5</v>
      </c>
      <c r="C23" s="57" t="s">
        <v>189</v>
      </c>
      <c r="D23" s="36">
        <v>0</v>
      </c>
      <c r="E23" s="36">
        <v>0</v>
      </c>
      <c r="F23" s="36">
        <v>0</v>
      </c>
      <c r="G23" s="36">
        <v>0</v>
      </c>
      <c r="H23" s="36">
        <v>0</v>
      </c>
      <c r="I23" s="36">
        <v>0</v>
      </c>
      <c r="J23" s="36">
        <v>0</v>
      </c>
    </row>
    <row r="24" spans="1:10" ht="18.75">
      <c r="A24" s="147"/>
      <c r="B24" s="56">
        <v>6</v>
      </c>
      <c r="C24" s="57" t="s">
        <v>109</v>
      </c>
      <c r="D24" s="36">
        <v>0</v>
      </c>
      <c r="E24" s="36">
        <v>0</v>
      </c>
      <c r="F24" s="36">
        <v>0</v>
      </c>
      <c r="G24" s="36">
        <v>0</v>
      </c>
      <c r="H24" s="36">
        <v>0</v>
      </c>
      <c r="I24" s="36">
        <v>0</v>
      </c>
      <c r="J24" s="36">
        <v>0</v>
      </c>
    </row>
    <row r="25" spans="1:10" ht="18.75">
      <c r="A25" s="147" t="s">
        <v>190</v>
      </c>
      <c r="B25" s="54"/>
      <c r="C25" s="59" t="s">
        <v>165</v>
      </c>
      <c r="D25" s="32">
        <v>0</v>
      </c>
      <c r="E25" s="32">
        <v>0</v>
      </c>
      <c r="F25" s="32">
        <v>0</v>
      </c>
      <c r="G25" s="32">
        <v>0</v>
      </c>
      <c r="H25" s="32">
        <v>0</v>
      </c>
      <c r="I25" s="32">
        <v>200</v>
      </c>
      <c r="J25" s="32">
        <v>0</v>
      </c>
    </row>
    <row r="26" spans="1:10" ht="18.75">
      <c r="A26" s="147"/>
      <c r="B26" s="56">
        <v>1</v>
      </c>
      <c r="C26" s="57" t="s">
        <v>1</v>
      </c>
      <c r="D26" s="30">
        <v>0</v>
      </c>
      <c r="E26" s="30">
        <v>0</v>
      </c>
      <c r="F26" s="30">
        <v>0</v>
      </c>
      <c r="G26" s="30">
        <v>0</v>
      </c>
      <c r="H26" s="30">
        <v>0</v>
      </c>
      <c r="I26" s="30">
        <v>200</v>
      </c>
      <c r="J26" s="30">
        <v>0</v>
      </c>
    </row>
    <row r="27" spans="1:10" ht="18.75">
      <c r="A27" s="147"/>
      <c r="B27" s="56" t="s">
        <v>2</v>
      </c>
      <c r="C27" s="58" t="s">
        <v>3</v>
      </c>
      <c r="D27" s="30">
        <v>0</v>
      </c>
      <c r="E27" s="30">
        <v>0</v>
      </c>
      <c r="F27" s="30">
        <v>0</v>
      </c>
      <c r="G27" s="30">
        <v>0</v>
      </c>
      <c r="H27" s="30">
        <v>0</v>
      </c>
      <c r="I27" s="30">
        <v>0</v>
      </c>
      <c r="J27" s="30">
        <v>0</v>
      </c>
    </row>
    <row r="28" spans="1:10" ht="18.75">
      <c r="A28" s="147"/>
      <c r="B28" s="56" t="s">
        <v>4</v>
      </c>
      <c r="C28" s="58" t="s">
        <v>5</v>
      </c>
      <c r="D28" s="30">
        <v>0</v>
      </c>
      <c r="E28" s="30">
        <v>0</v>
      </c>
      <c r="F28" s="30">
        <v>0</v>
      </c>
      <c r="G28" s="30">
        <v>0</v>
      </c>
      <c r="H28" s="30">
        <v>0</v>
      </c>
      <c r="I28" s="30">
        <v>200</v>
      </c>
      <c r="J28" s="30">
        <v>0</v>
      </c>
    </row>
    <row r="29" spans="1:10" ht="18.75">
      <c r="A29" s="147"/>
      <c r="B29" s="56" t="s">
        <v>6</v>
      </c>
      <c r="C29" s="58" t="s">
        <v>7</v>
      </c>
      <c r="D29" s="30">
        <v>0</v>
      </c>
      <c r="E29" s="30">
        <v>0</v>
      </c>
      <c r="F29" s="30">
        <v>0</v>
      </c>
      <c r="G29" s="30">
        <v>0</v>
      </c>
      <c r="H29" s="30">
        <v>0</v>
      </c>
      <c r="I29" s="30">
        <v>0</v>
      </c>
      <c r="J29" s="30">
        <v>0</v>
      </c>
    </row>
    <row r="30" spans="1:10" ht="18.75">
      <c r="A30" s="147"/>
      <c r="B30" s="56">
        <v>2</v>
      </c>
      <c r="C30" s="57" t="s">
        <v>8</v>
      </c>
      <c r="D30" s="36">
        <v>0</v>
      </c>
      <c r="E30" s="36">
        <v>0</v>
      </c>
      <c r="F30" s="36">
        <v>0</v>
      </c>
      <c r="G30" s="36">
        <v>0</v>
      </c>
      <c r="H30" s="36">
        <v>0</v>
      </c>
      <c r="I30" s="36">
        <v>0</v>
      </c>
      <c r="J30" s="36">
        <v>0</v>
      </c>
    </row>
    <row r="31" spans="1:10" ht="18.75">
      <c r="A31" s="147"/>
      <c r="B31" s="56">
        <v>3</v>
      </c>
      <c r="C31" s="57" t="s">
        <v>187</v>
      </c>
      <c r="D31" s="36">
        <v>0</v>
      </c>
      <c r="E31" s="36">
        <v>0</v>
      </c>
      <c r="F31" s="36">
        <v>0</v>
      </c>
      <c r="G31" s="36">
        <v>0</v>
      </c>
      <c r="H31" s="36">
        <v>0</v>
      </c>
      <c r="I31" s="36">
        <v>0</v>
      </c>
      <c r="J31" s="36">
        <v>0</v>
      </c>
    </row>
    <row r="32" spans="1:10" ht="18.75">
      <c r="A32" s="147"/>
      <c r="B32" s="56">
        <v>4</v>
      </c>
      <c r="C32" s="57" t="s">
        <v>188</v>
      </c>
      <c r="D32" s="36">
        <v>0</v>
      </c>
      <c r="E32" s="36">
        <v>0</v>
      </c>
      <c r="F32" s="36">
        <v>0</v>
      </c>
      <c r="G32" s="36">
        <v>0</v>
      </c>
      <c r="H32" s="36">
        <v>0</v>
      </c>
      <c r="I32" s="36">
        <v>0</v>
      </c>
      <c r="J32" s="36">
        <v>0</v>
      </c>
    </row>
    <row r="33" spans="1:10" ht="18.75">
      <c r="A33" s="147"/>
      <c r="B33" s="56">
        <v>5</v>
      </c>
      <c r="C33" s="57" t="s">
        <v>189</v>
      </c>
      <c r="D33" s="36">
        <v>0</v>
      </c>
      <c r="E33" s="36">
        <v>0</v>
      </c>
      <c r="F33" s="36">
        <v>0</v>
      </c>
      <c r="G33" s="36">
        <v>0</v>
      </c>
      <c r="H33" s="36">
        <v>0</v>
      </c>
      <c r="I33" s="36">
        <v>0</v>
      </c>
      <c r="J33" s="36">
        <v>0</v>
      </c>
    </row>
    <row r="34" spans="1:10" ht="18.75">
      <c r="A34" s="147"/>
      <c r="B34" s="56">
        <v>6</v>
      </c>
      <c r="C34" s="57" t="s">
        <v>109</v>
      </c>
      <c r="D34" s="36">
        <v>0</v>
      </c>
      <c r="E34" s="36">
        <v>0</v>
      </c>
      <c r="F34" s="36">
        <v>0</v>
      </c>
      <c r="G34" s="36">
        <v>0</v>
      </c>
      <c r="H34" s="36">
        <v>0</v>
      </c>
      <c r="I34" s="36">
        <v>0</v>
      </c>
      <c r="J34" s="36">
        <v>0</v>
      </c>
    </row>
    <row r="35" spans="1:10" ht="18.75">
      <c r="A35" s="147" t="s">
        <v>190</v>
      </c>
      <c r="B35" s="54"/>
      <c r="C35" s="59" t="s">
        <v>167</v>
      </c>
      <c r="D35" s="32">
        <v>0</v>
      </c>
      <c r="E35" s="32">
        <v>0</v>
      </c>
      <c r="F35" s="32">
        <v>0</v>
      </c>
      <c r="G35" s="32">
        <v>0</v>
      </c>
      <c r="H35" s="32">
        <v>0</v>
      </c>
      <c r="I35" s="32">
        <v>0</v>
      </c>
      <c r="J35" s="32">
        <v>0</v>
      </c>
    </row>
    <row r="36" spans="1:10" ht="18.75">
      <c r="A36" s="147"/>
      <c r="B36" s="56">
        <v>1</v>
      </c>
      <c r="C36" s="57" t="s">
        <v>1</v>
      </c>
      <c r="D36" s="30">
        <v>0</v>
      </c>
      <c r="E36" s="30">
        <v>0</v>
      </c>
      <c r="F36" s="30">
        <v>0</v>
      </c>
      <c r="G36" s="30">
        <v>0</v>
      </c>
      <c r="H36" s="30">
        <v>0</v>
      </c>
      <c r="I36" s="30">
        <v>0</v>
      </c>
      <c r="J36" s="30">
        <v>0</v>
      </c>
    </row>
    <row r="37" spans="1:10" ht="18.75">
      <c r="A37" s="147"/>
      <c r="B37" s="56" t="s">
        <v>2</v>
      </c>
      <c r="C37" s="58" t="s">
        <v>3</v>
      </c>
      <c r="D37" s="30">
        <v>0</v>
      </c>
      <c r="E37" s="30">
        <v>0</v>
      </c>
      <c r="F37" s="30">
        <v>0</v>
      </c>
      <c r="G37" s="30">
        <v>0</v>
      </c>
      <c r="H37" s="30">
        <v>0</v>
      </c>
      <c r="I37" s="30">
        <v>0</v>
      </c>
      <c r="J37" s="30">
        <v>0</v>
      </c>
    </row>
    <row r="38" spans="1:10" ht="18.75">
      <c r="A38" s="147"/>
      <c r="B38" s="56" t="s">
        <v>4</v>
      </c>
      <c r="C38" s="58" t="s">
        <v>5</v>
      </c>
      <c r="D38" s="30">
        <v>0</v>
      </c>
      <c r="E38" s="30">
        <v>0</v>
      </c>
      <c r="F38" s="30">
        <v>0</v>
      </c>
      <c r="G38" s="30">
        <v>0</v>
      </c>
      <c r="H38" s="30">
        <v>0</v>
      </c>
      <c r="I38" s="30">
        <v>0</v>
      </c>
      <c r="J38" s="30">
        <v>0</v>
      </c>
    </row>
    <row r="39" spans="1:10" ht="18.75">
      <c r="A39" s="147"/>
      <c r="B39" s="56" t="s">
        <v>6</v>
      </c>
      <c r="C39" s="58" t="s">
        <v>7</v>
      </c>
      <c r="D39" s="30">
        <v>0</v>
      </c>
      <c r="E39" s="30">
        <v>0</v>
      </c>
      <c r="F39" s="30">
        <v>0</v>
      </c>
      <c r="G39" s="30">
        <v>0</v>
      </c>
      <c r="H39" s="30">
        <v>0</v>
      </c>
      <c r="I39" s="30">
        <v>0</v>
      </c>
      <c r="J39" s="30">
        <v>0</v>
      </c>
    </row>
    <row r="40" spans="1:10" ht="18.75">
      <c r="A40" s="147"/>
      <c r="B40" s="56">
        <v>2</v>
      </c>
      <c r="C40" s="57" t="s">
        <v>8</v>
      </c>
      <c r="D40" s="36">
        <v>0</v>
      </c>
      <c r="E40" s="36">
        <v>0</v>
      </c>
      <c r="F40" s="36">
        <v>0</v>
      </c>
      <c r="G40" s="36">
        <v>0</v>
      </c>
      <c r="H40" s="36">
        <v>0</v>
      </c>
      <c r="I40" s="36">
        <v>0</v>
      </c>
      <c r="J40" s="36">
        <v>0</v>
      </c>
    </row>
    <row r="41" spans="1:10" ht="18.75">
      <c r="A41" s="147"/>
      <c r="B41" s="56">
        <v>3</v>
      </c>
      <c r="C41" s="57" t="s">
        <v>187</v>
      </c>
      <c r="D41" s="36">
        <v>0</v>
      </c>
      <c r="E41" s="36">
        <v>0</v>
      </c>
      <c r="F41" s="36">
        <v>0</v>
      </c>
      <c r="G41" s="36">
        <v>0</v>
      </c>
      <c r="H41" s="36">
        <v>0</v>
      </c>
      <c r="I41" s="36">
        <v>0</v>
      </c>
      <c r="J41" s="36">
        <v>0</v>
      </c>
    </row>
    <row r="42" spans="1:10" ht="18.75">
      <c r="A42" s="147"/>
      <c r="B42" s="56">
        <v>4</v>
      </c>
      <c r="C42" s="57" t="s">
        <v>188</v>
      </c>
      <c r="D42" s="36">
        <v>0</v>
      </c>
      <c r="E42" s="36">
        <v>0</v>
      </c>
      <c r="F42" s="36">
        <v>0</v>
      </c>
      <c r="G42" s="36">
        <v>0</v>
      </c>
      <c r="H42" s="36">
        <v>0</v>
      </c>
      <c r="I42" s="36">
        <v>0</v>
      </c>
      <c r="J42" s="36">
        <v>0</v>
      </c>
    </row>
    <row r="43" spans="1:10" ht="18.75">
      <c r="A43" s="147"/>
      <c r="B43" s="56">
        <v>5</v>
      </c>
      <c r="C43" s="57" t="s">
        <v>189</v>
      </c>
      <c r="D43" s="36">
        <v>0</v>
      </c>
      <c r="E43" s="36">
        <v>0</v>
      </c>
      <c r="F43" s="36">
        <v>0</v>
      </c>
      <c r="G43" s="36">
        <v>0</v>
      </c>
      <c r="H43" s="36">
        <v>0</v>
      </c>
      <c r="I43" s="36">
        <v>0</v>
      </c>
      <c r="J43" s="36">
        <v>0</v>
      </c>
    </row>
    <row r="44" spans="1:10" ht="18.75">
      <c r="A44" s="147"/>
      <c r="B44" s="56">
        <v>6</v>
      </c>
      <c r="C44" s="57" t="s">
        <v>109</v>
      </c>
      <c r="D44" s="36">
        <v>0</v>
      </c>
      <c r="E44" s="36">
        <v>0</v>
      </c>
      <c r="F44" s="36">
        <v>0</v>
      </c>
      <c r="G44" s="36">
        <v>0</v>
      </c>
      <c r="H44" s="36">
        <v>0</v>
      </c>
      <c r="I44" s="36">
        <v>0</v>
      </c>
      <c r="J44" s="36">
        <v>0</v>
      </c>
    </row>
    <row r="45" spans="1:10" ht="18.75">
      <c r="A45" s="136" t="s">
        <v>191</v>
      </c>
      <c r="B45" s="54"/>
      <c r="C45" s="55" t="s">
        <v>21</v>
      </c>
      <c r="D45" s="32">
        <v>0</v>
      </c>
      <c r="E45" s="32">
        <v>0</v>
      </c>
      <c r="F45" s="32">
        <v>0</v>
      </c>
      <c r="G45" s="32">
        <v>29</v>
      </c>
      <c r="H45" s="32">
        <v>0</v>
      </c>
      <c r="I45" s="32">
        <v>0</v>
      </c>
      <c r="J45" s="32">
        <v>0</v>
      </c>
    </row>
    <row r="46" spans="1:10" ht="18.75">
      <c r="A46" s="136"/>
      <c r="B46" s="56">
        <v>1</v>
      </c>
      <c r="C46" s="57" t="s">
        <v>1</v>
      </c>
      <c r="D46" s="30">
        <v>0</v>
      </c>
      <c r="E46" s="30">
        <v>0</v>
      </c>
      <c r="F46" s="30">
        <v>0</v>
      </c>
      <c r="G46" s="30">
        <v>29</v>
      </c>
      <c r="H46" s="30">
        <v>0</v>
      </c>
      <c r="I46" s="30">
        <v>0</v>
      </c>
      <c r="J46" s="30">
        <v>0</v>
      </c>
    </row>
    <row r="47" spans="1:10" ht="18.75">
      <c r="A47" s="136"/>
      <c r="B47" s="56" t="s">
        <v>2</v>
      </c>
      <c r="C47" s="58" t="s">
        <v>3</v>
      </c>
      <c r="D47" s="30">
        <v>0</v>
      </c>
      <c r="E47" s="30">
        <v>0</v>
      </c>
      <c r="F47" s="30">
        <v>0</v>
      </c>
      <c r="G47" s="30">
        <v>0</v>
      </c>
      <c r="H47" s="30">
        <v>0</v>
      </c>
      <c r="I47" s="30">
        <v>0</v>
      </c>
      <c r="J47" s="30">
        <v>0</v>
      </c>
    </row>
    <row r="48" spans="1:10" ht="18.75">
      <c r="A48" s="136"/>
      <c r="B48" s="56" t="s">
        <v>4</v>
      </c>
      <c r="C48" s="58" t="s">
        <v>5</v>
      </c>
      <c r="D48" s="30">
        <v>0</v>
      </c>
      <c r="E48" s="30">
        <v>0</v>
      </c>
      <c r="F48" s="30">
        <v>0</v>
      </c>
      <c r="G48" s="30">
        <v>29</v>
      </c>
      <c r="H48" s="30">
        <v>0</v>
      </c>
      <c r="I48" s="30">
        <v>0</v>
      </c>
      <c r="J48" s="30">
        <v>0</v>
      </c>
    </row>
    <row r="49" spans="1:10" ht="18.75">
      <c r="A49" s="136"/>
      <c r="B49" s="56" t="s">
        <v>6</v>
      </c>
      <c r="C49" s="58" t="s">
        <v>7</v>
      </c>
      <c r="D49" s="30">
        <v>0</v>
      </c>
      <c r="E49" s="30">
        <v>0</v>
      </c>
      <c r="F49" s="30">
        <v>0</v>
      </c>
      <c r="G49" s="30">
        <v>0</v>
      </c>
      <c r="H49" s="30">
        <v>0</v>
      </c>
      <c r="I49" s="30">
        <v>0</v>
      </c>
      <c r="J49" s="30">
        <v>0</v>
      </c>
    </row>
    <row r="50" spans="1:10" ht="18.75">
      <c r="A50" s="136"/>
      <c r="B50" s="56">
        <v>2</v>
      </c>
      <c r="C50" s="57" t="s">
        <v>8</v>
      </c>
      <c r="D50" s="36">
        <v>0</v>
      </c>
      <c r="E50" s="36">
        <v>0</v>
      </c>
      <c r="F50" s="36">
        <v>0</v>
      </c>
      <c r="G50" s="36">
        <v>0</v>
      </c>
      <c r="H50" s="36">
        <v>0</v>
      </c>
      <c r="I50" s="36">
        <v>0</v>
      </c>
      <c r="J50" s="36">
        <v>0</v>
      </c>
    </row>
    <row r="51" spans="1:10" ht="18.75">
      <c r="A51" s="136"/>
      <c r="B51" s="56">
        <v>3</v>
      </c>
      <c r="C51" s="57" t="s">
        <v>187</v>
      </c>
      <c r="D51" s="36">
        <v>0</v>
      </c>
      <c r="E51" s="36">
        <v>0</v>
      </c>
      <c r="F51" s="36">
        <v>0</v>
      </c>
      <c r="G51" s="36">
        <v>0</v>
      </c>
      <c r="H51" s="36">
        <v>0</v>
      </c>
      <c r="I51" s="36">
        <v>0</v>
      </c>
      <c r="J51" s="36">
        <v>0</v>
      </c>
    </row>
    <row r="52" spans="1:10" ht="18.75">
      <c r="A52" s="136"/>
      <c r="B52" s="56">
        <v>4</v>
      </c>
      <c r="C52" s="57" t="s">
        <v>188</v>
      </c>
      <c r="D52" s="36">
        <v>0</v>
      </c>
      <c r="E52" s="36">
        <v>0</v>
      </c>
      <c r="F52" s="36">
        <v>0</v>
      </c>
      <c r="G52" s="36">
        <v>0</v>
      </c>
      <c r="H52" s="36">
        <v>0</v>
      </c>
      <c r="I52" s="36">
        <v>0</v>
      </c>
      <c r="J52" s="36">
        <v>0</v>
      </c>
    </row>
    <row r="53" spans="1:10" ht="18.75">
      <c r="A53" s="136"/>
      <c r="B53" s="56">
        <v>5</v>
      </c>
      <c r="C53" s="57" t="s">
        <v>189</v>
      </c>
      <c r="D53" s="36">
        <v>0</v>
      </c>
      <c r="E53" s="36">
        <v>0</v>
      </c>
      <c r="F53" s="36">
        <v>0</v>
      </c>
      <c r="G53" s="36">
        <v>0</v>
      </c>
      <c r="H53" s="36">
        <v>0</v>
      </c>
      <c r="I53" s="36">
        <v>0</v>
      </c>
      <c r="J53" s="36">
        <v>0</v>
      </c>
    </row>
    <row r="54" spans="1:10" ht="18.75">
      <c r="A54" s="136"/>
      <c r="B54" s="56">
        <v>6</v>
      </c>
      <c r="C54" s="57" t="s">
        <v>109</v>
      </c>
      <c r="D54" s="36">
        <v>0</v>
      </c>
      <c r="E54" s="36">
        <v>0</v>
      </c>
      <c r="F54" s="36">
        <v>0</v>
      </c>
      <c r="G54" s="36">
        <v>0</v>
      </c>
      <c r="H54" s="36">
        <v>0</v>
      </c>
      <c r="I54" s="36">
        <v>0</v>
      </c>
      <c r="J54" s="36">
        <v>0</v>
      </c>
    </row>
    <row r="55" spans="1:10" ht="18.75">
      <c r="A55" s="136" t="s">
        <v>192</v>
      </c>
      <c r="B55" s="54"/>
      <c r="C55" s="55" t="s">
        <v>22</v>
      </c>
      <c r="D55" s="32">
        <v>0</v>
      </c>
      <c r="E55" s="32">
        <v>480</v>
      </c>
      <c r="F55" s="32">
        <v>0</v>
      </c>
      <c r="G55" s="32">
        <v>0</v>
      </c>
      <c r="H55" s="32">
        <v>0</v>
      </c>
      <c r="I55" s="32">
        <v>0</v>
      </c>
      <c r="J55" s="32">
        <v>0</v>
      </c>
    </row>
    <row r="56" spans="1:10" ht="18.75">
      <c r="A56" s="136"/>
      <c r="B56" s="56">
        <v>1</v>
      </c>
      <c r="C56" s="57" t="s">
        <v>1</v>
      </c>
      <c r="D56" s="30">
        <v>0</v>
      </c>
      <c r="E56" s="30">
        <v>480</v>
      </c>
      <c r="F56" s="30">
        <v>0</v>
      </c>
      <c r="G56" s="30">
        <v>0</v>
      </c>
      <c r="H56" s="30">
        <v>0</v>
      </c>
      <c r="I56" s="30">
        <v>0</v>
      </c>
      <c r="J56" s="30">
        <v>0</v>
      </c>
    </row>
    <row r="57" spans="1:10" ht="18.75">
      <c r="A57" s="136"/>
      <c r="B57" s="56" t="s">
        <v>2</v>
      </c>
      <c r="C57" s="58" t="s">
        <v>3</v>
      </c>
      <c r="D57" s="30">
        <v>0</v>
      </c>
      <c r="E57" s="30">
        <v>0</v>
      </c>
      <c r="F57" s="30">
        <v>0</v>
      </c>
      <c r="G57" s="30">
        <v>0</v>
      </c>
      <c r="H57" s="30">
        <v>0</v>
      </c>
      <c r="I57" s="30">
        <v>0</v>
      </c>
      <c r="J57" s="30">
        <v>0</v>
      </c>
    </row>
    <row r="58" spans="1:10" ht="18.75">
      <c r="A58" s="136"/>
      <c r="B58" s="56" t="s">
        <v>4</v>
      </c>
      <c r="C58" s="58" t="s">
        <v>5</v>
      </c>
      <c r="D58" s="30">
        <v>0</v>
      </c>
      <c r="E58" s="30">
        <v>400</v>
      </c>
      <c r="F58" s="30">
        <v>0</v>
      </c>
      <c r="G58" s="30">
        <v>0</v>
      </c>
      <c r="H58" s="30">
        <v>0</v>
      </c>
      <c r="I58" s="30">
        <v>0</v>
      </c>
      <c r="J58" s="30">
        <v>0</v>
      </c>
    </row>
    <row r="59" spans="1:10" ht="18.75">
      <c r="A59" s="136"/>
      <c r="B59" s="56" t="s">
        <v>6</v>
      </c>
      <c r="C59" s="58" t="s">
        <v>7</v>
      </c>
      <c r="D59" s="30">
        <v>0</v>
      </c>
      <c r="E59" s="30">
        <v>80</v>
      </c>
      <c r="F59" s="30">
        <v>0</v>
      </c>
      <c r="G59" s="30">
        <v>0</v>
      </c>
      <c r="H59" s="30">
        <v>0</v>
      </c>
      <c r="I59" s="30">
        <v>0</v>
      </c>
      <c r="J59" s="30">
        <v>0</v>
      </c>
    </row>
    <row r="60" spans="1:10" ht="18.75">
      <c r="A60" s="136"/>
      <c r="B60" s="56">
        <v>2</v>
      </c>
      <c r="C60" s="57" t="s">
        <v>8</v>
      </c>
      <c r="D60" s="36">
        <v>0</v>
      </c>
      <c r="E60" s="36">
        <v>0</v>
      </c>
      <c r="F60" s="36">
        <v>0</v>
      </c>
      <c r="G60" s="36">
        <v>0</v>
      </c>
      <c r="H60" s="36">
        <v>0</v>
      </c>
      <c r="I60" s="36">
        <v>0</v>
      </c>
      <c r="J60" s="36">
        <v>0</v>
      </c>
    </row>
    <row r="61" spans="1:10" ht="18.75">
      <c r="A61" s="136"/>
      <c r="B61" s="56">
        <v>3</v>
      </c>
      <c r="C61" s="57" t="s">
        <v>187</v>
      </c>
      <c r="D61" s="36">
        <v>0</v>
      </c>
      <c r="E61" s="36">
        <v>0</v>
      </c>
      <c r="F61" s="36">
        <v>0</v>
      </c>
      <c r="G61" s="36">
        <v>0</v>
      </c>
      <c r="H61" s="36">
        <v>0</v>
      </c>
      <c r="I61" s="36">
        <v>0</v>
      </c>
      <c r="J61" s="36">
        <v>0</v>
      </c>
    </row>
    <row r="62" spans="1:10" ht="18.75">
      <c r="A62" s="136"/>
      <c r="B62" s="56">
        <v>4</v>
      </c>
      <c r="C62" s="57" t="s">
        <v>188</v>
      </c>
      <c r="D62" s="36">
        <v>0</v>
      </c>
      <c r="E62" s="36">
        <v>0</v>
      </c>
      <c r="F62" s="36">
        <v>0</v>
      </c>
      <c r="G62" s="36">
        <v>0</v>
      </c>
      <c r="H62" s="36">
        <v>0</v>
      </c>
      <c r="I62" s="36">
        <v>0</v>
      </c>
      <c r="J62" s="36">
        <v>0</v>
      </c>
    </row>
    <row r="63" spans="1:10" ht="18.75">
      <c r="A63" s="136"/>
      <c r="B63" s="56">
        <v>5</v>
      </c>
      <c r="C63" s="57" t="s">
        <v>189</v>
      </c>
      <c r="D63" s="36">
        <v>0</v>
      </c>
      <c r="E63" s="36">
        <v>0</v>
      </c>
      <c r="F63" s="36">
        <v>0</v>
      </c>
      <c r="G63" s="36">
        <v>0</v>
      </c>
      <c r="H63" s="36">
        <v>0</v>
      </c>
      <c r="I63" s="36">
        <v>0</v>
      </c>
      <c r="J63" s="36">
        <v>0</v>
      </c>
    </row>
    <row r="64" spans="1:10" ht="18.75">
      <c r="A64" s="136"/>
      <c r="B64" s="56">
        <v>6</v>
      </c>
      <c r="C64" s="57" t="s">
        <v>109</v>
      </c>
      <c r="D64" s="36">
        <v>0</v>
      </c>
      <c r="E64" s="36">
        <v>0</v>
      </c>
      <c r="F64" s="36">
        <v>0</v>
      </c>
      <c r="G64" s="36">
        <v>0</v>
      </c>
      <c r="H64" s="36">
        <v>0</v>
      </c>
      <c r="I64" s="36">
        <v>0</v>
      </c>
      <c r="J64" s="36">
        <v>0</v>
      </c>
    </row>
    <row r="65" spans="1:10" ht="31.5">
      <c r="A65" s="136" t="s">
        <v>193</v>
      </c>
      <c r="B65" s="54"/>
      <c r="C65" s="59" t="s">
        <v>23</v>
      </c>
      <c r="D65" s="32">
        <v>0</v>
      </c>
      <c r="E65" s="32">
        <v>0</v>
      </c>
      <c r="F65" s="32">
        <v>0</v>
      </c>
      <c r="G65" s="32">
        <v>0</v>
      </c>
      <c r="H65" s="32">
        <v>0</v>
      </c>
      <c r="I65" s="32">
        <v>0</v>
      </c>
      <c r="J65" s="32">
        <v>0</v>
      </c>
    </row>
    <row r="66" spans="1:10" ht="18.75">
      <c r="A66" s="136"/>
      <c r="B66" s="56">
        <v>1</v>
      </c>
      <c r="C66" s="57" t="s">
        <v>1</v>
      </c>
      <c r="D66" s="30">
        <v>0</v>
      </c>
      <c r="E66" s="30">
        <v>0</v>
      </c>
      <c r="F66" s="30">
        <v>0</v>
      </c>
      <c r="G66" s="30">
        <v>0</v>
      </c>
      <c r="H66" s="30">
        <v>0</v>
      </c>
      <c r="I66" s="30">
        <v>0</v>
      </c>
      <c r="J66" s="30">
        <v>0</v>
      </c>
    </row>
    <row r="67" spans="1:10" ht="18.75">
      <c r="A67" s="136"/>
      <c r="B67" s="56" t="s">
        <v>2</v>
      </c>
      <c r="C67" s="58" t="s">
        <v>3</v>
      </c>
      <c r="D67" s="30">
        <v>0</v>
      </c>
      <c r="E67" s="30">
        <v>0</v>
      </c>
      <c r="F67" s="30">
        <v>0</v>
      </c>
      <c r="G67" s="30">
        <v>0</v>
      </c>
      <c r="H67" s="30">
        <v>0</v>
      </c>
      <c r="I67" s="30">
        <v>0</v>
      </c>
      <c r="J67" s="30">
        <v>0</v>
      </c>
    </row>
    <row r="68" spans="1:10" ht="18.75">
      <c r="A68" s="136"/>
      <c r="B68" s="56" t="s">
        <v>4</v>
      </c>
      <c r="C68" s="58" t="s">
        <v>5</v>
      </c>
      <c r="D68" s="30">
        <v>0</v>
      </c>
      <c r="E68" s="30">
        <v>0</v>
      </c>
      <c r="F68" s="30">
        <v>0</v>
      </c>
      <c r="G68" s="30">
        <v>0</v>
      </c>
      <c r="H68" s="30">
        <v>0</v>
      </c>
      <c r="I68" s="30">
        <v>0</v>
      </c>
      <c r="J68" s="30">
        <v>0</v>
      </c>
    </row>
    <row r="69" spans="1:10" ht="18.75">
      <c r="A69" s="136"/>
      <c r="B69" s="56" t="s">
        <v>6</v>
      </c>
      <c r="C69" s="58" t="s">
        <v>7</v>
      </c>
      <c r="D69" s="30">
        <v>0</v>
      </c>
      <c r="E69" s="30">
        <v>0</v>
      </c>
      <c r="F69" s="30">
        <v>0</v>
      </c>
      <c r="G69" s="30">
        <v>0</v>
      </c>
      <c r="H69" s="30">
        <v>0</v>
      </c>
      <c r="I69" s="30">
        <v>0</v>
      </c>
      <c r="J69" s="30">
        <v>0</v>
      </c>
    </row>
    <row r="70" spans="1:10" ht="18.75">
      <c r="A70" s="136"/>
      <c r="B70" s="56">
        <v>2</v>
      </c>
      <c r="C70" s="57" t="s">
        <v>8</v>
      </c>
      <c r="D70" s="36">
        <v>0</v>
      </c>
      <c r="E70" s="36">
        <v>0</v>
      </c>
      <c r="F70" s="36">
        <v>0</v>
      </c>
      <c r="G70" s="36">
        <v>0</v>
      </c>
      <c r="H70" s="36">
        <v>0</v>
      </c>
      <c r="I70" s="36">
        <v>0</v>
      </c>
      <c r="J70" s="36">
        <v>0</v>
      </c>
    </row>
    <row r="71" spans="1:10" ht="18.75">
      <c r="A71" s="136"/>
      <c r="B71" s="56">
        <v>3</v>
      </c>
      <c r="C71" s="57" t="s">
        <v>187</v>
      </c>
      <c r="D71" s="36">
        <v>0</v>
      </c>
      <c r="E71" s="36">
        <v>0</v>
      </c>
      <c r="F71" s="36">
        <v>0</v>
      </c>
      <c r="G71" s="36">
        <v>0</v>
      </c>
      <c r="H71" s="36">
        <v>0</v>
      </c>
      <c r="I71" s="36">
        <v>0</v>
      </c>
      <c r="J71" s="36">
        <v>0</v>
      </c>
    </row>
    <row r="72" spans="1:10" ht="18.75">
      <c r="A72" s="136"/>
      <c r="B72" s="56">
        <v>4</v>
      </c>
      <c r="C72" s="57" t="s">
        <v>188</v>
      </c>
      <c r="D72" s="36">
        <v>0</v>
      </c>
      <c r="E72" s="36">
        <v>0</v>
      </c>
      <c r="F72" s="36">
        <v>0</v>
      </c>
      <c r="G72" s="36">
        <v>0</v>
      </c>
      <c r="H72" s="36">
        <v>0</v>
      </c>
      <c r="I72" s="36">
        <v>0</v>
      </c>
      <c r="J72" s="36">
        <v>0</v>
      </c>
    </row>
    <row r="73" spans="1:10" ht="18.75">
      <c r="A73" s="136"/>
      <c r="B73" s="56">
        <v>5</v>
      </c>
      <c r="C73" s="57" t="s">
        <v>189</v>
      </c>
      <c r="D73" s="36">
        <v>0</v>
      </c>
      <c r="E73" s="36">
        <v>0</v>
      </c>
      <c r="F73" s="36">
        <v>0</v>
      </c>
      <c r="G73" s="36">
        <v>0</v>
      </c>
      <c r="H73" s="36">
        <v>0</v>
      </c>
      <c r="I73" s="36">
        <v>0</v>
      </c>
      <c r="J73" s="36">
        <v>0</v>
      </c>
    </row>
    <row r="74" spans="1:10" ht="18.75">
      <c r="A74" s="136"/>
      <c r="B74" s="56">
        <v>6</v>
      </c>
      <c r="C74" s="57" t="s">
        <v>109</v>
      </c>
      <c r="D74" s="36">
        <v>0</v>
      </c>
      <c r="E74" s="36">
        <v>0</v>
      </c>
      <c r="F74" s="36">
        <v>0</v>
      </c>
      <c r="G74" s="36">
        <v>0</v>
      </c>
      <c r="H74" s="36">
        <v>0</v>
      </c>
      <c r="I74" s="36">
        <v>0</v>
      </c>
      <c r="J74" s="36">
        <v>0</v>
      </c>
    </row>
    <row r="75" spans="1:10" ht="47.25">
      <c r="A75" s="136" t="s">
        <v>194</v>
      </c>
      <c r="B75" s="54"/>
      <c r="C75" s="60" t="s">
        <v>24</v>
      </c>
      <c r="D75" s="32">
        <v>0</v>
      </c>
      <c r="E75" s="32">
        <v>0</v>
      </c>
      <c r="F75" s="32">
        <v>0</v>
      </c>
      <c r="G75" s="32">
        <v>0</v>
      </c>
      <c r="H75" s="32">
        <v>0</v>
      </c>
      <c r="I75" s="32">
        <v>0</v>
      </c>
      <c r="J75" s="32">
        <v>0</v>
      </c>
    </row>
    <row r="76" spans="1:10" ht="18.75">
      <c r="A76" s="136"/>
      <c r="B76" s="56">
        <v>1</v>
      </c>
      <c r="C76" s="57" t="s">
        <v>1</v>
      </c>
      <c r="D76" s="30">
        <v>0</v>
      </c>
      <c r="E76" s="30">
        <v>0</v>
      </c>
      <c r="F76" s="30">
        <v>0</v>
      </c>
      <c r="G76" s="30">
        <v>0</v>
      </c>
      <c r="H76" s="30">
        <v>0</v>
      </c>
      <c r="I76" s="30">
        <v>0</v>
      </c>
      <c r="J76" s="30">
        <v>0</v>
      </c>
    </row>
    <row r="77" spans="1:10" ht="18.75">
      <c r="A77" s="136"/>
      <c r="B77" s="56" t="s">
        <v>2</v>
      </c>
      <c r="C77" s="58" t="s">
        <v>3</v>
      </c>
      <c r="D77" s="30">
        <v>0</v>
      </c>
      <c r="E77" s="30">
        <v>0</v>
      </c>
      <c r="F77" s="30">
        <v>0</v>
      </c>
      <c r="G77" s="30">
        <v>0</v>
      </c>
      <c r="H77" s="30">
        <v>0</v>
      </c>
      <c r="I77" s="30">
        <v>0</v>
      </c>
      <c r="J77" s="30">
        <v>0</v>
      </c>
    </row>
    <row r="78" spans="1:10" ht="18.75">
      <c r="A78" s="136"/>
      <c r="B78" s="56" t="s">
        <v>4</v>
      </c>
      <c r="C78" s="58" t="s">
        <v>5</v>
      </c>
      <c r="D78" s="30">
        <v>0</v>
      </c>
      <c r="E78" s="30">
        <v>0</v>
      </c>
      <c r="F78" s="30">
        <v>0</v>
      </c>
      <c r="G78" s="30">
        <v>0</v>
      </c>
      <c r="H78" s="30">
        <v>0</v>
      </c>
      <c r="I78" s="30">
        <v>0</v>
      </c>
      <c r="J78" s="30">
        <v>0</v>
      </c>
    </row>
    <row r="79" spans="1:10" ht="18.75">
      <c r="A79" s="136"/>
      <c r="B79" s="56" t="s">
        <v>6</v>
      </c>
      <c r="C79" s="58" t="s">
        <v>7</v>
      </c>
      <c r="D79" s="30">
        <v>0</v>
      </c>
      <c r="E79" s="30">
        <v>0</v>
      </c>
      <c r="F79" s="30">
        <v>0</v>
      </c>
      <c r="G79" s="30">
        <v>0</v>
      </c>
      <c r="H79" s="30">
        <v>0</v>
      </c>
      <c r="I79" s="30">
        <v>0</v>
      </c>
      <c r="J79" s="30">
        <v>0</v>
      </c>
    </row>
    <row r="80" spans="1:10" ht="18.75">
      <c r="A80" s="136"/>
      <c r="B80" s="56">
        <v>2</v>
      </c>
      <c r="C80" s="57" t="s">
        <v>8</v>
      </c>
      <c r="D80" s="36">
        <v>0</v>
      </c>
      <c r="E80" s="36">
        <v>0</v>
      </c>
      <c r="F80" s="36">
        <v>0</v>
      </c>
      <c r="G80" s="36">
        <v>0</v>
      </c>
      <c r="H80" s="36">
        <v>0</v>
      </c>
      <c r="I80" s="36">
        <v>0</v>
      </c>
      <c r="J80" s="36">
        <v>0</v>
      </c>
    </row>
    <row r="81" spans="1:10" ht="18.75">
      <c r="A81" s="136"/>
      <c r="B81" s="56">
        <v>3</v>
      </c>
      <c r="C81" s="57" t="s">
        <v>187</v>
      </c>
      <c r="D81" s="36">
        <v>0</v>
      </c>
      <c r="E81" s="36">
        <v>0</v>
      </c>
      <c r="F81" s="36">
        <v>0</v>
      </c>
      <c r="G81" s="36">
        <v>0</v>
      </c>
      <c r="H81" s="36">
        <v>0</v>
      </c>
      <c r="I81" s="36">
        <v>0</v>
      </c>
      <c r="J81" s="36">
        <v>0</v>
      </c>
    </row>
    <row r="82" spans="1:10" ht="18.75">
      <c r="A82" s="136"/>
      <c r="B82" s="56">
        <v>4</v>
      </c>
      <c r="C82" s="57" t="s">
        <v>188</v>
      </c>
      <c r="D82" s="36">
        <v>0</v>
      </c>
      <c r="E82" s="36">
        <v>0</v>
      </c>
      <c r="F82" s="36">
        <v>0</v>
      </c>
      <c r="G82" s="36">
        <v>0</v>
      </c>
      <c r="H82" s="36">
        <v>0</v>
      </c>
      <c r="I82" s="36">
        <v>0</v>
      </c>
      <c r="J82" s="36">
        <v>0</v>
      </c>
    </row>
    <row r="83" spans="1:10" ht="18.75">
      <c r="A83" s="136"/>
      <c r="B83" s="56">
        <v>5</v>
      </c>
      <c r="C83" s="57" t="s">
        <v>189</v>
      </c>
      <c r="D83" s="36">
        <v>0</v>
      </c>
      <c r="E83" s="36">
        <v>0</v>
      </c>
      <c r="F83" s="36">
        <v>0</v>
      </c>
      <c r="G83" s="36">
        <v>0</v>
      </c>
      <c r="H83" s="36">
        <v>0</v>
      </c>
      <c r="I83" s="36">
        <v>0</v>
      </c>
      <c r="J83" s="36">
        <v>0</v>
      </c>
    </row>
    <row r="84" spans="1:10" ht="18.75">
      <c r="A84" s="136"/>
      <c r="B84" s="56">
        <v>6</v>
      </c>
      <c r="C84" s="57" t="s">
        <v>109</v>
      </c>
      <c r="D84" s="36">
        <v>0</v>
      </c>
      <c r="E84" s="36">
        <v>0</v>
      </c>
      <c r="F84" s="36">
        <v>0</v>
      </c>
      <c r="G84" s="36">
        <v>0</v>
      </c>
      <c r="H84" s="36">
        <v>0</v>
      </c>
      <c r="I84" s="36">
        <v>0</v>
      </c>
      <c r="J84" s="36">
        <v>0</v>
      </c>
    </row>
    <row r="85" spans="1:10" ht="18.75">
      <c r="A85" s="136" t="s">
        <v>195</v>
      </c>
      <c r="B85" s="54"/>
      <c r="C85" s="55" t="s">
        <v>12</v>
      </c>
      <c r="D85" s="32">
        <v>0</v>
      </c>
      <c r="E85" s="32">
        <v>30.991</v>
      </c>
      <c r="F85" s="32">
        <v>30</v>
      </c>
      <c r="G85" s="32">
        <v>277</v>
      </c>
      <c r="H85" s="32">
        <v>390</v>
      </c>
      <c r="I85" s="32">
        <v>0</v>
      </c>
      <c r="J85" s="32">
        <v>0</v>
      </c>
    </row>
    <row r="86" spans="1:10" ht="18.75">
      <c r="A86" s="136"/>
      <c r="B86" s="56">
        <v>1</v>
      </c>
      <c r="C86" s="57" t="s">
        <v>1</v>
      </c>
      <c r="D86" s="30">
        <v>0</v>
      </c>
      <c r="E86" s="30">
        <v>30.991</v>
      </c>
      <c r="F86" s="30">
        <v>30</v>
      </c>
      <c r="G86" s="30">
        <v>277</v>
      </c>
      <c r="H86" s="30">
        <v>390</v>
      </c>
      <c r="I86" s="30">
        <v>0</v>
      </c>
      <c r="J86" s="30">
        <v>0</v>
      </c>
    </row>
    <row r="87" spans="1:10" ht="18.75">
      <c r="A87" s="136"/>
      <c r="B87" s="56" t="s">
        <v>2</v>
      </c>
      <c r="C87" s="58" t="s">
        <v>3</v>
      </c>
      <c r="D87" s="30">
        <v>0</v>
      </c>
      <c r="E87" s="30">
        <v>30.991</v>
      </c>
      <c r="F87" s="30">
        <v>30</v>
      </c>
      <c r="G87" s="30">
        <v>0</v>
      </c>
      <c r="H87" s="30">
        <v>0</v>
      </c>
      <c r="I87" s="30">
        <v>0</v>
      </c>
      <c r="J87" s="30">
        <v>0</v>
      </c>
    </row>
    <row r="88" spans="1:10" ht="18.75">
      <c r="A88" s="136"/>
      <c r="B88" s="56" t="s">
        <v>4</v>
      </c>
      <c r="C88" s="58" t="s">
        <v>5</v>
      </c>
      <c r="D88" s="30">
        <v>0</v>
      </c>
      <c r="E88" s="30">
        <v>0</v>
      </c>
      <c r="F88" s="30">
        <v>0</v>
      </c>
      <c r="G88" s="30">
        <v>0</v>
      </c>
      <c r="H88" s="30">
        <v>0</v>
      </c>
      <c r="I88" s="30">
        <v>0</v>
      </c>
      <c r="J88" s="30">
        <v>0</v>
      </c>
    </row>
    <row r="89" spans="1:10" ht="18.75">
      <c r="A89" s="136"/>
      <c r="B89" s="56" t="s">
        <v>6</v>
      </c>
      <c r="C89" s="58" t="s">
        <v>7</v>
      </c>
      <c r="D89" s="30">
        <v>0</v>
      </c>
      <c r="E89" s="30">
        <v>0</v>
      </c>
      <c r="F89" s="30">
        <v>0</v>
      </c>
      <c r="G89" s="30">
        <v>277</v>
      </c>
      <c r="H89" s="30">
        <v>390</v>
      </c>
      <c r="I89" s="30">
        <v>0</v>
      </c>
      <c r="J89" s="30">
        <v>0</v>
      </c>
    </row>
    <row r="90" spans="1:10" ht="18.75">
      <c r="A90" s="136"/>
      <c r="B90" s="56">
        <v>2</v>
      </c>
      <c r="C90" s="57" t="s">
        <v>8</v>
      </c>
      <c r="D90" s="36">
        <v>0</v>
      </c>
      <c r="E90" s="36">
        <v>0</v>
      </c>
      <c r="F90" s="36">
        <v>0</v>
      </c>
      <c r="G90" s="36">
        <v>0</v>
      </c>
      <c r="H90" s="36">
        <v>0</v>
      </c>
      <c r="I90" s="36">
        <v>0</v>
      </c>
      <c r="J90" s="36">
        <v>0</v>
      </c>
    </row>
    <row r="91" spans="1:10" ht="18.75">
      <c r="A91" s="136"/>
      <c r="B91" s="56">
        <v>3</v>
      </c>
      <c r="C91" s="57" t="s">
        <v>187</v>
      </c>
      <c r="D91" s="36">
        <v>0</v>
      </c>
      <c r="E91" s="36">
        <v>0</v>
      </c>
      <c r="F91" s="36">
        <v>0</v>
      </c>
      <c r="G91" s="36">
        <v>0</v>
      </c>
      <c r="H91" s="36">
        <v>0</v>
      </c>
      <c r="I91" s="36">
        <v>0</v>
      </c>
      <c r="J91" s="36">
        <v>0</v>
      </c>
    </row>
    <row r="92" spans="1:10" ht="18.75">
      <c r="A92" s="136"/>
      <c r="B92" s="56">
        <v>4</v>
      </c>
      <c r="C92" s="57" t="s">
        <v>188</v>
      </c>
      <c r="D92" s="36">
        <v>0</v>
      </c>
      <c r="E92" s="36">
        <v>0</v>
      </c>
      <c r="F92" s="36">
        <v>0</v>
      </c>
      <c r="G92" s="36">
        <v>0</v>
      </c>
      <c r="H92" s="36">
        <v>0</v>
      </c>
      <c r="I92" s="36">
        <v>0</v>
      </c>
      <c r="J92" s="36">
        <v>0</v>
      </c>
    </row>
    <row r="93" spans="1:10" ht="18.75">
      <c r="A93" s="136"/>
      <c r="B93" s="56">
        <v>5</v>
      </c>
      <c r="C93" s="57" t="s">
        <v>189</v>
      </c>
      <c r="D93" s="36">
        <v>0</v>
      </c>
      <c r="E93" s="36">
        <v>0</v>
      </c>
      <c r="F93" s="36">
        <v>0</v>
      </c>
      <c r="G93" s="36">
        <v>0</v>
      </c>
      <c r="H93" s="36">
        <v>0</v>
      </c>
      <c r="I93" s="36">
        <v>0</v>
      </c>
      <c r="J93" s="36">
        <v>0</v>
      </c>
    </row>
    <row r="94" spans="1:10" ht="18.75">
      <c r="A94" s="136"/>
      <c r="B94" s="56">
        <v>6</v>
      </c>
      <c r="C94" s="57" t="s">
        <v>109</v>
      </c>
      <c r="D94" s="36">
        <v>0</v>
      </c>
      <c r="E94" s="36">
        <v>0</v>
      </c>
      <c r="F94" s="36">
        <v>0</v>
      </c>
      <c r="G94" s="36">
        <v>0</v>
      </c>
      <c r="H94" s="36">
        <v>0</v>
      </c>
      <c r="I94" s="36">
        <v>0</v>
      </c>
      <c r="J94" s="36">
        <v>0</v>
      </c>
    </row>
    <row r="95" spans="1:10" ht="31.5">
      <c r="A95" s="136" t="s">
        <v>196</v>
      </c>
      <c r="B95" s="54"/>
      <c r="C95" s="60" t="s">
        <v>25</v>
      </c>
      <c r="D95" s="32">
        <v>0</v>
      </c>
      <c r="E95" s="32">
        <v>40</v>
      </c>
      <c r="F95" s="32">
        <v>300</v>
      </c>
      <c r="G95" s="32">
        <v>0</v>
      </c>
      <c r="H95" s="32">
        <v>0</v>
      </c>
      <c r="I95" s="32">
        <v>176</v>
      </c>
      <c r="J95" s="32">
        <v>0</v>
      </c>
    </row>
    <row r="96" spans="1:10" ht="18.75">
      <c r="A96" s="136"/>
      <c r="B96" s="56">
        <v>1</v>
      </c>
      <c r="C96" s="57" t="s">
        <v>1</v>
      </c>
      <c r="D96" s="30">
        <v>0</v>
      </c>
      <c r="E96" s="30">
        <v>40</v>
      </c>
      <c r="F96" s="30">
        <v>300</v>
      </c>
      <c r="G96" s="30">
        <v>0</v>
      </c>
      <c r="H96" s="30">
        <v>0</v>
      </c>
      <c r="I96" s="30">
        <v>176</v>
      </c>
      <c r="J96" s="30">
        <v>0</v>
      </c>
    </row>
    <row r="97" spans="1:10" ht="18.75">
      <c r="A97" s="136"/>
      <c r="B97" s="56" t="s">
        <v>2</v>
      </c>
      <c r="C97" s="58" t="s">
        <v>3</v>
      </c>
      <c r="D97" s="30">
        <v>0</v>
      </c>
      <c r="E97" s="30">
        <v>0</v>
      </c>
      <c r="F97" s="30">
        <v>0</v>
      </c>
      <c r="G97" s="30">
        <v>0</v>
      </c>
      <c r="H97" s="30">
        <v>0</v>
      </c>
      <c r="I97" s="30">
        <v>0</v>
      </c>
      <c r="J97" s="30">
        <v>0</v>
      </c>
    </row>
    <row r="98" spans="1:10" ht="18.75">
      <c r="A98" s="136"/>
      <c r="B98" s="56" t="s">
        <v>4</v>
      </c>
      <c r="C98" s="58" t="s">
        <v>5</v>
      </c>
      <c r="D98" s="30">
        <v>0</v>
      </c>
      <c r="E98" s="30">
        <v>40</v>
      </c>
      <c r="F98" s="30">
        <v>300</v>
      </c>
      <c r="G98" s="30">
        <v>0</v>
      </c>
      <c r="H98" s="30">
        <v>0</v>
      </c>
      <c r="I98" s="30">
        <v>176</v>
      </c>
      <c r="J98" s="30">
        <v>0</v>
      </c>
    </row>
    <row r="99" spans="1:10" ht="18.75">
      <c r="A99" s="136"/>
      <c r="B99" s="56" t="s">
        <v>6</v>
      </c>
      <c r="C99" s="58" t="s">
        <v>7</v>
      </c>
      <c r="D99" s="30">
        <v>0</v>
      </c>
      <c r="E99" s="30">
        <v>0</v>
      </c>
      <c r="F99" s="30">
        <v>0</v>
      </c>
      <c r="G99" s="30">
        <v>0</v>
      </c>
      <c r="H99" s="30">
        <v>0</v>
      </c>
      <c r="I99" s="30">
        <v>0</v>
      </c>
      <c r="J99" s="30">
        <v>0</v>
      </c>
    </row>
    <row r="100" spans="1:10" ht="18.75">
      <c r="A100" s="136"/>
      <c r="B100" s="56">
        <v>2</v>
      </c>
      <c r="C100" s="57" t="s">
        <v>8</v>
      </c>
      <c r="D100" s="36">
        <v>0</v>
      </c>
      <c r="E100" s="36">
        <v>0</v>
      </c>
      <c r="F100" s="36">
        <v>0</v>
      </c>
      <c r="G100" s="36">
        <v>0</v>
      </c>
      <c r="H100" s="36">
        <v>0</v>
      </c>
      <c r="I100" s="36">
        <v>0</v>
      </c>
      <c r="J100" s="36">
        <v>0</v>
      </c>
    </row>
    <row r="101" spans="1:10" ht="18.75">
      <c r="A101" s="136"/>
      <c r="B101" s="56">
        <v>3</v>
      </c>
      <c r="C101" s="57" t="s">
        <v>187</v>
      </c>
      <c r="D101" s="36">
        <v>0</v>
      </c>
      <c r="E101" s="36">
        <v>0</v>
      </c>
      <c r="F101" s="36">
        <v>0</v>
      </c>
      <c r="G101" s="36">
        <v>0</v>
      </c>
      <c r="H101" s="36">
        <v>0</v>
      </c>
      <c r="I101" s="36">
        <v>0</v>
      </c>
      <c r="J101" s="36">
        <v>0</v>
      </c>
    </row>
    <row r="102" spans="1:10" ht="18.75">
      <c r="A102" s="136"/>
      <c r="B102" s="56">
        <v>4</v>
      </c>
      <c r="C102" s="57" t="s">
        <v>188</v>
      </c>
      <c r="D102" s="36">
        <v>0</v>
      </c>
      <c r="E102" s="36">
        <v>0</v>
      </c>
      <c r="F102" s="36">
        <v>0</v>
      </c>
      <c r="G102" s="36">
        <v>0</v>
      </c>
      <c r="H102" s="36">
        <v>0</v>
      </c>
      <c r="I102" s="36">
        <v>0</v>
      </c>
      <c r="J102" s="36">
        <v>0</v>
      </c>
    </row>
    <row r="103" spans="1:10" ht="18.75">
      <c r="A103" s="136"/>
      <c r="B103" s="56">
        <v>5</v>
      </c>
      <c r="C103" s="57" t="s">
        <v>189</v>
      </c>
      <c r="D103" s="36">
        <v>0</v>
      </c>
      <c r="E103" s="36">
        <v>0</v>
      </c>
      <c r="F103" s="36">
        <v>0</v>
      </c>
      <c r="G103" s="36">
        <v>0</v>
      </c>
      <c r="H103" s="36">
        <v>0</v>
      </c>
      <c r="I103" s="36">
        <v>0</v>
      </c>
      <c r="J103" s="36">
        <v>0</v>
      </c>
    </row>
    <row r="104" spans="1:10" ht="18.75">
      <c r="A104" s="136"/>
      <c r="B104" s="56">
        <v>6</v>
      </c>
      <c r="C104" s="57" t="s">
        <v>109</v>
      </c>
      <c r="D104" s="36">
        <v>0</v>
      </c>
      <c r="E104" s="36">
        <v>0</v>
      </c>
      <c r="F104" s="36">
        <v>0</v>
      </c>
      <c r="G104" s="36">
        <v>0</v>
      </c>
      <c r="H104" s="36">
        <v>0</v>
      </c>
      <c r="I104" s="36">
        <v>0</v>
      </c>
      <c r="J104" s="36">
        <v>0</v>
      </c>
    </row>
    <row r="105" spans="1:10" ht="18.75">
      <c r="A105" s="136" t="s">
        <v>197</v>
      </c>
      <c r="B105" s="54"/>
      <c r="C105" s="55" t="s">
        <v>26</v>
      </c>
      <c r="D105" s="32">
        <v>0</v>
      </c>
      <c r="E105" s="32">
        <v>0</v>
      </c>
      <c r="F105" s="32">
        <v>0</v>
      </c>
      <c r="G105" s="32">
        <v>0</v>
      </c>
      <c r="H105" s="32">
        <v>0</v>
      </c>
      <c r="I105" s="32">
        <v>0</v>
      </c>
      <c r="J105" s="32">
        <v>0</v>
      </c>
    </row>
    <row r="106" spans="1:10" ht="18.75">
      <c r="A106" s="136"/>
      <c r="B106" s="56">
        <v>1</v>
      </c>
      <c r="C106" s="57" t="s">
        <v>1</v>
      </c>
      <c r="D106" s="30">
        <v>0</v>
      </c>
      <c r="E106" s="30">
        <v>0</v>
      </c>
      <c r="F106" s="30">
        <v>0</v>
      </c>
      <c r="G106" s="30">
        <v>0</v>
      </c>
      <c r="H106" s="30">
        <v>0</v>
      </c>
      <c r="I106" s="30">
        <v>0</v>
      </c>
      <c r="J106" s="30">
        <v>0</v>
      </c>
    </row>
    <row r="107" spans="1:10" ht="18.75">
      <c r="A107" s="136"/>
      <c r="B107" s="56" t="s">
        <v>2</v>
      </c>
      <c r="C107" s="58" t="s">
        <v>3</v>
      </c>
      <c r="D107" s="30">
        <v>0</v>
      </c>
      <c r="E107" s="30">
        <v>0</v>
      </c>
      <c r="F107" s="30">
        <v>0</v>
      </c>
      <c r="G107" s="30">
        <v>0</v>
      </c>
      <c r="H107" s="30">
        <v>0</v>
      </c>
      <c r="I107" s="30">
        <v>0</v>
      </c>
      <c r="J107" s="30">
        <v>0</v>
      </c>
    </row>
    <row r="108" spans="1:10" ht="18.75">
      <c r="A108" s="136"/>
      <c r="B108" s="56" t="s">
        <v>4</v>
      </c>
      <c r="C108" s="58" t="s">
        <v>5</v>
      </c>
      <c r="D108" s="30">
        <v>0</v>
      </c>
      <c r="E108" s="30">
        <v>0</v>
      </c>
      <c r="F108" s="30">
        <v>0</v>
      </c>
      <c r="G108" s="30">
        <v>0</v>
      </c>
      <c r="H108" s="30">
        <v>0</v>
      </c>
      <c r="I108" s="30">
        <v>0</v>
      </c>
      <c r="J108" s="30">
        <v>0</v>
      </c>
    </row>
    <row r="109" spans="1:10" ht="18.75">
      <c r="A109" s="136"/>
      <c r="B109" s="56" t="s">
        <v>6</v>
      </c>
      <c r="C109" s="58" t="s">
        <v>7</v>
      </c>
      <c r="D109" s="30">
        <v>0</v>
      </c>
      <c r="E109" s="30">
        <v>0</v>
      </c>
      <c r="F109" s="30">
        <v>0</v>
      </c>
      <c r="G109" s="30">
        <v>0</v>
      </c>
      <c r="H109" s="30">
        <v>0</v>
      </c>
      <c r="I109" s="30">
        <v>0</v>
      </c>
      <c r="J109" s="30">
        <v>0</v>
      </c>
    </row>
    <row r="110" spans="1:10" ht="18.75">
      <c r="A110" s="136"/>
      <c r="B110" s="56">
        <v>2</v>
      </c>
      <c r="C110" s="57" t="s">
        <v>198</v>
      </c>
      <c r="D110" s="36">
        <v>0</v>
      </c>
      <c r="E110" s="36">
        <v>0</v>
      </c>
      <c r="F110" s="36">
        <v>0</v>
      </c>
      <c r="G110" s="36">
        <v>0</v>
      </c>
      <c r="H110" s="36">
        <v>0</v>
      </c>
      <c r="I110" s="36">
        <v>0</v>
      </c>
      <c r="J110" s="36">
        <v>0</v>
      </c>
    </row>
    <row r="111" spans="1:10" ht="18.75">
      <c r="A111" s="136"/>
      <c r="B111" s="56">
        <v>3</v>
      </c>
      <c r="C111" s="57" t="s">
        <v>187</v>
      </c>
      <c r="D111" s="36">
        <v>0</v>
      </c>
      <c r="E111" s="36">
        <v>0</v>
      </c>
      <c r="F111" s="36">
        <v>0</v>
      </c>
      <c r="G111" s="36">
        <v>0</v>
      </c>
      <c r="H111" s="36">
        <v>0</v>
      </c>
      <c r="I111" s="36">
        <v>0</v>
      </c>
      <c r="J111" s="36">
        <v>0</v>
      </c>
    </row>
    <row r="112" spans="1:10" ht="18.75">
      <c r="A112" s="136"/>
      <c r="B112" s="56">
        <v>4</v>
      </c>
      <c r="C112" s="57" t="s">
        <v>188</v>
      </c>
      <c r="D112" s="36">
        <v>0</v>
      </c>
      <c r="E112" s="36">
        <v>0</v>
      </c>
      <c r="F112" s="36">
        <v>0</v>
      </c>
      <c r="G112" s="36">
        <v>0</v>
      </c>
      <c r="H112" s="36">
        <v>0</v>
      </c>
      <c r="I112" s="36">
        <v>0</v>
      </c>
      <c r="J112" s="36">
        <v>0</v>
      </c>
    </row>
    <row r="113" spans="1:10" ht="18.75">
      <c r="A113" s="136"/>
      <c r="B113" s="56">
        <v>5</v>
      </c>
      <c r="C113" s="57" t="s">
        <v>11</v>
      </c>
      <c r="D113" s="36">
        <v>0</v>
      </c>
      <c r="E113" s="36">
        <v>0</v>
      </c>
      <c r="F113" s="36">
        <v>0</v>
      </c>
      <c r="G113" s="36">
        <v>0</v>
      </c>
      <c r="H113" s="36">
        <v>0</v>
      </c>
      <c r="I113" s="36">
        <v>0</v>
      </c>
      <c r="J113" s="36">
        <v>0</v>
      </c>
    </row>
    <row r="114" spans="1:10" ht="18.75">
      <c r="A114" s="136"/>
      <c r="B114" s="56">
        <v>6</v>
      </c>
      <c r="C114" s="57" t="s">
        <v>109</v>
      </c>
      <c r="D114" s="36">
        <v>0</v>
      </c>
      <c r="E114" s="36">
        <v>0</v>
      </c>
      <c r="F114" s="36">
        <v>0</v>
      </c>
      <c r="G114" s="36">
        <v>0</v>
      </c>
      <c r="H114" s="36">
        <v>0</v>
      </c>
      <c r="I114" s="36">
        <v>0</v>
      </c>
      <c r="J114" s="36">
        <v>0</v>
      </c>
    </row>
    <row r="115" spans="1:10" ht="31.5">
      <c r="A115" s="136" t="s">
        <v>199</v>
      </c>
      <c r="B115" s="54" t="s">
        <v>13</v>
      </c>
      <c r="C115" s="60" t="s">
        <v>27</v>
      </c>
      <c r="D115" s="32">
        <v>0</v>
      </c>
      <c r="E115" s="32">
        <v>0</v>
      </c>
      <c r="F115" s="32">
        <v>0</v>
      </c>
      <c r="G115" s="32">
        <v>0</v>
      </c>
      <c r="H115" s="32">
        <v>0</v>
      </c>
      <c r="I115" s="32">
        <v>0</v>
      </c>
      <c r="J115" s="32">
        <v>0</v>
      </c>
    </row>
    <row r="116" spans="1:10" ht="18.75">
      <c r="A116" s="136"/>
      <c r="B116" s="56">
        <v>1</v>
      </c>
      <c r="C116" s="57" t="s">
        <v>1</v>
      </c>
      <c r="D116" s="30">
        <v>0</v>
      </c>
      <c r="E116" s="30">
        <v>0</v>
      </c>
      <c r="F116" s="30">
        <v>0</v>
      </c>
      <c r="G116" s="30">
        <v>0</v>
      </c>
      <c r="H116" s="30">
        <v>0</v>
      </c>
      <c r="I116" s="30">
        <v>0</v>
      </c>
      <c r="J116" s="30">
        <v>0</v>
      </c>
    </row>
    <row r="117" spans="1:10" ht="18.75">
      <c r="A117" s="136"/>
      <c r="B117" s="56" t="s">
        <v>2</v>
      </c>
      <c r="C117" s="58" t="s">
        <v>3</v>
      </c>
      <c r="D117" s="30">
        <v>0</v>
      </c>
      <c r="E117" s="30">
        <v>0</v>
      </c>
      <c r="F117" s="30">
        <v>0</v>
      </c>
      <c r="G117" s="30">
        <v>0</v>
      </c>
      <c r="H117" s="30">
        <v>0</v>
      </c>
      <c r="I117" s="30">
        <v>0</v>
      </c>
      <c r="J117" s="30">
        <v>0</v>
      </c>
    </row>
    <row r="118" spans="1:10" ht="18.75">
      <c r="A118" s="136"/>
      <c r="B118" s="56" t="s">
        <v>4</v>
      </c>
      <c r="C118" s="58" t="s">
        <v>5</v>
      </c>
      <c r="D118" s="30">
        <v>0</v>
      </c>
      <c r="E118" s="30">
        <v>0</v>
      </c>
      <c r="F118" s="30">
        <v>0</v>
      </c>
      <c r="G118" s="30">
        <v>0</v>
      </c>
      <c r="H118" s="30">
        <v>0</v>
      </c>
      <c r="I118" s="30">
        <v>0</v>
      </c>
      <c r="J118" s="30">
        <v>0</v>
      </c>
    </row>
    <row r="119" spans="1:10" ht="18.75">
      <c r="A119" s="136"/>
      <c r="B119" s="56" t="s">
        <v>6</v>
      </c>
      <c r="C119" s="58" t="s">
        <v>7</v>
      </c>
      <c r="D119" s="30">
        <v>0</v>
      </c>
      <c r="E119" s="30">
        <v>0</v>
      </c>
      <c r="F119" s="30">
        <v>0</v>
      </c>
      <c r="G119" s="30">
        <v>0</v>
      </c>
      <c r="H119" s="30">
        <v>0</v>
      </c>
      <c r="I119" s="30">
        <v>0</v>
      </c>
      <c r="J119" s="30">
        <v>0</v>
      </c>
    </row>
    <row r="120" spans="1:10" ht="18.75">
      <c r="A120" s="136"/>
      <c r="B120" s="56">
        <v>2</v>
      </c>
      <c r="C120" s="57" t="s">
        <v>8</v>
      </c>
      <c r="D120" s="36">
        <v>0</v>
      </c>
      <c r="E120" s="36">
        <v>0</v>
      </c>
      <c r="F120" s="36">
        <v>0</v>
      </c>
      <c r="G120" s="36">
        <v>0</v>
      </c>
      <c r="H120" s="36">
        <v>0</v>
      </c>
      <c r="I120" s="36">
        <v>0</v>
      </c>
      <c r="J120" s="36">
        <v>0</v>
      </c>
    </row>
    <row r="121" spans="1:10" ht="18.75">
      <c r="A121" s="136"/>
      <c r="B121" s="56">
        <v>3</v>
      </c>
      <c r="C121" s="57" t="s">
        <v>187</v>
      </c>
      <c r="D121" s="36">
        <v>0</v>
      </c>
      <c r="E121" s="36">
        <v>0</v>
      </c>
      <c r="F121" s="36">
        <v>0</v>
      </c>
      <c r="G121" s="36">
        <v>0</v>
      </c>
      <c r="H121" s="36">
        <v>0</v>
      </c>
      <c r="I121" s="36">
        <v>0</v>
      </c>
      <c r="J121" s="36">
        <v>0</v>
      </c>
    </row>
    <row r="122" spans="1:10" ht="18.75">
      <c r="A122" s="136"/>
      <c r="B122" s="56">
        <v>4</v>
      </c>
      <c r="C122" s="57" t="s">
        <v>188</v>
      </c>
      <c r="D122" s="36">
        <v>0</v>
      </c>
      <c r="E122" s="36">
        <v>0</v>
      </c>
      <c r="F122" s="36">
        <v>0</v>
      </c>
      <c r="G122" s="36">
        <v>0</v>
      </c>
      <c r="H122" s="36">
        <v>0</v>
      </c>
      <c r="I122" s="36">
        <v>0</v>
      </c>
      <c r="J122" s="36">
        <v>0</v>
      </c>
    </row>
    <row r="123" spans="1:10" ht="18.75">
      <c r="A123" s="136"/>
      <c r="B123" s="56">
        <v>5</v>
      </c>
      <c r="C123" s="57" t="s">
        <v>189</v>
      </c>
      <c r="D123" s="36">
        <v>0</v>
      </c>
      <c r="E123" s="36">
        <v>0</v>
      </c>
      <c r="F123" s="36">
        <v>0</v>
      </c>
      <c r="G123" s="36">
        <v>0</v>
      </c>
      <c r="H123" s="36">
        <v>0</v>
      </c>
      <c r="I123" s="36">
        <v>0</v>
      </c>
      <c r="J123" s="36">
        <v>0</v>
      </c>
    </row>
    <row r="124" spans="1:10" ht="18.75">
      <c r="A124" s="136"/>
      <c r="B124" s="56">
        <v>6</v>
      </c>
      <c r="C124" s="57" t="s">
        <v>109</v>
      </c>
      <c r="D124" s="36">
        <v>0</v>
      </c>
      <c r="E124" s="36">
        <v>0</v>
      </c>
      <c r="F124" s="36">
        <v>0</v>
      </c>
      <c r="G124" s="36">
        <v>0</v>
      </c>
      <c r="H124" s="36">
        <v>0</v>
      </c>
      <c r="I124" s="36">
        <v>0</v>
      </c>
      <c r="J124" s="36">
        <v>0</v>
      </c>
    </row>
    <row r="125" spans="1:10" ht="18.75">
      <c r="A125" s="136" t="s">
        <v>200</v>
      </c>
      <c r="B125" s="54"/>
      <c r="C125" s="55" t="s">
        <v>28</v>
      </c>
      <c r="D125" s="32">
        <v>0</v>
      </c>
      <c r="E125" s="32">
        <v>0</v>
      </c>
      <c r="F125" s="32">
        <v>0</v>
      </c>
      <c r="G125" s="32">
        <v>0</v>
      </c>
      <c r="H125" s="32">
        <v>0</v>
      </c>
      <c r="I125" s="32">
        <v>0</v>
      </c>
      <c r="J125" s="32">
        <v>0</v>
      </c>
    </row>
    <row r="126" spans="1:10" ht="18.75">
      <c r="A126" s="136"/>
      <c r="B126" s="56">
        <v>1</v>
      </c>
      <c r="C126" s="57" t="s">
        <v>1</v>
      </c>
      <c r="D126" s="30">
        <v>0</v>
      </c>
      <c r="E126" s="30">
        <v>0</v>
      </c>
      <c r="F126" s="30">
        <v>0</v>
      </c>
      <c r="G126" s="30">
        <v>0</v>
      </c>
      <c r="H126" s="30">
        <v>0</v>
      </c>
      <c r="I126" s="30">
        <v>0</v>
      </c>
      <c r="J126" s="30">
        <v>0</v>
      </c>
    </row>
    <row r="127" spans="1:10" ht="18.75">
      <c r="A127" s="136"/>
      <c r="B127" s="56" t="s">
        <v>2</v>
      </c>
      <c r="C127" s="58" t="s">
        <v>3</v>
      </c>
      <c r="D127" s="30">
        <v>0</v>
      </c>
      <c r="E127" s="30">
        <v>0</v>
      </c>
      <c r="F127" s="30">
        <v>0</v>
      </c>
      <c r="G127" s="30">
        <v>0</v>
      </c>
      <c r="H127" s="30">
        <v>0</v>
      </c>
      <c r="I127" s="30">
        <v>0</v>
      </c>
      <c r="J127" s="30">
        <v>0</v>
      </c>
    </row>
    <row r="128" spans="1:10" ht="18.75">
      <c r="A128" s="136"/>
      <c r="B128" s="56" t="s">
        <v>4</v>
      </c>
      <c r="C128" s="58" t="s">
        <v>5</v>
      </c>
      <c r="D128" s="30">
        <v>0</v>
      </c>
      <c r="E128" s="30">
        <v>0</v>
      </c>
      <c r="F128" s="30">
        <v>0</v>
      </c>
      <c r="G128" s="30">
        <v>0</v>
      </c>
      <c r="H128" s="30">
        <v>0</v>
      </c>
      <c r="I128" s="30">
        <v>0</v>
      </c>
      <c r="J128" s="30">
        <v>0</v>
      </c>
    </row>
    <row r="129" spans="1:10" ht="18.75">
      <c r="A129" s="136"/>
      <c r="B129" s="56" t="s">
        <v>6</v>
      </c>
      <c r="C129" s="58" t="s">
        <v>7</v>
      </c>
      <c r="D129" s="30">
        <v>0</v>
      </c>
      <c r="E129" s="30">
        <v>0</v>
      </c>
      <c r="F129" s="30">
        <v>0</v>
      </c>
      <c r="G129" s="30">
        <v>0</v>
      </c>
      <c r="H129" s="30">
        <v>0</v>
      </c>
      <c r="I129" s="30">
        <v>0</v>
      </c>
      <c r="J129" s="30">
        <v>0</v>
      </c>
    </row>
    <row r="130" spans="1:10" ht="18.75">
      <c r="A130" s="136"/>
      <c r="B130" s="56">
        <v>2</v>
      </c>
      <c r="C130" s="57" t="s">
        <v>8</v>
      </c>
      <c r="D130" s="36">
        <v>0</v>
      </c>
      <c r="E130" s="36">
        <v>0</v>
      </c>
      <c r="F130" s="36">
        <v>0</v>
      </c>
      <c r="G130" s="36">
        <v>0</v>
      </c>
      <c r="H130" s="36">
        <v>0</v>
      </c>
      <c r="I130" s="36">
        <v>0</v>
      </c>
      <c r="J130" s="36">
        <v>0</v>
      </c>
    </row>
    <row r="131" spans="1:10" ht="18.75">
      <c r="A131" s="136"/>
      <c r="B131" s="56">
        <v>3</v>
      </c>
      <c r="C131" s="57" t="s">
        <v>187</v>
      </c>
      <c r="D131" s="36">
        <v>0</v>
      </c>
      <c r="E131" s="36">
        <v>0</v>
      </c>
      <c r="F131" s="36">
        <v>0</v>
      </c>
      <c r="G131" s="36">
        <v>0</v>
      </c>
      <c r="H131" s="36">
        <v>0</v>
      </c>
      <c r="I131" s="36">
        <v>0</v>
      </c>
      <c r="J131" s="36">
        <v>0</v>
      </c>
    </row>
    <row r="132" spans="1:10" ht="18.75">
      <c r="A132" s="136"/>
      <c r="B132" s="56">
        <v>4</v>
      </c>
      <c r="C132" s="57" t="s">
        <v>188</v>
      </c>
      <c r="D132" s="36">
        <v>0</v>
      </c>
      <c r="E132" s="36">
        <v>0</v>
      </c>
      <c r="F132" s="36">
        <v>0</v>
      </c>
      <c r="G132" s="36">
        <v>0</v>
      </c>
      <c r="H132" s="36">
        <v>0</v>
      </c>
      <c r="I132" s="36">
        <v>0</v>
      </c>
      <c r="J132" s="36">
        <v>0</v>
      </c>
    </row>
    <row r="133" spans="1:10" ht="18.75">
      <c r="A133" s="136"/>
      <c r="B133" s="56">
        <v>5</v>
      </c>
      <c r="C133" s="57" t="s">
        <v>189</v>
      </c>
      <c r="D133" s="36">
        <v>0</v>
      </c>
      <c r="E133" s="36">
        <v>0</v>
      </c>
      <c r="F133" s="36">
        <v>0</v>
      </c>
      <c r="G133" s="36">
        <v>0</v>
      </c>
      <c r="H133" s="36">
        <v>0</v>
      </c>
      <c r="I133" s="36">
        <v>0</v>
      </c>
      <c r="J133" s="36">
        <v>0</v>
      </c>
    </row>
    <row r="134" spans="1:10" ht="18.75">
      <c r="A134" s="136"/>
      <c r="B134" s="56">
        <v>6</v>
      </c>
      <c r="C134" s="57" t="s">
        <v>109</v>
      </c>
      <c r="D134" s="36">
        <v>0</v>
      </c>
      <c r="E134" s="36">
        <v>0</v>
      </c>
      <c r="F134" s="36">
        <v>0</v>
      </c>
      <c r="G134" s="36">
        <v>0</v>
      </c>
      <c r="H134" s="36">
        <v>0</v>
      </c>
      <c r="I134" s="36">
        <v>0</v>
      </c>
      <c r="J134" s="36">
        <v>0</v>
      </c>
    </row>
    <row r="135" spans="1:10" ht="31.5">
      <c r="A135" s="136" t="s">
        <v>201</v>
      </c>
      <c r="B135" s="54"/>
      <c r="C135" s="59" t="s">
        <v>29</v>
      </c>
      <c r="D135" s="32">
        <v>10</v>
      </c>
      <c r="E135" s="32">
        <v>0</v>
      </c>
      <c r="F135" s="32">
        <v>15.7</v>
      </c>
      <c r="G135" s="32">
        <v>0</v>
      </c>
      <c r="H135" s="32">
        <v>9</v>
      </c>
      <c r="I135" s="32">
        <v>0</v>
      </c>
      <c r="J135" s="32">
        <v>0</v>
      </c>
    </row>
    <row r="136" spans="1:10" ht="18.75">
      <c r="A136" s="136"/>
      <c r="B136" s="56">
        <v>1</v>
      </c>
      <c r="C136" s="57" t="s">
        <v>1</v>
      </c>
      <c r="D136" s="30">
        <v>10</v>
      </c>
      <c r="E136" s="30">
        <v>0</v>
      </c>
      <c r="F136" s="30">
        <v>15.7</v>
      </c>
      <c r="G136" s="30">
        <v>0</v>
      </c>
      <c r="H136" s="30">
        <v>9</v>
      </c>
      <c r="I136" s="30">
        <v>0</v>
      </c>
      <c r="J136" s="30">
        <v>0</v>
      </c>
    </row>
    <row r="137" spans="1:10" ht="18.75">
      <c r="A137" s="136"/>
      <c r="B137" s="56" t="s">
        <v>2</v>
      </c>
      <c r="C137" s="58" t="s">
        <v>3</v>
      </c>
      <c r="D137" s="30">
        <v>0</v>
      </c>
      <c r="E137" s="30">
        <v>0</v>
      </c>
      <c r="F137" s="30">
        <v>0</v>
      </c>
      <c r="G137" s="30">
        <v>0</v>
      </c>
      <c r="H137" s="30">
        <v>0</v>
      </c>
      <c r="I137" s="30">
        <v>0</v>
      </c>
      <c r="J137" s="30">
        <v>0</v>
      </c>
    </row>
    <row r="138" spans="1:10" ht="18.75">
      <c r="A138" s="136"/>
      <c r="B138" s="56" t="s">
        <v>4</v>
      </c>
      <c r="C138" s="58" t="s">
        <v>5</v>
      </c>
      <c r="D138" s="30">
        <v>10</v>
      </c>
      <c r="E138" s="30">
        <v>0</v>
      </c>
      <c r="F138" s="30">
        <v>15.7</v>
      </c>
      <c r="G138" s="30">
        <v>0</v>
      </c>
      <c r="H138" s="30">
        <v>9</v>
      </c>
      <c r="I138" s="30">
        <v>0</v>
      </c>
      <c r="J138" s="30">
        <v>0</v>
      </c>
    </row>
    <row r="139" spans="1:10" ht="18.75">
      <c r="A139" s="136"/>
      <c r="B139" s="56" t="s">
        <v>6</v>
      </c>
      <c r="C139" s="58" t="s">
        <v>7</v>
      </c>
      <c r="D139" s="30">
        <v>0</v>
      </c>
      <c r="E139" s="30">
        <v>0</v>
      </c>
      <c r="F139" s="30">
        <v>0</v>
      </c>
      <c r="G139" s="30">
        <v>0</v>
      </c>
      <c r="H139" s="30">
        <v>0</v>
      </c>
      <c r="I139" s="30">
        <v>0</v>
      </c>
      <c r="J139" s="30">
        <v>0</v>
      </c>
    </row>
    <row r="140" spans="1:10" ht="18.75">
      <c r="A140" s="136"/>
      <c r="B140" s="56">
        <v>2</v>
      </c>
      <c r="C140" s="57" t="s">
        <v>8</v>
      </c>
      <c r="D140" s="36">
        <v>0</v>
      </c>
      <c r="E140" s="36">
        <v>0</v>
      </c>
      <c r="F140" s="36">
        <v>0</v>
      </c>
      <c r="G140" s="36">
        <v>0</v>
      </c>
      <c r="H140" s="36">
        <v>0</v>
      </c>
      <c r="I140" s="36">
        <v>0</v>
      </c>
      <c r="J140" s="36">
        <v>0</v>
      </c>
    </row>
    <row r="141" spans="1:10" ht="18.75">
      <c r="A141" s="136"/>
      <c r="B141" s="56">
        <v>3</v>
      </c>
      <c r="C141" s="57" t="s">
        <v>187</v>
      </c>
      <c r="D141" s="36">
        <v>0</v>
      </c>
      <c r="E141" s="36">
        <v>0</v>
      </c>
      <c r="F141" s="36">
        <v>0</v>
      </c>
      <c r="G141" s="36">
        <v>0</v>
      </c>
      <c r="H141" s="36">
        <v>0</v>
      </c>
      <c r="I141" s="36">
        <v>0</v>
      </c>
      <c r="J141" s="36">
        <v>0</v>
      </c>
    </row>
    <row r="142" spans="1:10" ht="18.75">
      <c r="A142" s="136"/>
      <c r="B142" s="56">
        <v>4</v>
      </c>
      <c r="C142" s="57" t="s">
        <v>188</v>
      </c>
      <c r="D142" s="36">
        <v>0</v>
      </c>
      <c r="E142" s="36">
        <v>0</v>
      </c>
      <c r="F142" s="36">
        <v>0</v>
      </c>
      <c r="G142" s="36">
        <v>0</v>
      </c>
      <c r="H142" s="36">
        <v>0</v>
      </c>
      <c r="I142" s="36">
        <v>0</v>
      </c>
      <c r="J142" s="36">
        <v>0</v>
      </c>
    </row>
    <row r="143" spans="1:10" ht="18.75">
      <c r="A143" s="136"/>
      <c r="B143" s="56">
        <v>5</v>
      </c>
      <c r="C143" s="57" t="s">
        <v>189</v>
      </c>
      <c r="D143" s="36">
        <v>0</v>
      </c>
      <c r="E143" s="36">
        <v>0</v>
      </c>
      <c r="F143" s="36">
        <v>0</v>
      </c>
      <c r="G143" s="36">
        <v>0</v>
      </c>
      <c r="H143" s="36">
        <v>0</v>
      </c>
      <c r="I143" s="36">
        <v>0</v>
      </c>
      <c r="J143" s="36">
        <v>0</v>
      </c>
    </row>
    <row r="144" spans="1:10" ht="18.75">
      <c r="A144" s="136"/>
      <c r="B144" s="56">
        <v>6</v>
      </c>
      <c r="C144" s="57" t="s">
        <v>109</v>
      </c>
      <c r="D144" s="36">
        <v>0</v>
      </c>
      <c r="E144" s="36">
        <v>0</v>
      </c>
      <c r="F144" s="36">
        <v>0</v>
      </c>
      <c r="G144" s="36">
        <v>0</v>
      </c>
      <c r="H144" s="36">
        <v>0</v>
      </c>
      <c r="I144" s="36">
        <v>0</v>
      </c>
      <c r="J144" s="36">
        <v>0</v>
      </c>
    </row>
    <row r="145" spans="1:10" ht="18.75">
      <c r="A145" s="136" t="s">
        <v>202</v>
      </c>
      <c r="B145" s="54"/>
      <c r="C145" s="60" t="s">
        <v>30</v>
      </c>
      <c r="D145" s="32">
        <v>0</v>
      </c>
      <c r="E145" s="32">
        <v>100</v>
      </c>
      <c r="F145" s="32">
        <v>0</v>
      </c>
      <c r="G145" s="32">
        <v>0</v>
      </c>
      <c r="H145" s="32">
        <v>0</v>
      </c>
      <c r="I145" s="32">
        <v>0</v>
      </c>
      <c r="J145" s="32">
        <v>0</v>
      </c>
    </row>
    <row r="146" spans="1:10" ht="18.75">
      <c r="A146" s="136"/>
      <c r="B146" s="56">
        <v>1</v>
      </c>
      <c r="C146" s="57" t="s">
        <v>1</v>
      </c>
      <c r="D146" s="30">
        <v>0</v>
      </c>
      <c r="E146" s="30">
        <v>100</v>
      </c>
      <c r="F146" s="30">
        <v>0</v>
      </c>
      <c r="G146" s="30">
        <v>0</v>
      </c>
      <c r="H146" s="30">
        <v>0</v>
      </c>
      <c r="I146" s="30">
        <v>0</v>
      </c>
      <c r="J146" s="30">
        <v>0</v>
      </c>
    </row>
    <row r="147" spans="1:10" ht="18.75">
      <c r="A147" s="136"/>
      <c r="B147" s="56" t="s">
        <v>2</v>
      </c>
      <c r="C147" s="58" t="s">
        <v>3</v>
      </c>
      <c r="D147" s="30">
        <v>0</v>
      </c>
      <c r="E147" s="30">
        <v>0</v>
      </c>
      <c r="F147" s="30">
        <v>0</v>
      </c>
      <c r="G147" s="30">
        <v>0</v>
      </c>
      <c r="H147" s="30">
        <v>0</v>
      </c>
      <c r="I147" s="30">
        <v>0</v>
      </c>
      <c r="J147" s="30">
        <v>0</v>
      </c>
    </row>
    <row r="148" spans="1:10" ht="18.75">
      <c r="A148" s="136"/>
      <c r="B148" s="56" t="s">
        <v>4</v>
      </c>
      <c r="C148" s="58" t="s">
        <v>5</v>
      </c>
      <c r="D148" s="30">
        <v>0</v>
      </c>
      <c r="E148" s="30">
        <v>0</v>
      </c>
      <c r="F148" s="30">
        <v>0</v>
      </c>
      <c r="G148" s="30">
        <v>0</v>
      </c>
      <c r="H148" s="30">
        <v>0</v>
      </c>
      <c r="I148" s="30">
        <v>0</v>
      </c>
      <c r="J148" s="30">
        <v>0</v>
      </c>
    </row>
    <row r="149" spans="1:10" ht="18.75">
      <c r="A149" s="136"/>
      <c r="B149" s="56" t="s">
        <v>6</v>
      </c>
      <c r="C149" s="58" t="s">
        <v>7</v>
      </c>
      <c r="D149" s="30">
        <v>0</v>
      </c>
      <c r="E149" s="30">
        <v>100</v>
      </c>
      <c r="F149" s="30">
        <v>0</v>
      </c>
      <c r="G149" s="30">
        <v>0</v>
      </c>
      <c r="H149" s="30">
        <v>0</v>
      </c>
      <c r="I149" s="30">
        <v>0</v>
      </c>
      <c r="J149" s="30">
        <v>0</v>
      </c>
    </row>
    <row r="150" spans="1:10" ht="18.75">
      <c r="A150" s="136"/>
      <c r="B150" s="56">
        <v>2</v>
      </c>
      <c r="C150" s="57" t="s">
        <v>8</v>
      </c>
      <c r="D150" s="36">
        <v>0</v>
      </c>
      <c r="E150" s="36">
        <v>0</v>
      </c>
      <c r="F150" s="36">
        <v>0</v>
      </c>
      <c r="G150" s="36">
        <v>0</v>
      </c>
      <c r="H150" s="36">
        <v>0</v>
      </c>
      <c r="I150" s="36">
        <v>0</v>
      </c>
      <c r="J150" s="36">
        <v>0</v>
      </c>
    </row>
    <row r="151" spans="1:10" ht="18.75">
      <c r="A151" s="136"/>
      <c r="B151" s="56">
        <v>3</v>
      </c>
      <c r="C151" s="57" t="s">
        <v>187</v>
      </c>
      <c r="D151" s="36">
        <v>0</v>
      </c>
      <c r="E151" s="36">
        <v>0</v>
      </c>
      <c r="F151" s="36">
        <v>0</v>
      </c>
      <c r="G151" s="36">
        <v>0</v>
      </c>
      <c r="H151" s="36">
        <v>0</v>
      </c>
      <c r="I151" s="36">
        <v>0</v>
      </c>
      <c r="J151" s="36">
        <v>0</v>
      </c>
    </row>
    <row r="152" spans="1:10" ht="18.75">
      <c r="A152" s="136"/>
      <c r="B152" s="56">
        <v>4</v>
      </c>
      <c r="C152" s="57" t="s">
        <v>188</v>
      </c>
      <c r="D152" s="36">
        <v>0</v>
      </c>
      <c r="E152" s="36">
        <v>0</v>
      </c>
      <c r="F152" s="36">
        <v>0</v>
      </c>
      <c r="G152" s="36">
        <v>0</v>
      </c>
      <c r="H152" s="36">
        <v>0</v>
      </c>
      <c r="I152" s="36">
        <v>0</v>
      </c>
      <c r="J152" s="36">
        <v>0</v>
      </c>
    </row>
    <row r="153" spans="1:10" ht="18.75">
      <c r="A153" s="136"/>
      <c r="B153" s="56">
        <v>5</v>
      </c>
      <c r="C153" s="57" t="s">
        <v>189</v>
      </c>
      <c r="D153" s="36">
        <v>0</v>
      </c>
      <c r="E153" s="36">
        <v>0</v>
      </c>
      <c r="F153" s="36">
        <v>0</v>
      </c>
      <c r="G153" s="36">
        <v>0</v>
      </c>
      <c r="H153" s="36">
        <v>0</v>
      </c>
      <c r="I153" s="36">
        <v>0</v>
      </c>
      <c r="J153" s="36">
        <v>0</v>
      </c>
    </row>
    <row r="154" spans="1:10" ht="18.75">
      <c r="A154" s="136"/>
      <c r="B154" s="56">
        <v>6</v>
      </c>
      <c r="C154" s="57" t="s">
        <v>109</v>
      </c>
      <c r="D154" s="36">
        <v>0</v>
      </c>
      <c r="E154" s="36">
        <v>0</v>
      </c>
      <c r="F154" s="36">
        <v>0</v>
      </c>
      <c r="G154" s="36">
        <v>0</v>
      </c>
      <c r="H154" s="36">
        <v>0</v>
      </c>
      <c r="I154" s="36">
        <v>0</v>
      </c>
      <c r="J154" s="36">
        <v>0</v>
      </c>
    </row>
    <row r="155" spans="1:10" ht="31.5">
      <c r="A155" s="136" t="s">
        <v>203</v>
      </c>
      <c r="B155" s="54"/>
      <c r="C155" s="60" t="s">
        <v>31</v>
      </c>
      <c r="D155" s="32">
        <v>0</v>
      </c>
      <c r="E155" s="32">
        <v>0</v>
      </c>
      <c r="F155" s="32">
        <v>0</v>
      </c>
      <c r="G155" s="32">
        <v>20</v>
      </c>
      <c r="H155" s="32">
        <v>0</v>
      </c>
      <c r="I155" s="32">
        <v>0</v>
      </c>
      <c r="J155" s="32">
        <v>0</v>
      </c>
    </row>
    <row r="156" spans="1:10" ht="18.75">
      <c r="A156" s="136"/>
      <c r="B156" s="56">
        <v>1</v>
      </c>
      <c r="C156" s="57" t="s">
        <v>1</v>
      </c>
      <c r="D156" s="30">
        <v>0</v>
      </c>
      <c r="E156" s="30">
        <v>0</v>
      </c>
      <c r="F156" s="30">
        <v>0</v>
      </c>
      <c r="G156" s="30">
        <v>20</v>
      </c>
      <c r="H156" s="30">
        <v>0</v>
      </c>
      <c r="I156" s="30">
        <v>0</v>
      </c>
      <c r="J156" s="30">
        <v>0</v>
      </c>
    </row>
    <row r="157" spans="1:10" ht="18.75">
      <c r="A157" s="136"/>
      <c r="B157" s="56" t="s">
        <v>2</v>
      </c>
      <c r="C157" s="58" t="s">
        <v>3</v>
      </c>
      <c r="D157" s="30">
        <v>0</v>
      </c>
      <c r="E157" s="30">
        <v>0</v>
      </c>
      <c r="F157" s="30">
        <v>0</v>
      </c>
      <c r="G157" s="30">
        <v>0</v>
      </c>
      <c r="H157" s="30">
        <v>0</v>
      </c>
      <c r="I157" s="30">
        <v>0</v>
      </c>
      <c r="J157" s="30">
        <v>0</v>
      </c>
    </row>
    <row r="158" spans="1:10" ht="18.75">
      <c r="A158" s="136"/>
      <c r="B158" s="56" t="s">
        <v>4</v>
      </c>
      <c r="C158" s="58" t="s">
        <v>5</v>
      </c>
      <c r="D158" s="30">
        <v>0</v>
      </c>
      <c r="E158" s="30">
        <v>0</v>
      </c>
      <c r="F158" s="30">
        <v>0</v>
      </c>
      <c r="G158" s="30">
        <v>20</v>
      </c>
      <c r="H158" s="30">
        <v>0</v>
      </c>
      <c r="I158" s="30">
        <v>0</v>
      </c>
      <c r="J158" s="30">
        <v>0</v>
      </c>
    </row>
    <row r="159" spans="1:10" ht="18.75">
      <c r="A159" s="136"/>
      <c r="B159" s="56" t="s">
        <v>6</v>
      </c>
      <c r="C159" s="58" t="s">
        <v>7</v>
      </c>
      <c r="D159" s="30">
        <v>0</v>
      </c>
      <c r="E159" s="30">
        <v>0</v>
      </c>
      <c r="F159" s="30">
        <v>0</v>
      </c>
      <c r="G159" s="30">
        <v>0</v>
      </c>
      <c r="H159" s="30">
        <v>0</v>
      </c>
      <c r="I159" s="30">
        <v>0</v>
      </c>
      <c r="J159" s="30">
        <v>0</v>
      </c>
    </row>
    <row r="160" spans="1:10" ht="18.75">
      <c r="A160" s="136"/>
      <c r="B160" s="56">
        <v>2</v>
      </c>
      <c r="C160" s="57" t="s">
        <v>8</v>
      </c>
      <c r="D160" s="36">
        <v>0</v>
      </c>
      <c r="E160" s="36">
        <v>0</v>
      </c>
      <c r="F160" s="36">
        <v>0</v>
      </c>
      <c r="G160" s="36">
        <v>0</v>
      </c>
      <c r="H160" s="36">
        <v>0</v>
      </c>
      <c r="I160" s="36">
        <v>0</v>
      </c>
      <c r="J160" s="36">
        <v>0</v>
      </c>
    </row>
    <row r="161" spans="1:10" ht="18.75">
      <c r="A161" s="136"/>
      <c r="B161" s="56">
        <v>3</v>
      </c>
      <c r="C161" s="57" t="s">
        <v>187</v>
      </c>
      <c r="D161" s="36">
        <v>0</v>
      </c>
      <c r="E161" s="36">
        <v>0</v>
      </c>
      <c r="F161" s="36">
        <v>0</v>
      </c>
      <c r="G161" s="36">
        <v>0</v>
      </c>
      <c r="H161" s="36">
        <v>0</v>
      </c>
      <c r="I161" s="36">
        <v>0</v>
      </c>
      <c r="J161" s="36">
        <v>0</v>
      </c>
    </row>
    <row r="162" spans="1:10" ht="18.75">
      <c r="A162" s="136"/>
      <c r="B162" s="56">
        <v>4</v>
      </c>
      <c r="C162" s="57" t="s">
        <v>188</v>
      </c>
      <c r="D162" s="36">
        <v>0</v>
      </c>
      <c r="E162" s="36">
        <v>0</v>
      </c>
      <c r="F162" s="36">
        <v>0</v>
      </c>
      <c r="G162" s="36">
        <v>0</v>
      </c>
      <c r="H162" s="36">
        <v>0</v>
      </c>
      <c r="I162" s="36">
        <v>0</v>
      </c>
      <c r="J162" s="36">
        <v>0</v>
      </c>
    </row>
    <row r="163" spans="1:10" ht="18.75">
      <c r="A163" s="136"/>
      <c r="B163" s="56">
        <v>5</v>
      </c>
      <c r="C163" s="57" t="s">
        <v>189</v>
      </c>
      <c r="D163" s="36">
        <v>0</v>
      </c>
      <c r="E163" s="36">
        <v>0</v>
      </c>
      <c r="F163" s="36">
        <v>0</v>
      </c>
      <c r="G163" s="36">
        <v>0</v>
      </c>
      <c r="H163" s="36">
        <v>0</v>
      </c>
      <c r="I163" s="36">
        <v>0</v>
      </c>
      <c r="J163" s="36">
        <v>0</v>
      </c>
    </row>
    <row r="164" spans="1:10" ht="18.75">
      <c r="A164" s="136"/>
      <c r="B164" s="56">
        <v>6</v>
      </c>
      <c r="C164" s="57" t="s">
        <v>109</v>
      </c>
      <c r="D164" s="36">
        <v>0</v>
      </c>
      <c r="E164" s="36">
        <v>0</v>
      </c>
      <c r="F164" s="36">
        <v>0</v>
      </c>
      <c r="G164" s="36">
        <v>0</v>
      </c>
      <c r="H164" s="36">
        <v>0</v>
      </c>
      <c r="I164" s="36">
        <v>0</v>
      </c>
      <c r="J164" s="36">
        <v>0</v>
      </c>
    </row>
    <row r="165" spans="1:10" ht="31.5">
      <c r="A165" s="136" t="s">
        <v>204</v>
      </c>
      <c r="B165" s="54"/>
      <c r="C165" s="60" t="s">
        <v>32</v>
      </c>
      <c r="D165" s="32">
        <v>0</v>
      </c>
      <c r="E165" s="32">
        <v>0</v>
      </c>
      <c r="F165" s="32">
        <v>0</v>
      </c>
      <c r="G165" s="32">
        <v>0</v>
      </c>
      <c r="H165" s="32">
        <v>0</v>
      </c>
      <c r="I165" s="32">
        <v>0</v>
      </c>
      <c r="J165" s="32">
        <v>0</v>
      </c>
    </row>
    <row r="166" spans="1:10" ht="18.75">
      <c r="A166" s="136"/>
      <c r="B166" s="56">
        <v>1</v>
      </c>
      <c r="C166" s="57" t="s">
        <v>1</v>
      </c>
      <c r="D166" s="30">
        <v>0</v>
      </c>
      <c r="E166" s="30">
        <v>0</v>
      </c>
      <c r="F166" s="30">
        <v>0</v>
      </c>
      <c r="G166" s="30">
        <v>0</v>
      </c>
      <c r="H166" s="30">
        <v>0</v>
      </c>
      <c r="I166" s="30">
        <v>0</v>
      </c>
      <c r="J166" s="30">
        <v>0</v>
      </c>
    </row>
    <row r="167" spans="1:10" ht="18.75">
      <c r="A167" s="136"/>
      <c r="B167" s="56" t="s">
        <v>2</v>
      </c>
      <c r="C167" s="58" t="s">
        <v>3</v>
      </c>
      <c r="D167" s="30">
        <v>0</v>
      </c>
      <c r="E167" s="30">
        <v>0</v>
      </c>
      <c r="F167" s="30">
        <v>0</v>
      </c>
      <c r="G167" s="30">
        <v>0</v>
      </c>
      <c r="H167" s="30">
        <v>0</v>
      </c>
      <c r="I167" s="30">
        <v>0</v>
      </c>
      <c r="J167" s="30">
        <v>0</v>
      </c>
    </row>
    <row r="168" spans="1:10" ht="18.75">
      <c r="A168" s="136"/>
      <c r="B168" s="56" t="s">
        <v>4</v>
      </c>
      <c r="C168" s="58" t="s">
        <v>5</v>
      </c>
      <c r="D168" s="30">
        <v>0</v>
      </c>
      <c r="E168" s="30">
        <v>0</v>
      </c>
      <c r="F168" s="30">
        <v>0</v>
      </c>
      <c r="G168" s="30">
        <v>0</v>
      </c>
      <c r="H168" s="30">
        <v>0</v>
      </c>
      <c r="I168" s="30">
        <v>0</v>
      </c>
      <c r="J168" s="30">
        <v>0</v>
      </c>
    </row>
    <row r="169" spans="1:10" ht="18.75">
      <c r="A169" s="136"/>
      <c r="B169" s="56" t="s">
        <v>6</v>
      </c>
      <c r="C169" s="58" t="s">
        <v>7</v>
      </c>
      <c r="D169" s="30">
        <v>0</v>
      </c>
      <c r="E169" s="30">
        <v>0</v>
      </c>
      <c r="F169" s="30">
        <v>0</v>
      </c>
      <c r="G169" s="30">
        <v>0</v>
      </c>
      <c r="H169" s="30">
        <v>0</v>
      </c>
      <c r="I169" s="30">
        <v>0</v>
      </c>
      <c r="J169" s="30">
        <v>0</v>
      </c>
    </row>
    <row r="170" spans="1:10" ht="18.75">
      <c r="A170" s="136"/>
      <c r="B170" s="56">
        <v>2</v>
      </c>
      <c r="C170" s="57" t="s">
        <v>8</v>
      </c>
      <c r="D170" s="36">
        <v>0</v>
      </c>
      <c r="E170" s="36">
        <v>0</v>
      </c>
      <c r="F170" s="36">
        <v>0</v>
      </c>
      <c r="G170" s="36">
        <v>0</v>
      </c>
      <c r="H170" s="36">
        <v>0</v>
      </c>
      <c r="I170" s="36">
        <v>0</v>
      </c>
      <c r="J170" s="36">
        <v>0</v>
      </c>
    </row>
    <row r="171" spans="1:10" ht="18.75">
      <c r="A171" s="136"/>
      <c r="B171" s="56">
        <v>3</v>
      </c>
      <c r="C171" s="57" t="s">
        <v>187</v>
      </c>
      <c r="D171" s="36">
        <v>0</v>
      </c>
      <c r="E171" s="36">
        <v>0</v>
      </c>
      <c r="F171" s="36">
        <v>0</v>
      </c>
      <c r="G171" s="36">
        <v>0</v>
      </c>
      <c r="H171" s="36">
        <v>0</v>
      </c>
      <c r="I171" s="36">
        <v>0</v>
      </c>
      <c r="J171" s="36">
        <v>0</v>
      </c>
    </row>
    <row r="172" spans="1:10" ht="18.75">
      <c r="A172" s="136"/>
      <c r="B172" s="56">
        <v>4</v>
      </c>
      <c r="C172" s="57" t="s">
        <v>188</v>
      </c>
      <c r="D172" s="36">
        <v>0</v>
      </c>
      <c r="E172" s="36">
        <v>0</v>
      </c>
      <c r="F172" s="36">
        <v>0</v>
      </c>
      <c r="G172" s="36">
        <v>0</v>
      </c>
      <c r="H172" s="36">
        <v>0</v>
      </c>
      <c r="I172" s="36">
        <v>0</v>
      </c>
      <c r="J172" s="36">
        <v>0</v>
      </c>
    </row>
    <row r="173" spans="1:10" ht="18.75">
      <c r="A173" s="136"/>
      <c r="B173" s="56">
        <v>5</v>
      </c>
      <c r="C173" s="57" t="s">
        <v>189</v>
      </c>
      <c r="D173" s="36">
        <v>0</v>
      </c>
      <c r="E173" s="36">
        <v>0</v>
      </c>
      <c r="F173" s="36">
        <v>0</v>
      </c>
      <c r="G173" s="36">
        <v>0</v>
      </c>
      <c r="H173" s="36">
        <v>0</v>
      </c>
      <c r="I173" s="36">
        <v>0</v>
      </c>
      <c r="J173" s="36">
        <v>0</v>
      </c>
    </row>
    <row r="174" spans="1:10" ht="18.75">
      <c r="A174" s="136"/>
      <c r="B174" s="56">
        <v>6</v>
      </c>
      <c r="C174" s="57" t="s">
        <v>109</v>
      </c>
      <c r="D174" s="36">
        <v>0</v>
      </c>
      <c r="E174" s="36">
        <v>0</v>
      </c>
      <c r="F174" s="36">
        <v>0</v>
      </c>
      <c r="G174" s="36">
        <v>0</v>
      </c>
      <c r="H174" s="36">
        <v>0</v>
      </c>
      <c r="I174" s="36">
        <v>0</v>
      </c>
      <c r="J174" s="36">
        <v>0</v>
      </c>
    </row>
    <row r="175" spans="1:10" ht="47.25">
      <c r="A175" s="136" t="s">
        <v>205</v>
      </c>
      <c r="B175" s="54"/>
      <c r="C175" s="60" t="s">
        <v>33</v>
      </c>
      <c r="D175" s="32">
        <v>0</v>
      </c>
      <c r="E175" s="32">
        <v>0</v>
      </c>
      <c r="F175" s="32">
        <v>0</v>
      </c>
      <c r="G175" s="32">
        <v>1000</v>
      </c>
      <c r="H175" s="32">
        <v>0</v>
      </c>
      <c r="I175" s="32">
        <v>0</v>
      </c>
      <c r="J175" s="32">
        <v>0</v>
      </c>
    </row>
    <row r="176" spans="1:10" ht="18.75">
      <c r="A176" s="136"/>
      <c r="B176" s="56">
        <v>1</v>
      </c>
      <c r="C176" s="57" t="s">
        <v>1</v>
      </c>
      <c r="D176" s="30">
        <v>0</v>
      </c>
      <c r="E176" s="30">
        <v>0</v>
      </c>
      <c r="F176" s="30">
        <v>0</v>
      </c>
      <c r="G176" s="30">
        <v>1000</v>
      </c>
      <c r="H176" s="30">
        <v>0</v>
      </c>
      <c r="I176" s="30">
        <v>0</v>
      </c>
      <c r="J176" s="30">
        <v>0</v>
      </c>
    </row>
    <row r="177" spans="1:10" ht="18.75">
      <c r="A177" s="136"/>
      <c r="B177" s="56" t="s">
        <v>2</v>
      </c>
      <c r="C177" s="58" t="s">
        <v>3</v>
      </c>
      <c r="D177" s="30">
        <v>0</v>
      </c>
      <c r="E177" s="30">
        <v>0</v>
      </c>
      <c r="F177" s="30">
        <v>0</v>
      </c>
      <c r="G177" s="30">
        <v>1000</v>
      </c>
      <c r="H177" s="30">
        <v>0</v>
      </c>
      <c r="I177" s="30">
        <v>0</v>
      </c>
      <c r="J177" s="30">
        <v>0</v>
      </c>
    </row>
    <row r="178" spans="1:10" ht="18.75">
      <c r="A178" s="136"/>
      <c r="B178" s="56" t="s">
        <v>4</v>
      </c>
      <c r="C178" s="58" t="s">
        <v>5</v>
      </c>
      <c r="D178" s="30">
        <v>0</v>
      </c>
      <c r="E178" s="30">
        <v>0</v>
      </c>
      <c r="F178" s="30">
        <v>0</v>
      </c>
      <c r="G178" s="30">
        <v>0</v>
      </c>
      <c r="H178" s="30">
        <v>0</v>
      </c>
      <c r="I178" s="30">
        <v>0</v>
      </c>
      <c r="J178" s="30">
        <v>0</v>
      </c>
    </row>
    <row r="179" spans="1:10" ht="18.75">
      <c r="A179" s="136"/>
      <c r="B179" s="56" t="s">
        <v>6</v>
      </c>
      <c r="C179" s="58" t="s">
        <v>7</v>
      </c>
      <c r="D179" s="30">
        <v>0</v>
      </c>
      <c r="E179" s="30">
        <v>0</v>
      </c>
      <c r="F179" s="30">
        <v>0</v>
      </c>
      <c r="G179" s="30">
        <v>0</v>
      </c>
      <c r="H179" s="30">
        <v>0</v>
      </c>
      <c r="I179" s="30">
        <v>0</v>
      </c>
      <c r="J179" s="30">
        <v>0</v>
      </c>
    </row>
    <row r="180" spans="1:10" ht="18.75">
      <c r="A180" s="136"/>
      <c r="B180" s="56">
        <v>2</v>
      </c>
      <c r="C180" s="57" t="s">
        <v>8</v>
      </c>
      <c r="D180" s="36">
        <v>0</v>
      </c>
      <c r="E180" s="36">
        <v>0</v>
      </c>
      <c r="F180" s="36">
        <v>0</v>
      </c>
      <c r="G180" s="36">
        <v>0</v>
      </c>
      <c r="H180" s="36">
        <v>0</v>
      </c>
      <c r="I180" s="36">
        <v>0</v>
      </c>
      <c r="J180" s="36">
        <v>0</v>
      </c>
    </row>
    <row r="181" spans="1:10" ht="18.75">
      <c r="A181" s="136"/>
      <c r="B181" s="56">
        <v>3</v>
      </c>
      <c r="C181" s="57" t="s">
        <v>187</v>
      </c>
      <c r="D181" s="36">
        <v>0</v>
      </c>
      <c r="E181" s="36">
        <v>0</v>
      </c>
      <c r="F181" s="36">
        <v>0</v>
      </c>
      <c r="G181" s="36">
        <v>0</v>
      </c>
      <c r="H181" s="36">
        <v>0</v>
      </c>
      <c r="I181" s="36">
        <v>0</v>
      </c>
      <c r="J181" s="36">
        <v>0</v>
      </c>
    </row>
    <row r="182" spans="1:10" ht="18.75">
      <c r="A182" s="136"/>
      <c r="B182" s="56">
        <v>4</v>
      </c>
      <c r="C182" s="57" t="s">
        <v>188</v>
      </c>
      <c r="D182" s="36">
        <v>0</v>
      </c>
      <c r="E182" s="36">
        <v>0</v>
      </c>
      <c r="F182" s="36">
        <v>0</v>
      </c>
      <c r="G182" s="36">
        <v>0</v>
      </c>
      <c r="H182" s="36">
        <v>0</v>
      </c>
      <c r="I182" s="36">
        <v>0</v>
      </c>
      <c r="J182" s="36">
        <v>0</v>
      </c>
    </row>
    <row r="183" spans="1:10" ht="18.75">
      <c r="A183" s="136"/>
      <c r="B183" s="56">
        <v>5</v>
      </c>
      <c r="C183" s="57" t="s">
        <v>189</v>
      </c>
      <c r="D183" s="36">
        <v>0</v>
      </c>
      <c r="E183" s="36">
        <v>0</v>
      </c>
      <c r="F183" s="36">
        <v>0</v>
      </c>
      <c r="G183" s="36">
        <v>0</v>
      </c>
      <c r="H183" s="36">
        <v>0</v>
      </c>
      <c r="I183" s="36">
        <v>0</v>
      </c>
      <c r="J183" s="36">
        <v>0</v>
      </c>
    </row>
    <row r="184" spans="1:10" ht="18.75">
      <c r="A184" s="136"/>
      <c r="B184" s="56">
        <v>6</v>
      </c>
      <c r="C184" s="57" t="s">
        <v>109</v>
      </c>
      <c r="D184" s="36">
        <v>0</v>
      </c>
      <c r="E184" s="36">
        <v>0</v>
      </c>
      <c r="F184" s="36">
        <v>0</v>
      </c>
      <c r="G184" s="36">
        <v>0</v>
      </c>
      <c r="H184" s="36">
        <v>0</v>
      </c>
      <c r="I184" s="36">
        <v>0</v>
      </c>
      <c r="J184" s="36">
        <v>0</v>
      </c>
    </row>
    <row r="185" spans="1:10" ht="18.75">
      <c r="A185" s="136" t="s">
        <v>206</v>
      </c>
      <c r="B185" s="54"/>
      <c r="C185" s="60" t="s">
        <v>34</v>
      </c>
      <c r="D185" s="32">
        <v>300</v>
      </c>
      <c r="E185" s="32">
        <v>2350</v>
      </c>
      <c r="F185" s="32">
        <v>1245</v>
      </c>
      <c r="G185" s="32">
        <v>17.682227269999998</v>
      </c>
      <c r="H185" s="32">
        <v>0</v>
      </c>
      <c r="I185" s="32">
        <v>2670</v>
      </c>
      <c r="J185" s="32">
        <v>2645.5</v>
      </c>
    </row>
    <row r="186" spans="1:10" ht="18.75">
      <c r="A186" s="136"/>
      <c r="B186" s="56">
        <v>1</v>
      </c>
      <c r="C186" s="57" t="s">
        <v>1</v>
      </c>
      <c r="D186" s="30">
        <v>300</v>
      </c>
      <c r="E186" s="30">
        <v>2350</v>
      </c>
      <c r="F186" s="30">
        <v>1245</v>
      </c>
      <c r="G186" s="30">
        <v>17.682227269999998</v>
      </c>
      <c r="H186" s="30">
        <v>0</v>
      </c>
      <c r="I186" s="30">
        <v>2670</v>
      </c>
      <c r="J186" s="30">
        <v>2645.5</v>
      </c>
    </row>
    <row r="187" spans="1:10" ht="18.75">
      <c r="A187" s="136"/>
      <c r="B187" s="56" t="s">
        <v>2</v>
      </c>
      <c r="C187" s="58" t="s">
        <v>3</v>
      </c>
      <c r="D187" s="30">
        <v>200</v>
      </c>
      <c r="E187" s="30">
        <v>15</v>
      </c>
      <c r="F187" s="30">
        <v>180</v>
      </c>
      <c r="G187" s="30">
        <v>0</v>
      </c>
      <c r="H187" s="30">
        <v>0</v>
      </c>
      <c r="I187" s="30">
        <v>0</v>
      </c>
      <c r="J187" s="30">
        <v>15.5</v>
      </c>
    </row>
    <row r="188" spans="1:10" ht="18.75">
      <c r="A188" s="136"/>
      <c r="B188" s="56" t="s">
        <v>4</v>
      </c>
      <c r="C188" s="58" t="s">
        <v>5</v>
      </c>
      <c r="D188" s="30">
        <v>100</v>
      </c>
      <c r="E188" s="30">
        <v>2000</v>
      </c>
      <c r="F188" s="30">
        <v>1065</v>
      </c>
      <c r="G188" s="30">
        <v>17.682227269999998</v>
      </c>
      <c r="H188" s="30">
        <v>0</v>
      </c>
      <c r="I188" s="30">
        <v>1680</v>
      </c>
      <c r="J188" s="30">
        <v>1450</v>
      </c>
    </row>
    <row r="189" spans="1:10" ht="18.75">
      <c r="A189" s="136"/>
      <c r="B189" s="56" t="s">
        <v>6</v>
      </c>
      <c r="C189" s="58" t="s">
        <v>7</v>
      </c>
      <c r="D189" s="30">
        <v>0</v>
      </c>
      <c r="E189" s="30">
        <v>335</v>
      </c>
      <c r="F189" s="30">
        <v>0</v>
      </c>
      <c r="G189" s="30">
        <v>0</v>
      </c>
      <c r="H189" s="30">
        <v>0</v>
      </c>
      <c r="I189" s="30">
        <v>990</v>
      </c>
      <c r="J189" s="30">
        <v>1180</v>
      </c>
    </row>
    <row r="190" spans="1:10" ht="18.75">
      <c r="A190" s="136"/>
      <c r="B190" s="56">
        <v>2</v>
      </c>
      <c r="C190" s="57" t="s">
        <v>8</v>
      </c>
      <c r="D190" s="36">
        <v>0</v>
      </c>
      <c r="E190" s="36">
        <v>0</v>
      </c>
      <c r="F190" s="36">
        <v>0</v>
      </c>
      <c r="G190" s="36">
        <v>0</v>
      </c>
      <c r="H190" s="36">
        <v>0</v>
      </c>
      <c r="I190" s="36">
        <v>0</v>
      </c>
      <c r="J190" s="36">
        <v>0</v>
      </c>
    </row>
    <row r="191" spans="1:10" ht="18.75">
      <c r="A191" s="136"/>
      <c r="B191" s="56">
        <v>3</v>
      </c>
      <c r="C191" s="57" t="s">
        <v>187</v>
      </c>
      <c r="D191" s="36">
        <v>0</v>
      </c>
      <c r="E191" s="36">
        <v>0</v>
      </c>
      <c r="F191" s="36">
        <v>0</v>
      </c>
      <c r="G191" s="36">
        <v>0</v>
      </c>
      <c r="H191" s="36">
        <v>0</v>
      </c>
      <c r="I191" s="36">
        <v>0</v>
      </c>
      <c r="J191" s="36">
        <v>0</v>
      </c>
    </row>
    <row r="192" spans="1:10" ht="18.75">
      <c r="A192" s="136"/>
      <c r="B192" s="56">
        <v>4</v>
      </c>
      <c r="C192" s="57" t="s">
        <v>188</v>
      </c>
      <c r="D192" s="36">
        <v>0</v>
      </c>
      <c r="E192" s="36">
        <v>0</v>
      </c>
      <c r="F192" s="36">
        <v>0</v>
      </c>
      <c r="G192" s="36">
        <v>0</v>
      </c>
      <c r="H192" s="36">
        <v>0</v>
      </c>
      <c r="I192" s="36">
        <v>0</v>
      </c>
      <c r="J192" s="36">
        <v>0</v>
      </c>
    </row>
    <row r="193" spans="1:10" ht="18.75">
      <c r="A193" s="136"/>
      <c r="B193" s="56">
        <v>5</v>
      </c>
      <c r="C193" s="57" t="s">
        <v>189</v>
      </c>
      <c r="D193" s="36">
        <v>0</v>
      </c>
      <c r="E193" s="36">
        <v>0</v>
      </c>
      <c r="F193" s="36">
        <v>0</v>
      </c>
      <c r="G193" s="36">
        <v>0</v>
      </c>
      <c r="H193" s="36">
        <v>0</v>
      </c>
      <c r="I193" s="36">
        <v>0</v>
      </c>
      <c r="J193" s="36">
        <v>0</v>
      </c>
    </row>
    <row r="194" spans="1:10" ht="18.75">
      <c r="A194" s="136"/>
      <c r="B194" s="56">
        <v>6</v>
      </c>
      <c r="C194" s="57" t="s">
        <v>109</v>
      </c>
      <c r="D194" s="36">
        <v>0</v>
      </c>
      <c r="E194" s="36">
        <v>0</v>
      </c>
      <c r="F194" s="36">
        <v>0</v>
      </c>
      <c r="G194" s="36">
        <v>0</v>
      </c>
      <c r="H194" s="36">
        <v>0</v>
      </c>
      <c r="I194" s="36">
        <v>0</v>
      </c>
      <c r="J194" s="36">
        <v>0</v>
      </c>
    </row>
    <row r="195" spans="1:10" ht="31.5">
      <c r="A195" s="136" t="s">
        <v>207</v>
      </c>
      <c r="B195" s="54"/>
      <c r="C195" s="60" t="s">
        <v>35</v>
      </c>
      <c r="D195" s="32">
        <v>0</v>
      </c>
      <c r="E195" s="32">
        <v>0</v>
      </c>
      <c r="F195" s="32">
        <v>0</v>
      </c>
      <c r="G195" s="32">
        <v>0</v>
      </c>
      <c r="H195" s="32">
        <v>350</v>
      </c>
      <c r="I195" s="32">
        <v>100</v>
      </c>
      <c r="J195" s="32">
        <v>109</v>
      </c>
    </row>
    <row r="196" spans="1:10" ht="18.75">
      <c r="A196" s="136"/>
      <c r="B196" s="56">
        <v>1</v>
      </c>
      <c r="C196" s="57" t="s">
        <v>1</v>
      </c>
      <c r="D196" s="30">
        <v>0</v>
      </c>
      <c r="E196" s="30">
        <v>0</v>
      </c>
      <c r="F196" s="30">
        <v>0</v>
      </c>
      <c r="G196" s="30">
        <v>0</v>
      </c>
      <c r="H196" s="30">
        <v>350</v>
      </c>
      <c r="I196" s="30">
        <v>100</v>
      </c>
      <c r="J196" s="30">
        <v>109</v>
      </c>
    </row>
    <row r="197" spans="1:10" ht="18.75">
      <c r="A197" s="136"/>
      <c r="B197" s="56" t="s">
        <v>2</v>
      </c>
      <c r="C197" s="58" t="s">
        <v>3</v>
      </c>
      <c r="D197" s="30">
        <v>0</v>
      </c>
      <c r="E197" s="30">
        <v>0</v>
      </c>
      <c r="F197" s="30">
        <v>0</v>
      </c>
      <c r="G197" s="30">
        <v>0</v>
      </c>
      <c r="H197" s="30">
        <v>0</v>
      </c>
      <c r="I197" s="30">
        <v>100</v>
      </c>
      <c r="J197" s="30">
        <v>100</v>
      </c>
    </row>
    <row r="198" spans="1:10" ht="18.75">
      <c r="A198" s="136"/>
      <c r="B198" s="56" t="s">
        <v>4</v>
      </c>
      <c r="C198" s="58" t="s">
        <v>5</v>
      </c>
      <c r="D198" s="30">
        <v>0</v>
      </c>
      <c r="E198" s="30">
        <v>0</v>
      </c>
      <c r="F198" s="30">
        <v>0</v>
      </c>
      <c r="G198" s="30">
        <v>0</v>
      </c>
      <c r="H198" s="30">
        <v>0</v>
      </c>
      <c r="I198" s="30">
        <v>0</v>
      </c>
      <c r="J198" s="30">
        <v>0</v>
      </c>
    </row>
    <row r="199" spans="1:10" ht="18.75">
      <c r="A199" s="136"/>
      <c r="B199" s="56" t="s">
        <v>6</v>
      </c>
      <c r="C199" s="58" t="s">
        <v>7</v>
      </c>
      <c r="D199" s="30">
        <v>0</v>
      </c>
      <c r="E199" s="30">
        <v>0</v>
      </c>
      <c r="F199" s="30">
        <v>0</v>
      </c>
      <c r="G199" s="30">
        <v>0</v>
      </c>
      <c r="H199" s="30">
        <v>350</v>
      </c>
      <c r="I199" s="30">
        <v>0</v>
      </c>
      <c r="J199" s="30">
        <v>9</v>
      </c>
    </row>
    <row r="200" spans="1:10" ht="18.75">
      <c r="A200" s="136"/>
      <c r="B200" s="56">
        <v>2</v>
      </c>
      <c r="C200" s="57" t="s">
        <v>8</v>
      </c>
      <c r="D200" s="36">
        <v>0</v>
      </c>
      <c r="E200" s="36">
        <v>0</v>
      </c>
      <c r="F200" s="36">
        <v>0</v>
      </c>
      <c r="G200" s="36">
        <v>0</v>
      </c>
      <c r="H200" s="36">
        <v>0</v>
      </c>
      <c r="I200" s="36">
        <v>0</v>
      </c>
      <c r="J200" s="36">
        <v>0</v>
      </c>
    </row>
    <row r="201" spans="1:10" ht="18.75">
      <c r="A201" s="136"/>
      <c r="B201" s="56">
        <v>3</v>
      </c>
      <c r="C201" s="57" t="s">
        <v>187</v>
      </c>
      <c r="D201" s="36">
        <v>0</v>
      </c>
      <c r="E201" s="36">
        <v>0</v>
      </c>
      <c r="F201" s="36">
        <v>0</v>
      </c>
      <c r="G201" s="36">
        <v>0</v>
      </c>
      <c r="H201" s="36">
        <v>0</v>
      </c>
      <c r="I201" s="36">
        <v>0</v>
      </c>
      <c r="J201" s="36">
        <v>0</v>
      </c>
    </row>
    <row r="202" spans="1:10" ht="18.75">
      <c r="A202" s="136"/>
      <c r="B202" s="56">
        <v>4</v>
      </c>
      <c r="C202" s="57" t="s">
        <v>188</v>
      </c>
      <c r="D202" s="36">
        <v>0</v>
      </c>
      <c r="E202" s="36">
        <v>0</v>
      </c>
      <c r="F202" s="36">
        <v>0</v>
      </c>
      <c r="G202" s="36">
        <v>0</v>
      </c>
      <c r="H202" s="36">
        <v>0</v>
      </c>
      <c r="I202" s="36">
        <v>0</v>
      </c>
      <c r="J202" s="36">
        <v>0</v>
      </c>
    </row>
    <row r="203" spans="1:10" ht="18.75">
      <c r="A203" s="136"/>
      <c r="B203" s="56">
        <v>5</v>
      </c>
      <c r="C203" s="57" t="s">
        <v>189</v>
      </c>
      <c r="D203" s="36">
        <v>0</v>
      </c>
      <c r="E203" s="36">
        <v>0</v>
      </c>
      <c r="F203" s="36">
        <v>0</v>
      </c>
      <c r="G203" s="36">
        <v>0</v>
      </c>
      <c r="H203" s="36">
        <v>0</v>
      </c>
      <c r="I203" s="36">
        <v>0</v>
      </c>
      <c r="J203" s="36">
        <v>0</v>
      </c>
    </row>
    <row r="204" spans="1:10" ht="18.75">
      <c r="A204" s="136"/>
      <c r="B204" s="56">
        <v>6</v>
      </c>
      <c r="C204" s="57" t="s">
        <v>109</v>
      </c>
      <c r="D204" s="36">
        <v>0</v>
      </c>
      <c r="E204" s="36">
        <v>0</v>
      </c>
      <c r="F204" s="36">
        <v>0</v>
      </c>
      <c r="G204" s="36">
        <v>0</v>
      </c>
      <c r="H204" s="36">
        <v>0</v>
      </c>
      <c r="I204" s="36">
        <v>0</v>
      </c>
      <c r="J204" s="36">
        <v>0</v>
      </c>
    </row>
    <row r="205" spans="1:10" ht="18.75">
      <c r="A205" s="137" t="s">
        <v>208</v>
      </c>
      <c r="B205" s="54"/>
      <c r="C205" s="55" t="s">
        <v>14</v>
      </c>
      <c r="D205" s="32">
        <v>661.31907826999998</v>
      </c>
      <c r="E205" s="32">
        <v>810.70593512999994</v>
      </c>
      <c r="F205" s="32">
        <v>77.472472969999998</v>
      </c>
      <c r="G205" s="32">
        <v>96.948846439999997</v>
      </c>
      <c r="H205" s="32">
        <v>512.04607401999999</v>
      </c>
      <c r="I205" s="32">
        <v>485.54560175999995</v>
      </c>
      <c r="J205" s="32">
        <v>862.61499689000004</v>
      </c>
    </row>
    <row r="206" spans="1:10" ht="18.75">
      <c r="A206" s="137"/>
      <c r="B206" s="56">
        <v>1</v>
      </c>
      <c r="C206" s="57" t="s">
        <v>1</v>
      </c>
      <c r="D206" s="30">
        <v>661.31907826999998</v>
      </c>
      <c r="E206" s="30">
        <v>810.70593512999994</v>
      </c>
      <c r="F206" s="30">
        <v>77.472472969999998</v>
      </c>
      <c r="G206" s="30">
        <v>96.948846439999997</v>
      </c>
      <c r="H206" s="30">
        <v>512.04607401999999</v>
      </c>
      <c r="I206" s="30">
        <v>485.54560175999995</v>
      </c>
      <c r="J206" s="30">
        <v>862.61499689000004</v>
      </c>
    </row>
    <row r="207" spans="1:10" ht="18.75">
      <c r="A207" s="137"/>
      <c r="B207" s="56" t="s">
        <v>2</v>
      </c>
      <c r="C207" s="58" t="s">
        <v>3</v>
      </c>
      <c r="D207" s="30">
        <v>661.31907826999998</v>
      </c>
      <c r="E207" s="30">
        <v>213.07793512999999</v>
      </c>
      <c r="F207" s="30">
        <v>73.222472969999998</v>
      </c>
      <c r="G207" s="30">
        <v>1.2488464400000001</v>
      </c>
      <c r="H207" s="30">
        <v>262.04607401999999</v>
      </c>
      <c r="I207" s="30">
        <v>169.04560175999998</v>
      </c>
      <c r="J207" s="30">
        <v>432.61499689000004</v>
      </c>
    </row>
    <row r="208" spans="1:10" ht="18.75">
      <c r="A208" s="137"/>
      <c r="B208" s="56" t="s">
        <v>4</v>
      </c>
      <c r="C208" s="58" t="s">
        <v>5</v>
      </c>
      <c r="D208" s="30">
        <v>0</v>
      </c>
      <c r="E208" s="30">
        <v>597.62799999999993</v>
      </c>
      <c r="F208" s="30">
        <v>4.25</v>
      </c>
      <c r="G208" s="30">
        <v>95.7</v>
      </c>
      <c r="H208" s="30">
        <v>250</v>
      </c>
      <c r="I208" s="30">
        <v>316.5</v>
      </c>
      <c r="J208" s="30">
        <v>430</v>
      </c>
    </row>
    <row r="209" spans="1:10" ht="18.75">
      <c r="A209" s="137"/>
      <c r="B209" s="56" t="s">
        <v>6</v>
      </c>
      <c r="C209" s="58" t="s">
        <v>7</v>
      </c>
      <c r="D209" s="30">
        <v>0</v>
      </c>
      <c r="E209" s="30">
        <v>0</v>
      </c>
      <c r="F209" s="30">
        <v>0</v>
      </c>
      <c r="G209" s="30">
        <v>0</v>
      </c>
      <c r="H209" s="30">
        <v>0</v>
      </c>
      <c r="I209" s="30">
        <v>0</v>
      </c>
      <c r="J209" s="30">
        <v>0</v>
      </c>
    </row>
    <row r="210" spans="1:10" ht="18.75">
      <c r="A210" s="137"/>
      <c r="B210" s="56">
        <v>2</v>
      </c>
      <c r="C210" s="57" t="s">
        <v>8</v>
      </c>
      <c r="D210" s="36">
        <v>0</v>
      </c>
      <c r="E210" s="36">
        <v>0</v>
      </c>
      <c r="F210" s="36">
        <v>0</v>
      </c>
      <c r="G210" s="36">
        <v>0</v>
      </c>
      <c r="H210" s="36">
        <v>0</v>
      </c>
      <c r="I210" s="36">
        <v>0</v>
      </c>
      <c r="J210" s="36">
        <v>0</v>
      </c>
    </row>
    <row r="211" spans="1:10" ht="18.75">
      <c r="A211" s="137"/>
      <c r="B211" s="56">
        <v>3</v>
      </c>
      <c r="C211" s="57" t="s">
        <v>187</v>
      </c>
      <c r="D211" s="36">
        <v>0</v>
      </c>
      <c r="E211" s="36">
        <v>0</v>
      </c>
      <c r="F211" s="36">
        <v>0</v>
      </c>
      <c r="G211" s="36">
        <v>0</v>
      </c>
      <c r="H211" s="36">
        <v>0</v>
      </c>
      <c r="I211" s="36">
        <v>0</v>
      </c>
      <c r="J211" s="36">
        <v>0</v>
      </c>
    </row>
    <row r="212" spans="1:10" ht="18.75">
      <c r="A212" s="137"/>
      <c r="B212" s="56">
        <v>4</v>
      </c>
      <c r="C212" s="57" t="s">
        <v>188</v>
      </c>
      <c r="D212" s="36">
        <v>0</v>
      </c>
      <c r="E212" s="36">
        <v>0</v>
      </c>
      <c r="F212" s="36">
        <v>0</v>
      </c>
      <c r="G212" s="36">
        <v>0</v>
      </c>
      <c r="H212" s="36">
        <v>0</v>
      </c>
      <c r="I212" s="36">
        <v>0</v>
      </c>
      <c r="J212" s="36">
        <v>0</v>
      </c>
    </row>
    <row r="213" spans="1:10" ht="18.75">
      <c r="A213" s="137"/>
      <c r="B213" s="56">
        <v>5</v>
      </c>
      <c r="C213" s="57" t="s">
        <v>189</v>
      </c>
      <c r="D213" s="36">
        <v>0</v>
      </c>
      <c r="E213" s="36">
        <v>0</v>
      </c>
      <c r="F213" s="36">
        <v>0</v>
      </c>
      <c r="G213" s="36">
        <v>0</v>
      </c>
      <c r="H213" s="36">
        <v>0</v>
      </c>
      <c r="I213" s="36">
        <v>0</v>
      </c>
      <c r="J213" s="36">
        <v>0</v>
      </c>
    </row>
    <row r="214" spans="1:10" ht="18.75">
      <c r="A214" s="137"/>
      <c r="B214" s="56">
        <v>6</v>
      </c>
      <c r="C214" s="57" t="s">
        <v>109</v>
      </c>
      <c r="D214" s="36">
        <v>0</v>
      </c>
      <c r="E214" s="36">
        <v>0</v>
      </c>
      <c r="F214" s="36">
        <v>0</v>
      </c>
      <c r="G214" s="36">
        <v>0</v>
      </c>
      <c r="H214" s="36">
        <v>0</v>
      </c>
      <c r="I214" s="36">
        <v>0</v>
      </c>
      <c r="J214" s="36">
        <v>0</v>
      </c>
    </row>
    <row r="215" spans="1:10" ht="18.75">
      <c r="A215" s="137"/>
      <c r="B215" s="54"/>
      <c r="C215" s="61" t="s">
        <v>209</v>
      </c>
      <c r="D215" s="33">
        <v>0</v>
      </c>
      <c r="E215" s="33">
        <v>0</v>
      </c>
      <c r="F215" s="33">
        <v>0</v>
      </c>
      <c r="G215" s="33">
        <v>0</v>
      </c>
      <c r="H215" s="33">
        <v>0</v>
      </c>
      <c r="I215" s="33">
        <v>6.5</v>
      </c>
      <c r="J215" s="33">
        <v>0</v>
      </c>
    </row>
    <row r="216" spans="1:10" ht="18.75">
      <c r="A216" s="137"/>
      <c r="B216" s="56">
        <v>1</v>
      </c>
      <c r="C216" s="57" t="s">
        <v>100</v>
      </c>
      <c r="D216" s="30">
        <v>0</v>
      </c>
      <c r="E216" s="30">
        <v>0</v>
      </c>
      <c r="F216" s="30">
        <v>0</v>
      </c>
      <c r="G216" s="30">
        <v>0</v>
      </c>
      <c r="H216" s="30">
        <v>0</v>
      </c>
      <c r="I216" s="30">
        <v>6.5</v>
      </c>
      <c r="J216" s="30">
        <v>0</v>
      </c>
    </row>
    <row r="217" spans="1:10" ht="18.75">
      <c r="A217" s="137"/>
      <c r="B217" s="56" t="s">
        <v>2</v>
      </c>
      <c r="C217" s="58" t="s">
        <v>101</v>
      </c>
      <c r="D217" s="30">
        <v>0</v>
      </c>
      <c r="E217" s="30">
        <v>0</v>
      </c>
      <c r="F217" s="30">
        <v>0</v>
      </c>
      <c r="G217" s="30">
        <v>0</v>
      </c>
      <c r="H217" s="30">
        <v>0</v>
      </c>
      <c r="I217" s="30">
        <v>0</v>
      </c>
      <c r="J217" s="30">
        <v>0</v>
      </c>
    </row>
    <row r="218" spans="1:10" ht="18.75">
      <c r="A218" s="137"/>
      <c r="B218" s="56" t="s">
        <v>4</v>
      </c>
      <c r="C218" s="58" t="s">
        <v>102</v>
      </c>
      <c r="D218" s="30">
        <v>0</v>
      </c>
      <c r="E218" s="30">
        <v>0</v>
      </c>
      <c r="F218" s="30">
        <v>0</v>
      </c>
      <c r="G218" s="30">
        <v>0</v>
      </c>
      <c r="H218" s="30">
        <v>0</v>
      </c>
      <c r="I218" s="30">
        <v>6.5</v>
      </c>
      <c r="J218" s="30">
        <v>0</v>
      </c>
    </row>
    <row r="219" spans="1:10" ht="18.75">
      <c r="A219" s="137"/>
      <c r="B219" s="56" t="s">
        <v>6</v>
      </c>
      <c r="C219" s="58" t="s">
        <v>103</v>
      </c>
      <c r="D219" s="30">
        <v>0</v>
      </c>
      <c r="E219" s="30">
        <v>0</v>
      </c>
      <c r="F219" s="30">
        <v>0</v>
      </c>
      <c r="G219" s="30">
        <v>0</v>
      </c>
      <c r="H219" s="30">
        <v>0</v>
      </c>
      <c r="I219" s="30">
        <v>0</v>
      </c>
      <c r="J219" s="30">
        <v>0</v>
      </c>
    </row>
    <row r="220" spans="1:10" ht="18.75">
      <c r="A220" s="137"/>
      <c r="B220" s="56">
        <v>2</v>
      </c>
      <c r="C220" s="57" t="s">
        <v>104</v>
      </c>
      <c r="D220" s="36">
        <v>0</v>
      </c>
      <c r="E220" s="36">
        <v>0</v>
      </c>
      <c r="F220" s="36">
        <v>0</v>
      </c>
      <c r="G220" s="36">
        <v>0</v>
      </c>
      <c r="H220" s="36">
        <v>0</v>
      </c>
      <c r="I220" s="36">
        <v>0</v>
      </c>
      <c r="J220" s="36">
        <v>0</v>
      </c>
    </row>
    <row r="221" spans="1:10" ht="18.75">
      <c r="A221" s="137"/>
      <c r="B221" s="56">
        <v>3</v>
      </c>
      <c r="C221" s="57" t="s">
        <v>105</v>
      </c>
      <c r="D221" s="36">
        <v>0</v>
      </c>
      <c r="E221" s="36">
        <v>0</v>
      </c>
      <c r="F221" s="36">
        <v>0</v>
      </c>
      <c r="G221" s="36">
        <v>0</v>
      </c>
      <c r="H221" s="36">
        <v>0</v>
      </c>
      <c r="I221" s="36">
        <v>0</v>
      </c>
      <c r="J221" s="36">
        <v>0</v>
      </c>
    </row>
    <row r="222" spans="1:10" ht="18.75">
      <c r="A222" s="137"/>
      <c r="B222" s="56">
        <v>4</v>
      </c>
      <c r="C222" s="57" t="s">
        <v>106</v>
      </c>
      <c r="D222" s="36">
        <v>0</v>
      </c>
      <c r="E222" s="36">
        <v>0</v>
      </c>
      <c r="F222" s="36">
        <v>0</v>
      </c>
      <c r="G222" s="36">
        <v>0</v>
      </c>
      <c r="H222" s="36">
        <v>0</v>
      </c>
      <c r="I222" s="36">
        <v>0</v>
      </c>
      <c r="J222" s="36">
        <v>0</v>
      </c>
    </row>
    <row r="223" spans="1:10" ht="18.75">
      <c r="A223" s="137"/>
      <c r="B223" s="56">
        <v>5</v>
      </c>
      <c r="C223" s="57" t="s">
        <v>107</v>
      </c>
      <c r="D223" s="36">
        <v>0</v>
      </c>
      <c r="E223" s="36">
        <v>0</v>
      </c>
      <c r="F223" s="36">
        <v>0</v>
      </c>
      <c r="G223" s="36">
        <v>0</v>
      </c>
      <c r="H223" s="36">
        <v>0</v>
      </c>
      <c r="I223" s="36">
        <v>0</v>
      </c>
      <c r="J223" s="36">
        <v>0</v>
      </c>
    </row>
    <row r="224" spans="1:10" ht="18.75">
      <c r="A224" s="137"/>
      <c r="B224" s="56">
        <v>6</v>
      </c>
      <c r="C224" s="57" t="s">
        <v>108</v>
      </c>
      <c r="D224" s="36">
        <v>0</v>
      </c>
      <c r="E224" s="36">
        <v>0</v>
      </c>
      <c r="F224" s="36">
        <v>0</v>
      </c>
      <c r="G224" s="36">
        <v>0</v>
      </c>
      <c r="H224" s="36">
        <v>0</v>
      </c>
      <c r="I224" s="36">
        <v>0</v>
      </c>
      <c r="J224" s="36">
        <v>0</v>
      </c>
    </row>
    <row r="225" spans="1:10" ht="18.75">
      <c r="A225" s="62"/>
      <c r="B225" s="54"/>
      <c r="C225" s="61" t="s">
        <v>210</v>
      </c>
      <c r="D225" s="33">
        <v>0</v>
      </c>
      <c r="E225" s="33">
        <v>0</v>
      </c>
      <c r="F225" s="33">
        <v>0</v>
      </c>
      <c r="G225" s="33">
        <v>1.2</v>
      </c>
      <c r="H225" s="33">
        <v>250</v>
      </c>
      <c r="I225" s="33">
        <v>165.5</v>
      </c>
      <c r="J225" s="33">
        <v>310</v>
      </c>
    </row>
    <row r="226" spans="1:10" ht="18.75">
      <c r="A226" s="63"/>
      <c r="B226" s="56">
        <v>1</v>
      </c>
      <c r="C226" s="57" t="s">
        <v>100</v>
      </c>
      <c r="D226" s="30">
        <v>0</v>
      </c>
      <c r="E226" s="30">
        <v>0</v>
      </c>
      <c r="F226" s="30">
        <v>0</v>
      </c>
      <c r="G226" s="30">
        <v>1.2</v>
      </c>
      <c r="H226" s="30">
        <v>250</v>
      </c>
      <c r="I226" s="30">
        <v>165.5</v>
      </c>
      <c r="J226" s="30">
        <v>310</v>
      </c>
    </row>
    <row r="227" spans="1:10" ht="18.75">
      <c r="A227" s="63"/>
      <c r="B227" s="56" t="s">
        <v>2</v>
      </c>
      <c r="C227" s="58" t="s">
        <v>101</v>
      </c>
      <c r="D227" s="30">
        <v>0</v>
      </c>
      <c r="E227" s="30">
        <v>0</v>
      </c>
      <c r="F227" s="30">
        <v>0</v>
      </c>
      <c r="G227" s="30">
        <v>1.2</v>
      </c>
      <c r="H227" s="30">
        <v>250</v>
      </c>
      <c r="I227" s="30">
        <v>165.5</v>
      </c>
      <c r="J227" s="30">
        <v>310</v>
      </c>
    </row>
    <row r="228" spans="1:10" ht="18.75">
      <c r="A228" s="63"/>
      <c r="B228" s="56" t="s">
        <v>4</v>
      </c>
      <c r="C228" s="58" t="s">
        <v>102</v>
      </c>
      <c r="D228" s="30">
        <v>0</v>
      </c>
      <c r="E228" s="30">
        <v>0</v>
      </c>
      <c r="F228" s="30">
        <v>0</v>
      </c>
      <c r="G228" s="30">
        <v>0</v>
      </c>
      <c r="H228" s="30">
        <v>0</v>
      </c>
      <c r="I228" s="30">
        <v>0</v>
      </c>
      <c r="J228" s="30">
        <v>0</v>
      </c>
    </row>
    <row r="229" spans="1:10" ht="18.75">
      <c r="A229" s="63"/>
      <c r="B229" s="56" t="s">
        <v>6</v>
      </c>
      <c r="C229" s="58" t="s">
        <v>103</v>
      </c>
      <c r="D229" s="30">
        <v>0</v>
      </c>
      <c r="E229" s="30">
        <v>0</v>
      </c>
      <c r="F229" s="30">
        <v>0</v>
      </c>
      <c r="G229" s="30">
        <v>0</v>
      </c>
      <c r="H229" s="30">
        <v>0</v>
      </c>
      <c r="I229" s="30">
        <v>0</v>
      </c>
      <c r="J229" s="30">
        <v>0</v>
      </c>
    </row>
    <row r="230" spans="1:10" ht="18.75">
      <c r="A230" s="63"/>
      <c r="B230" s="56">
        <v>2</v>
      </c>
      <c r="C230" s="57" t="s">
        <v>104</v>
      </c>
      <c r="D230" s="36">
        <v>0</v>
      </c>
      <c r="E230" s="36">
        <v>0</v>
      </c>
      <c r="F230" s="36">
        <v>0</v>
      </c>
      <c r="G230" s="36">
        <v>0</v>
      </c>
      <c r="H230" s="36">
        <v>0</v>
      </c>
      <c r="I230" s="36">
        <v>0</v>
      </c>
      <c r="J230" s="36">
        <v>0</v>
      </c>
    </row>
    <row r="231" spans="1:10" ht="18.75">
      <c r="A231" s="63"/>
      <c r="B231" s="56">
        <v>3</v>
      </c>
      <c r="C231" s="57" t="s">
        <v>105</v>
      </c>
      <c r="D231" s="36">
        <v>0</v>
      </c>
      <c r="E231" s="36">
        <v>0</v>
      </c>
      <c r="F231" s="36">
        <v>0</v>
      </c>
      <c r="G231" s="36">
        <v>0</v>
      </c>
      <c r="H231" s="36">
        <v>0</v>
      </c>
      <c r="I231" s="36">
        <v>0</v>
      </c>
      <c r="J231" s="36">
        <v>0</v>
      </c>
    </row>
    <row r="232" spans="1:10" ht="18.75">
      <c r="A232" s="63"/>
      <c r="B232" s="56">
        <v>4</v>
      </c>
      <c r="C232" s="57" t="s">
        <v>106</v>
      </c>
      <c r="D232" s="36">
        <v>0</v>
      </c>
      <c r="E232" s="36">
        <v>0</v>
      </c>
      <c r="F232" s="36">
        <v>0</v>
      </c>
      <c r="G232" s="36">
        <v>0</v>
      </c>
      <c r="H232" s="36">
        <v>0</v>
      </c>
      <c r="I232" s="36">
        <v>0</v>
      </c>
      <c r="J232" s="36">
        <v>0</v>
      </c>
    </row>
    <row r="233" spans="1:10" ht="18.75">
      <c r="A233" s="63"/>
      <c r="B233" s="56">
        <v>5</v>
      </c>
      <c r="C233" s="57" t="s">
        <v>107</v>
      </c>
      <c r="D233" s="36">
        <v>0</v>
      </c>
      <c r="E233" s="36">
        <v>0</v>
      </c>
      <c r="F233" s="36">
        <v>0</v>
      </c>
      <c r="G233" s="36">
        <v>0</v>
      </c>
      <c r="H233" s="36">
        <v>0</v>
      </c>
      <c r="I233" s="36">
        <v>0</v>
      </c>
      <c r="J233" s="36">
        <v>0</v>
      </c>
    </row>
    <row r="234" spans="1:10" ht="18.75">
      <c r="A234" s="63"/>
      <c r="B234" s="56">
        <v>6</v>
      </c>
      <c r="C234" s="57" t="s">
        <v>108</v>
      </c>
      <c r="D234" s="36">
        <v>0</v>
      </c>
      <c r="E234" s="36">
        <v>0</v>
      </c>
      <c r="F234" s="36">
        <v>0</v>
      </c>
      <c r="G234" s="36">
        <v>0</v>
      </c>
      <c r="H234" s="36">
        <v>0</v>
      </c>
      <c r="I234" s="36">
        <v>0</v>
      </c>
      <c r="J234" s="36">
        <v>0</v>
      </c>
    </row>
    <row r="235" spans="1:10" ht="18.75">
      <c r="A235" s="62"/>
      <c r="B235" s="54"/>
      <c r="C235" s="61" t="s">
        <v>211</v>
      </c>
      <c r="D235" s="33">
        <v>0</v>
      </c>
      <c r="E235" s="33">
        <v>0</v>
      </c>
      <c r="F235" s="33">
        <v>0</v>
      </c>
      <c r="G235" s="33">
        <v>0</v>
      </c>
      <c r="H235" s="33">
        <v>0</v>
      </c>
      <c r="I235" s="33">
        <v>0</v>
      </c>
      <c r="J235" s="33">
        <v>0</v>
      </c>
    </row>
    <row r="236" spans="1:10" ht="18.75">
      <c r="A236" s="63"/>
      <c r="B236" s="56">
        <v>1</v>
      </c>
      <c r="C236" s="57" t="s">
        <v>100</v>
      </c>
      <c r="D236" s="30">
        <v>0</v>
      </c>
      <c r="E236" s="30">
        <v>0</v>
      </c>
      <c r="F236" s="30">
        <v>0</v>
      </c>
      <c r="G236" s="30">
        <v>0</v>
      </c>
      <c r="H236" s="30">
        <v>0</v>
      </c>
      <c r="I236" s="30">
        <v>0</v>
      </c>
      <c r="J236" s="30">
        <v>0</v>
      </c>
    </row>
    <row r="237" spans="1:10" ht="18.75">
      <c r="A237" s="63"/>
      <c r="B237" s="56" t="s">
        <v>2</v>
      </c>
      <c r="C237" s="58" t="s">
        <v>101</v>
      </c>
      <c r="D237" s="30">
        <v>0</v>
      </c>
      <c r="E237" s="30">
        <v>0</v>
      </c>
      <c r="F237" s="30">
        <v>0</v>
      </c>
      <c r="G237" s="30">
        <v>0</v>
      </c>
      <c r="H237" s="30">
        <v>0</v>
      </c>
      <c r="I237" s="30">
        <v>0</v>
      </c>
      <c r="J237" s="30">
        <v>0</v>
      </c>
    </row>
    <row r="238" spans="1:10" ht="18.75">
      <c r="A238" s="63"/>
      <c r="B238" s="56" t="s">
        <v>4</v>
      </c>
      <c r="C238" s="58" t="s">
        <v>102</v>
      </c>
      <c r="D238" s="30">
        <v>0</v>
      </c>
      <c r="E238" s="30">
        <v>0</v>
      </c>
      <c r="F238" s="30">
        <v>0</v>
      </c>
      <c r="G238" s="30">
        <v>0</v>
      </c>
      <c r="H238" s="30">
        <v>0</v>
      </c>
      <c r="I238" s="30">
        <v>0</v>
      </c>
      <c r="J238" s="30">
        <v>0</v>
      </c>
    </row>
    <row r="239" spans="1:10" ht="18.75">
      <c r="A239" s="63"/>
      <c r="B239" s="56" t="s">
        <v>6</v>
      </c>
      <c r="C239" s="58" t="s">
        <v>103</v>
      </c>
      <c r="D239" s="30">
        <v>0</v>
      </c>
      <c r="E239" s="30">
        <v>0</v>
      </c>
      <c r="F239" s="30">
        <v>0</v>
      </c>
      <c r="G239" s="30">
        <v>0</v>
      </c>
      <c r="H239" s="30">
        <v>0</v>
      </c>
      <c r="I239" s="30">
        <v>0</v>
      </c>
      <c r="J239" s="30">
        <v>0</v>
      </c>
    </row>
    <row r="240" spans="1:10" ht="18.75">
      <c r="A240" s="63"/>
      <c r="B240" s="56">
        <v>2</v>
      </c>
      <c r="C240" s="57" t="s">
        <v>104</v>
      </c>
      <c r="D240" s="36">
        <v>0</v>
      </c>
      <c r="E240" s="36">
        <v>0</v>
      </c>
      <c r="F240" s="36">
        <v>0</v>
      </c>
      <c r="G240" s="36">
        <v>0</v>
      </c>
      <c r="H240" s="36">
        <v>0</v>
      </c>
      <c r="I240" s="36">
        <v>0</v>
      </c>
      <c r="J240" s="36">
        <v>0</v>
      </c>
    </row>
    <row r="241" spans="1:10" ht="18.75">
      <c r="A241" s="63"/>
      <c r="B241" s="56">
        <v>3</v>
      </c>
      <c r="C241" s="57" t="s">
        <v>105</v>
      </c>
      <c r="D241" s="36">
        <v>0</v>
      </c>
      <c r="E241" s="36">
        <v>0</v>
      </c>
      <c r="F241" s="36">
        <v>0</v>
      </c>
      <c r="G241" s="36">
        <v>0</v>
      </c>
      <c r="H241" s="36">
        <v>0</v>
      </c>
      <c r="I241" s="36">
        <v>0</v>
      </c>
      <c r="J241" s="36">
        <v>0</v>
      </c>
    </row>
    <row r="242" spans="1:10" ht="18.75">
      <c r="A242" s="63"/>
      <c r="B242" s="56">
        <v>4</v>
      </c>
      <c r="C242" s="57" t="s">
        <v>106</v>
      </c>
      <c r="D242" s="36">
        <v>0</v>
      </c>
      <c r="E242" s="36">
        <v>0</v>
      </c>
      <c r="F242" s="36">
        <v>0</v>
      </c>
      <c r="G242" s="36">
        <v>0</v>
      </c>
      <c r="H242" s="36">
        <v>0</v>
      </c>
      <c r="I242" s="36">
        <v>0</v>
      </c>
      <c r="J242" s="36">
        <v>0</v>
      </c>
    </row>
    <row r="243" spans="1:10" ht="18.75">
      <c r="A243" s="63"/>
      <c r="B243" s="56">
        <v>5</v>
      </c>
      <c r="C243" s="57" t="s">
        <v>107</v>
      </c>
      <c r="D243" s="36">
        <v>0</v>
      </c>
      <c r="E243" s="36">
        <v>0</v>
      </c>
      <c r="F243" s="36">
        <v>0</v>
      </c>
      <c r="G243" s="36">
        <v>0</v>
      </c>
      <c r="H243" s="36">
        <v>0</v>
      </c>
      <c r="I243" s="36">
        <v>0</v>
      </c>
      <c r="J243" s="36">
        <v>0</v>
      </c>
    </row>
    <row r="244" spans="1:10" ht="18.75">
      <c r="A244" s="63"/>
      <c r="B244" s="56">
        <v>6</v>
      </c>
      <c r="C244" s="57" t="s">
        <v>108</v>
      </c>
      <c r="D244" s="36">
        <v>0</v>
      </c>
      <c r="E244" s="36">
        <v>0</v>
      </c>
      <c r="F244" s="36">
        <v>0</v>
      </c>
      <c r="G244" s="36">
        <v>0</v>
      </c>
      <c r="H244" s="36">
        <v>0</v>
      </c>
      <c r="I244" s="36">
        <v>0</v>
      </c>
      <c r="J244" s="36">
        <v>0</v>
      </c>
    </row>
    <row r="245" spans="1:10" ht="18.75">
      <c r="A245" s="62"/>
      <c r="B245" s="54"/>
      <c r="C245" s="61" t="s">
        <v>212</v>
      </c>
      <c r="D245" s="33">
        <v>0</v>
      </c>
      <c r="E245" s="33">
        <v>0</v>
      </c>
      <c r="F245" s="33">
        <v>0</v>
      </c>
      <c r="G245" s="33">
        <v>0</v>
      </c>
      <c r="H245" s="33">
        <v>0</v>
      </c>
      <c r="I245" s="33">
        <v>0</v>
      </c>
      <c r="J245" s="33">
        <v>0</v>
      </c>
    </row>
    <row r="246" spans="1:10" ht="18.75">
      <c r="A246" s="63"/>
      <c r="B246" s="56">
        <v>1</v>
      </c>
      <c r="C246" s="57" t="s">
        <v>100</v>
      </c>
      <c r="D246" s="30">
        <v>0</v>
      </c>
      <c r="E246" s="30">
        <v>0</v>
      </c>
      <c r="F246" s="30">
        <v>0</v>
      </c>
      <c r="G246" s="30">
        <v>0</v>
      </c>
      <c r="H246" s="30">
        <v>0</v>
      </c>
      <c r="I246" s="30">
        <v>0</v>
      </c>
      <c r="J246" s="30">
        <v>0</v>
      </c>
    </row>
    <row r="247" spans="1:10" ht="18.75">
      <c r="A247" s="63"/>
      <c r="B247" s="56" t="s">
        <v>2</v>
      </c>
      <c r="C247" s="58" t="s">
        <v>101</v>
      </c>
      <c r="D247" s="30">
        <v>0</v>
      </c>
      <c r="E247" s="30">
        <v>0</v>
      </c>
      <c r="F247" s="30">
        <v>0</v>
      </c>
      <c r="G247" s="30">
        <v>0</v>
      </c>
      <c r="H247" s="30">
        <v>0</v>
      </c>
      <c r="I247" s="30">
        <v>0</v>
      </c>
      <c r="J247" s="30">
        <v>0</v>
      </c>
    </row>
    <row r="248" spans="1:10" ht="18.75">
      <c r="A248" s="63"/>
      <c r="B248" s="56" t="s">
        <v>4</v>
      </c>
      <c r="C248" s="58" t="s">
        <v>102</v>
      </c>
      <c r="D248" s="30">
        <v>0</v>
      </c>
      <c r="E248" s="30">
        <v>0</v>
      </c>
      <c r="F248" s="30">
        <v>0</v>
      </c>
      <c r="G248" s="30">
        <v>0</v>
      </c>
      <c r="H248" s="30">
        <v>0</v>
      </c>
      <c r="I248" s="30">
        <v>0</v>
      </c>
      <c r="J248" s="30">
        <v>0</v>
      </c>
    </row>
    <row r="249" spans="1:10" ht="18.75">
      <c r="A249" s="63"/>
      <c r="B249" s="56" t="s">
        <v>6</v>
      </c>
      <c r="C249" s="58" t="s">
        <v>103</v>
      </c>
      <c r="D249" s="30">
        <v>0</v>
      </c>
      <c r="E249" s="30">
        <v>0</v>
      </c>
      <c r="F249" s="30">
        <v>0</v>
      </c>
      <c r="G249" s="30">
        <v>0</v>
      </c>
      <c r="H249" s="30">
        <v>0</v>
      </c>
      <c r="I249" s="30">
        <v>0</v>
      </c>
      <c r="J249" s="30">
        <v>0</v>
      </c>
    </row>
    <row r="250" spans="1:10" ht="18.75">
      <c r="A250" s="63"/>
      <c r="B250" s="56">
        <v>2</v>
      </c>
      <c r="C250" s="57" t="s">
        <v>104</v>
      </c>
      <c r="D250" s="36">
        <v>0</v>
      </c>
      <c r="E250" s="36">
        <v>0</v>
      </c>
      <c r="F250" s="36">
        <v>0</v>
      </c>
      <c r="G250" s="36">
        <v>0</v>
      </c>
      <c r="H250" s="36">
        <v>0</v>
      </c>
      <c r="I250" s="36">
        <v>0</v>
      </c>
      <c r="J250" s="36">
        <v>0</v>
      </c>
    </row>
    <row r="251" spans="1:10" ht="18.75">
      <c r="A251" s="63"/>
      <c r="B251" s="56">
        <v>3</v>
      </c>
      <c r="C251" s="57" t="s">
        <v>105</v>
      </c>
      <c r="D251" s="36">
        <v>0</v>
      </c>
      <c r="E251" s="36">
        <v>0</v>
      </c>
      <c r="F251" s="36">
        <v>0</v>
      </c>
      <c r="G251" s="36">
        <v>0</v>
      </c>
      <c r="H251" s="36">
        <v>0</v>
      </c>
      <c r="I251" s="36">
        <v>0</v>
      </c>
      <c r="J251" s="36">
        <v>0</v>
      </c>
    </row>
    <row r="252" spans="1:10" ht="18.75">
      <c r="A252" s="63"/>
      <c r="B252" s="56">
        <v>4</v>
      </c>
      <c r="C252" s="57" t="s">
        <v>106</v>
      </c>
      <c r="D252" s="36">
        <v>0</v>
      </c>
      <c r="E252" s="36">
        <v>0</v>
      </c>
      <c r="F252" s="36">
        <v>0</v>
      </c>
      <c r="G252" s="36">
        <v>0</v>
      </c>
      <c r="H252" s="36">
        <v>0</v>
      </c>
      <c r="I252" s="36">
        <v>0</v>
      </c>
      <c r="J252" s="36">
        <v>0</v>
      </c>
    </row>
    <row r="253" spans="1:10" ht="18.75">
      <c r="A253" s="63"/>
      <c r="B253" s="56">
        <v>5</v>
      </c>
      <c r="C253" s="57" t="s">
        <v>107</v>
      </c>
      <c r="D253" s="36">
        <v>0</v>
      </c>
      <c r="E253" s="36">
        <v>0</v>
      </c>
      <c r="F253" s="36">
        <v>0</v>
      </c>
      <c r="G253" s="36">
        <v>0</v>
      </c>
      <c r="H253" s="36">
        <v>0</v>
      </c>
      <c r="I253" s="36">
        <v>0</v>
      </c>
      <c r="J253" s="36">
        <v>0</v>
      </c>
    </row>
    <row r="254" spans="1:10" ht="19.5" thickBot="1">
      <c r="A254" s="63"/>
      <c r="B254" s="56">
        <v>6</v>
      </c>
      <c r="C254" s="57" t="s">
        <v>108</v>
      </c>
      <c r="D254" s="37">
        <v>0</v>
      </c>
      <c r="E254" s="37">
        <v>0</v>
      </c>
      <c r="F254" s="37">
        <v>0</v>
      </c>
      <c r="G254" s="37">
        <v>0</v>
      </c>
      <c r="H254" s="37">
        <v>0</v>
      </c>
      <c r="I254" s="37">
        <v>0</v>
      </c>
      <c r="J254" s="37">
        <v>0</v>
      </c>
    </row>
  </sheetData>
  <mergeCells count="22">
    <mergeCell ref="A85:A94"/>
    <mergeCell ref="A95:A104"/>
    <mergeCell ref="A105:A114"/>
    <mergeCell ref="A2:C4"/>
    <mergeCell ref="A115:A124"/>
    <mergeCell ref="A6:A14"/>
    <mergeCell ref="A15:A24"/>
    <mergeCell ref="A25:A34"/>
    <mergeCell ref="A35:A44"/>
    <mergeCell ref="A45:A54"/>
    <mergeCell ref="A55:A64"/>
    <mergeCell ref="A65:A74"/>
    <mergeCell ref="A75:A84"/>
    <mergeCell ref="A185:A194"/>
    <mergeCell ref="A195:A204"/>
    <mergeCell ref="A205:A224"/>
    <mergeCell ref="A125:A134"/>
    <mergeCell ref="A135:A144"/>
    <mergeCell ref="A145:A154"/>
    <mergeCell ref="A155:A164"/>
    <mergeCell ref="A165:A174"/>
    <mergeCell ref="A175:A18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Normal="100" workbookViewId="0">
      <selection activeCell="H8" sqref="H8"/>
    </sheetView>
  </sheetViews>
  <sheetFormatPr defaultRowHeight="15.75"/>
  <cols>
    <col min="1" max="1" width="17.140625" style="19" customWidth="1"/>
    <col min="2" max="2" width="83.42578125" style="20" customWidth="1"/>
    <col min="3" max="16384" width="9.140625" style="19"/>
  </cols>
  <sheetData>
    <row r="1" spans="1:2" ht="15.75" customHeight="1">
      <c r="A1" s="17" t="s">
        <v>111</v>
      </c>
      <c r="B1" s="18" t="s">
        <v>122</v>
      </c>
    </row>
    <row r="2" spans="1:2">
      <c r="A2" s="20" t="s">
        <v>112</v>
      </c>
      <c r="B2" s="21" t="s">
        <v>119</v>
      </c>
    </row>
    <row r="3" spans="1:2">
      <c r="A3" s="17" t="s">
        <v>113</v>
      </c>
      <c r="B3" s="18" t="s">
        <v>120</v>
      </c>
    </row>
    <row r="4" spans="1:2">
      <c r="A4" s="20" t="s">
        <v>114</v>
      </c>
      <c r="B4" s="21" t="s">
        <v>121</v>
      </c>
    </row>
    <row r="5" spans="1:2">
      <c r="A5" s="17" t="s">
        <v>115</v>
      </c>
      <c r="B5" s="18" t="s">
        <v>116</v>
      </c>
    </row>
    <row r="6" spans="1:2">
      <c r="A6" s="20" t="s">
        <v>117</v>
      </c>
      <c r="B6" s="21" t="s">
        <v>118</v>
      </c>
    </row>
    <row r="7" spans="1:2">
      <c r="B7" s="155" t="s">
        <v>123</v>
      </c>
    </row>
    <row r="8" spans="1:2">
      <c r="B8" s="155"/>
    </row>
    <row r="9" spans="1:2" ht="81" customHeight="1">
      <c r="B9" s="155"/>
    </row>
    <row r="10" spans="1:2" ht="85.5" customHeight="1">
      <c r="B10" s="22" t="s">
        <v>124</v>
      </c>
    </row>
    <row r="11" spans="1:2">
      <c r="B11" s="23"/>
    </row>
    <row r="12" spans="1:2">
      <c r="B12" s="23"/>
    </row>
  </sheetData>
  <mergeCells count="1">
    <mergeCell ref="B7:B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4"/>
  <sheetViews>
    <sheetView zoomScale="85" zoomScaleNormal="85" workbookViewId="0">
      <pane xSplit="3" ySplit="4" topLeftCell="D5" activePane="bottomRight" state="frozen"/>
      <selection activeCell="N5" sqref="N5"/>
      <selection pane="topRight" activeCell="N5" sqref="N5"/>
      <selection pane="bottomLeft" activeCell="N5" sqref="N5"/>
      <selection pane="bottomRight" activeCell="N5" sqref="N5"/>
    </sheetView>
  </sheetViews>
  <sheetFormatPr defaultRowHeight="15"/>
  <cols>
    <col min="1" max="2" width="2.85546875" style="42" customWidth="1"/>
    <col min="3" max="3" width="61.28515625" style="42" customWidth="1"/>
    <col min="4" max="4" width="13" style="42" customWidth="1"/>
    <col min="5" max="5" width="14" style="42" customWidth="1"/>
    <col min="6" max="9" width="13.28515625" style="42" customWidth="1"/>
    <col min="10" max="11" width="16.140625" style="42" customWidth="1"/>
    <col min="12" max="16384" width="9.140625" style="42"/>
  </cols>
  <sheetData>
    <row r="1" spans="1:11" ht="19.5" thickBot="1">
      <c r="C1" s="43" t="s">
        <v>184</v>
      </c>
    </row>
    <row r="2" spans="1:11" ht="15" customHeight="1">
      <c r="A2" s="133" t="s">
        <v>185</v>
      </c>
      <c r="B2" s="134"/>
      <c r="C2" s="134"/>
      <c r="D2" s="26" t="s">
        <v>217</v>
      </c>
      <c r="E2" s="26" t="s">
        <v>218</v>
      </c>
      <c r="F2" s="26" t="s">
        <v>219</v>
      </c>
      <c r="G2" s="26" t="s">
        <v>220</v>
      </c>
      <c r="H2" s="26" t="s">
        <v>221</v>
      </c>
      <c r="I2" s="26" t="s">
        <v>222</v>
      </c>
      <c r="J2" s="26" t="s">
        <v>223</v>
      </c>
      <c r="K2" s="26" t="s">
        <v>224</v>
      </c>
    </row>
    <row r="3" spans="1:11" ht="15" customHeight="1">
      <c r="A3" s="133"/>
      <c r="B3" s="134"/>
      <c r="C3" s="134"/>
      <c r="D3" s="27"/>
      <c r="E3" s="27"/>
      <c r="F3" s="27"/>
      <c r="G3" s="27"/>
      <c r="H3" s="27"/>
      <c r="I3" s="27"/>
      <c r="J3" s="27"/>
      <c r="K3" s="27"/>
    </row>
    <row r="4" spans="1:11" ht="15" customHeight="1" thickBot="1">
      <c r="A4" s="133"/>
      <c r="B4" s="134"/>
      <c r="C4" s="134"/>
      <c r="D4" s="28"/>
      <c r="E4" s="28"/>
      <c r="F4" s="28"/>
      <c r="G4" s="28"/>
      <c r="H4" s="28"/>
      <c r="I4" s="28"/>
      <c r="J4" s="28"/>
      <c r="K4" s="28"/>
    </row>
    <row r="5" spans="1:11" ht="18.75">
      <c r="A5" s="44"/>
      <c r="B5" s="45"/>
      <c r="C5" s="46" t="s">
        <v>186</v>
      </c>
      <c r="D5" s="35">
        <v>2179911.7048191377</v>
      </c>
      <c r="E5" s="35">
        <v>2878125.0999839716</v>
      </c>
      <c r="F5" s="35">
        <v>2927352.8937578197</v>
      </c>
      <c r="G5" s="35">
        <v>3039106.8596185548</v>
      </c>
      <c r="H5" s="35">
        <v>3147733.8017374454</v>
      </c>
      <c r="I5" s="35">
        <v>4533150.7452118378</v>
      </c>
      <c r="J5" s="35">
        <v>4378564.6333111096</v>
      </c>
      <c r="K5" s="35">
        <v>6028719.9619456977</v>
      </c>
    </row>
    <row r="6" spans="1:11" ht="18.75">
      <c r="A6" s="131"/>
      <c r="B6" s="47">
        <v>1</v>
      </c>
      <c r="C6" s="48" t="s">
        <v>1</v>
      </c>
      <c r="D6" s="30">
        <v>2179911.7048191377</v>
      </c>
      <c r="E6" s="30">
        <v>2877525.0999839716</v>
      </c>
      <c r="F6" s="30">
        <v>2927352.8937578197</v>
      </c>
      <c r="G6" s="30">
        <v>3039106.8596185548</v>
      </c>
      <c r="H6" s="30">
        <v>3147733.8017374454</v>
      </c>
      <c r="I6" s="30">
        <v>4533150.7452118378</v>
      </c>
      <c r="J6" s="30">
        <v>4378564.6333111096</v>
      </c>
      <c r="K6" s="30">
        <v>6028719.9619456977</v>
      </c>
    </row>
    <row r="7" spans="1:11" ht="18.75">
      <c r="A7" s="131"/>
      <c r="B7" s="47" t="s">
        <v>2</v>
      </c>
      <c r="C7" s="49" t="s">
        <v>3</v>
      </c>
      <c r="D7" s="31">
        <v>945965.95315314946</v>
      </c>
      <c r="E7" s="31">
        <v>1212233.4216374506</v>
      </c>
      <c r="F7" s="31">
        <v>1259105.921161382</v>
      </c>
      <c r="G7" s="31">
        <v>1287339.585542029</v>
      </c>
      <c r="H7" s="31">
        <v>1275002.4386083805</v>
      </c>
      <c r="I7" s="31">
        <v>1772113.6382446978</v>
      </c>
      <c r="J7" s="31">
        <v>1773639.6029083892</v>
      </c>
      <c r="K7" s="31">
        <v>2252415.6271380372</v>
      </c>
    </row>
    <row r="8" spans="1:11" ht="18.75">
      <c r="A8" s="131"/>
      <c r="B8" s="47" t="s">
        <v>4</v>
      </c>
      <c r="C8" s="49" t="s">
        <v>5</v>
      </c>
      <c r="D8" s="30">
        <v>981872.83749877824</v>
      </c>
      <c r="E8" s="30">
        <v>1311460.1797891108</v>
      </c>
      <c r="F8" s="30">
        <v>1231217.9800274381</v>
      </c>
      <c r="G8" s="30">
        <v>1388241.7672529756</v>
      </c>
      <c r="H8" s="30">
        <v>1529914.6038273047</v>
      </c>
      <c r="I8" s="30">
        <v>2202571.4748160904</v>
      </c>
      <c r="J8" s="30">
        <v>1972658.4480587498</v>
      </c>
      <c r="K8" s="30">
        <v>2986443.0065955203</v>
      </c>
    </row>
    <row r="9" spans="1:11" ht="18.75">
      <c r="A9" s="131"/>
      <c r="B9" s="47" t="s">
        <v>6</v>
      </c>
      <c r="C9" s="49" t="s">
        <v>7</v>
      </c>
      <c r="D9" s="30">
        <v>252072.91416720999</v>
      </c>
      <c r="E9" s="30">
        <v>353831.49855740997</v>
      </c>
      <c r="F9" s="30">
        <v>437028.99256899999</v>
      </c>
      <c r="G9" s="30">
        <v>363525.50682354998</v>
      </c>
      <c r="H9" s="30">
        <v>342816.75930176</v>
      </c>
      <c r="I9" s="30">
        <v>558465.63215105003</v>
      </c>
      <c r="J9" s="30">
        <v>632266.58234396996</v>
      </c>
      <c r="K9" s="30">
        <v>789861.3282121399</v>
      </c>
    </row>
    <row r="10" spans="1:11" ht="18.75">
      <c r="A10" s="131"/>
      <c r="B10" s="47">
        <v>2</v>
      </c>
      <c r="C10" s="48" t="s">
        <v>8</v>
      </c>
      <c r="D10" s="36">
        <v>0</v>
      </c>
      <c r="E10" s="36">
        <v>0</v>
      </c>
      <c r="F10" s="36">
        <v>0</v>
      </c>
      <c r="G10" s="36">
        <v>0</v>
      </c>
      <c r="H10" s="36">
        <v>0</v>
      </c>
      <c r="I10" s="36">
        <v>0</v>
      </c>
      <c r="J10" s="36">
        <v>0</v>
      </c>
      <c r="K10" s="36">
        <v>0</v>
      </c>
    </row>
    <row r="11" spans="1:11" ht="18.75">
      <c r="A11" s="131"/>
      <c r="B11" s="47">
        <v>3</v>
      </c>
      <c r="C11" s="48" t="s">
        <v>187</v>
      </c>
      <c r="D11" s="36">
        <v>0</v>
      </c>
      <c r="E11" s="36">
        <v>0</v>
      </c>
      <c r="F11" s="36">
        <v>0</v>
      </c>
      <c r="G11" s="36">
        <v>0</v>
      </c>
      <c r="H11" s="36">
        <v>0</v>
      </c>
      <c r="I11" s="36">
        <v>0</v>
      </c>
      <c r="J11" s="36">
        <v>0</v>
      </c>
      <c r="K11" s="36">
        <v>0</v>
      </c>
    </row>
    <row r="12" spans="1:11" ht="18.75">
      <c r="A12" s="131"/>
      <c r="B12" s="47">
        <v>4</v>
      </c>
      <c r="C12" s="48" t="s">
        <v>188</v>
      </c>
      <c r="D12" s="36">
        <v>0</v>
      </c>
      <c r="E12" s="36">
        <v>600</v>
      </c>
      <c r="F12" s="36">
        <v>0</v>
      </c>
      <c r="G12" s="36">
        <v>0</v>
      </c>
      <c r="H12" s="36">
        <v>0</v>
      </c>
      <c r="I12" s="36">
        <v>0</v>
      </c>
      <c r="J12" s="36">
        <v>0</v>
      </c>
      <c r="K12" s="36">
        <v>0</v>
      </c>
    </row>
    <row r="13" spans="1:11" ht="18.75">
      <c r="A13" s="131"/>
      <c r="B13" s="47">
        <v>5</v>
      </c>
      <c r="C13" s="48" t="s">
        <v>189</v>
      </c>
      <c r="D13" s="36">
        <v>0</v>
      </c>
      <c r="E13" s="36">
        <v>0</v>
      </c>
      <c r="F13" s="36">
        <v>0</v>
      </c>
      <c r="G13" s="36">
        <v>0</v>
      </c>
      <c r="H13" s="36">
        <v>0</v>
      </c>
      <c r="I13" s="36">
        <v>0</v>
      </c>
      <c r="J13" s="36">
        <v>0</v>
      </c>
      <c r="K13" s="36">
        <v>0</v>
      </c>
    </row>
    <row r="14" spans="1:11" ht="18.75">
      <c r="A14" s="131"/>
      <c r="B14" s="47">
        <v>6</v>
      </c>
      <c r="C14" s="48" t="s">
        <v>109</v>
      </c>
      <c r="D14" s="36">
        <v>0</v>
      </c>
      <c r="E14" s="36">
        <v>0</v>
      </c>
      <c r="F14" s="36">
        <v>0</v>
      </c>
      <c r="G14" s="36">
        <v>0</v>
      </c>
      <c r="H14" s="36">
        <v>0</v>
      </c>
      <c r="I14" s="36">
        <v>0</v>
      </c>
      <c r="J14" s="36">
        <v>0</v>
      </c>
      <c r="K14" s="36">
        <v>0</v>
      </c>
    </row>
    <row r="15" spans="1:11" ht="31.5">
      <c r="A15" s="135" t="s">
        <v>190</v>
      </c>
      <c r="B15" s="45"/>
      <c r="C15" s="50" t="s">
        <v>20</v>
      </c>
      <c r="D15" s="32">
        <v>37646.432872090001</v>
      </c>
      <c r="E15" s="32">
        <v>71234.498915449993</v>
      </c>
      <c r="F15" s="32">
        <v>52881.556855119998</v>
      </c>
      <c r="G15" s="32">
        <v>40279.603056669999</v>
      </c>
      <c r="H15" s="32">
        <v>58552.464719240001</v>
      </c>
      <c r="I15" s="32">
        <v>97881.702324529993</v>
      </c>
      <c r="J15" s="32">
        <v>61642.082731799994</v>
      </c>
      <c r="K15" s="32">
        <v>58474.54977713</v>
      </c>
    </row>
    <row r="16" spans="1:11" ht="18.75">
      <c r="A16" s="135"/>
      <c r="B16" s="47">
        <v>1</v>
      </c>
      <c r="C16" s="48" t="s">
        <v>1</v>
      </c>
      <c r="D16" s="30">
        <v>37646.432872090001</v>
      </c>
      <c r="E16" s="30">
        <v>71234.498915449993</v>
      </c>
      <c r="F16" s="30">
        <v>52881.556855119998</v>
      </c>
      <c r="G16" s="30">
        <v>40279.603056669999</v>
      </c>
      <c r="H16" s="30">
        <v>58552.464719240001</v>
      </c>
      <c r="I16" s="30">
        <v>97881.702324529993</v>
      </c>
      <c r="J16" s="30">
        <v>61642.082731799994</v>
      </c>
      <c r="K16" s="30">
        <v>58474.54977713</v>
      </c>
    </row>
    <row r="17" spans="1:11" ht="18.75">
      <c r="A17" s="135"/>
      <c r="B17" s="47" t="s">
        <v>2</v>
      </c>
      <c r="C17" s="49" t="s">
        <v>3</v>
      </c>
      <c r="D17" s="30">
        <v>24375.289798300004</v>
      </c>
      <c r="E17" s="30">
        <v>43282.299034709999</v>
      </c>
      <c r="F17" s="30">
        <v>33581.649363520002</v>
      </c>
      <c r="G17" s="30">
        <v>25696.655037639997</v>
      </c>
      <c r="H17" s="30">
        <v>24007.341824119998</v>
      </c>
      <c r="I17" s="30">
        <v>50428.330707049987</v>
      </c>
      <c r="J17" s="30">
        <v>32547.395850799996</v>
      </c>
      <c r="K17" s="30">
        <v>31789.650056899995</v>
      </c>
    </row>
    <row r="18" spans="1:11" ht="18.75">
      <c r="A18" s="135"/>
      <c r="B18" s="47" t="s">
        <v>4</v>
      </c>
      <c r="C18" s="49" t="s">
        <v>5</v>
      </c>
      <c r="D18" s="30">
        <v>11781.143073790001</v>
      </c>
      <c r="E18" s="30">
        <v>19722.199880740001</v>
      </c>
      <c r="F18" s="30">
        <v>12177.762491599999</v>
      </c>
      <c r="G18" s="30">
        <v>13112.948019029998</v>
      </c>
      <c r="H18" s="30">
        <v>33465.222895119994</v>
      </c>
      <c r="I18" s="30">
        <v>38490.181617479997</v>
      </c>
      <c r="J18" s="30">
        <v>19617.611397000001</v>
      </c>
      <c r="K18" s="30">
        <v>21779.72829155</v>
      </c>
    </row>
    <row r="19" spans="1:11" ht="18.75">
      <c r="A19" s="135"/>
      <c r="B19" s="47" t="s">
        <v>6</v>
      </c>
      <c r="C19" s="49" t="s">
        <v>7</v>
      </c>
      <c r="D19" s="30">
        <v>1490</v>
      </c>
      <c r="E19" s="30">
        <v>8230</v>
      </c>
      <c r="F19" s="30">
        <v>7122.1450000000004</v>
      </c>
      <c r="G19" s="30">
        <v>1470</v>
      </c>
      <c r="H19" s="30">
        <v>1079.9000000000001</v>
      </c>
      <c r="I19" s="30">
        <v>8963.1899999999987</v>
      </c>
      <c r="J19" s="30">
        <v>9477.0754840000009</v>
      </c>
      <c r="K19" s="30">
        <v>4905.1714286799997</v>
      </c>
    </row>
    <row r="20" spans="1:11" ht="18.75">
      <c r="A20" s="135"/>
      <c r="B20" s="47">
        <v>2</v>
      </c>
      <c r="C20" s="48" t="s">
        <v>8</v>
      </c>
      <c r="D20" s="36">
        <v>0</v>
      </c>
      <c r="E20" s="36">
        <v>0</v>
      </c>
      <c r="F20" s="36">
        <v>0</v>
      </c>
      <c r="G20" s="36">
        <v>0</v>
      </c>
      <c r="H20" s="36">
        <v>0</v>
      </c>
      <c r="I20" s="36">
        <v>0</v>
      </c>
      <c r="J20" s="36">
        <v>0</v>
      </c>
      <c r="K20" s="36">
        <v>0</v>
      </c>
    </row>
    <row r="21" spans="1:11" ht="18.75">
      <c r="A21" s="135"/>
      <c r="B21" s="47">
        <v>3</v>
      </c>
      <c r="C21" s="48" t="s">
        <v>187</v>
      </c>
      <c r="D21" s="36">
        <v>0</v>
      </c>
      <c r="E21" s="36">
        <v>0</v>
      </c>
      <c r="F21" s="36">
        <v>0</v>
      </c>
      <c r="G21" s="36">
        <v>0</v>
      </c>
      <c r="H21" s="36">
        <v>0</v>
      </c>
      <c r="I21" s="36">
        <v>0</v>
      </c>
      <c r="J21" s="36">
        <v>0</v>
      </c>
      <c r="K21" s="36">
        <v>0</v>
      </c>
    </row>
    <row r="22" spans="1:11" ht="18.75">
      <c r="A22" s="135"/>
      <c r="B22" s="47">
        <v>4</v>
      </c>
      <c r="C22" s="48" t="s">
        <v>188</v>
      </c>
      <c r="D22" s="36">
        <v>0</v>
      </c>
      <c r="E22" s="36">
        <v>0</v>
      </c>
      <c r="F22" s="36">
        <v>0</v>
      </c>
      <c r="G22" s="36">
        <v>0</v>
      </c>
      <c r="H22" s="36">
        <v>0</v>
      </c>
      <c r="I22" s="36">
        <v>0</v>
      </c>
      <c r="J22" s="36">
        <v>0</v>
      </c>
      <c r="K22" s="36">
        <v>0</v>
      </c>
    </row>
    <row r="23" spans="1:11" ht="18.75">
      <c r="A23" s="135"/>
      <c r="B23" s="47">
        <v>5</v>
      </c>
      <c r="C23" s="48" t="s">
        <v>189</v>
      </c>
      <c r="D23" s="36">
        <v>0</v>
      </c>
      <c r="E23" s="36">
        <v>0</v>
      </c>
      <c r="F23" s="36">
        <v>0</v>
      </c>
      <c r="G23" s="36">
        <v>0</v>
      </c>
      <c r="H23" s="36">
        <v>0</v>
      </c>
      <c r="I23" s="36">
        <v>0</v>
      </c>
      <c r="J23" s="36">
        <v>0</v>
      </c>
      <c r="K23" s="36">
        <v>0</v>
      </c>
    </row>
    <row r="24" spans="1:11" ht="18.75">
      <c r="A24" s="135"/>
      <c r="B24" s="47">
        <v>6</v>
      </c>
      <c r="C24" s="48" t="s">
        <v>109</v>
      </c>
      <c r="D24" s="36">
        <v>0</v>
      </c>
      <c r="E24" s="36">
        <v>0</v>
      </c>
      <c r="F24" s="36">
        <v>0</v>
      </c>
      <c r="G24" s="36">
        <v>0</v>
      </c>
      <c r="H24" s="36">
        <v>0</v>
      </c>
      <c r="I24" s="36">
        <v>0</v>
      </c>
      <c r="J24" s="36">
        <v>0</v>
      </c>
      <c r="K24" s="36">
        <v>0</v>
      </c>
    </row>
    <row r="25" spans="1:11" ht="18.75">
      <c r="A25" s="135" t="s">
        <v>190</v>
      </c>
      <c r="B25" s="45"/>
      <c r="C25" s="50" t="s">
        <v>165</v>
      </c>
      <c r="D25" s="32">
        <v>0</v>
      </c>
      <c r="E25" s="32">
        <v>0</v>
      </c>
      <c r="F25" s="32">
        <v>7163.1070711000011</v>
      </c>
      <c r="G25" s="32">
        <v>28118.192193839997</v>
      </c>
      <c r="H25" s="32">
        <v>36579.811652609998</v>
      </c>
      <c r="I25" s="32">
        <v>51821.970983129999</v>
      </c>
      <c r="J25" s="32">
        <v>41907.774156980107</v>
      </c>
      <c r="K25" s="32">
        <v>30781.247032830001</v>
      </c>
    </row>
    <row r="26" spans="1:11" ht="18.75">
      <c r="A26" s="135"/>
      <c r="B26" s="47">
        <v>1</v>
      </c>
      <c r="C26" s="48" t="s">
        <v>1</v>
      </c>
      <c r="D26" s="30">
        <v>0</v>
      </c>
      <c r="E26" s="30">
        <v>0</v>
      </c>
      <c r="F26" s="30">
        <v>7163.1070711000011</v>
      </c>
      <c r="G26" s="30">
        <v>28118.192193839997</v>
      </c>
      <c r="H26" s="30">
        <v>36579.811652609998</v>
      </c>
      <c r="I26" s="30">
        <v>51821.970983129999</v>
      </c>
      <c r="J26" s="30">
        <v>41907.774156980107</v>
      </c>
      <c r="K26" s="30">
        <v>30781.247032830001</v>
      </c>
    </row>
    <row r="27" spans="1:11" ht="18.75">
      <c r="A27" s="135"/>
      <c r="B27" s="47" t="s">
        <v>2</v>
      </c>
      <c r="C27" s="49" t="s">
        <v>3</v>
      </c>
      <c r="D27" s="30">
        <v>0</v>
      </c>
      <c r="E27" s="30">
        <v>0</v>
      </c>
      <c r="F27" s="30">
        <v>5533.3912608400005</v>
      </c>
      <c r="G27" s="30">
        <v>22056.333641379999</v>
      </c>
      <c r="H27" s="30">
        <v>18139.595657490001</v>
      </c>
      <c r="I27" s="30">
        <v>32030.998665649997</v>
      </c>
      <c r="J27" s="30">
        <v>26420.520859980108</v>
      </c>
      <c r="K27" s="30">
        <v>19036.32619924</v>
      </c>
    </row>
    <row r="28" spans="1:11" ht="18.75">
      <c r="A28" s="135"/>
      <c r="B28" s="47" t="s">
        <v>4</v>
      </c>
      <c r="C28" s="49" t="s">
        <v>5</v>
      </c>
      <c r="D28" s="30">
        <v>0</v>
      </c>
      <c r="E28" s="30">
        <v>0</v>
      </c>
      <c r="F28" s="30">
        <v>1598.2158102600001</v>
      </c>
      <c r="G28" s="30">
        <v>5181.8585524600003</v>
      </c>
      <c r="H28" s="30">
        <v>17940.31599512</v>
      </c>
      <c r="I28" s="30">
        <v>18092.472317480002</v>
      </c>
      <c r="J28" s="30">
        <v>9262.2532970000011</v>
      </c>
      <c r="K28" s="30">
        <v>10483.989404909998</v>
      </c>
    </row>
    <row r="29" spans="1:11" ht="18.75">
      <c r="A29" s="135"/>
      <c r="B29" s="47" t="s">
        <v>6</v>
      </c>
      <c r="C29" s="49" t="s">
        <v>7</v>
      </c>
      <c r="D29" s="30">
        <v>0</v>
      </c>
      <c r="E29" s="30">
        <v>0</v>
      </c>
      <c r="F29" s="30">
        <v>31.5</v>
      </c>
      <c r="G29" s="30">
        <v>880</v>
      </c>
      <c r="H29" s="30">
        <v>499.9</v>
      </c>
      <c r="I29" s="30">
        <v>1698.5</v>
      </c>
      <c r="J29" s="30">
        <v>6225</v>
      </c>
      <c r="K29" s="30">
        <v>1260.93142868</v>
      </c>
    </row>
    <row r="30" spans="1:11" ht="18.75">
      <c r="A30" s="135"/>
      <c r="B30" s="47">
        <v>2</v>
      </c>
      <c r="C30" s="48" t="s">
        <v>8</v>
      </c>
      <c r="D30" s="36">
        <v>0</v>
      </c>
      <c r="E30" s="36">
        <v>0</v>
      </c>
      <c r="F30" s="36">
        <v>0</v>
      </c>
      <c r="G30" s="36">
        <v>0</v>
      </c>
      <c r="H30" s="36">
        <v>0</v>
      </c>
      <c r="I30" s="36">
        <v>0</v>
      </c>
      <c r="J30" s="36">
        <v>0</v>
      </c>
      <c r="K30" s="36">
        <v>0</v>
      </c>
    </row>
    <row r="31" spans="1:11" ht="18.75">
      <c r="A31" s="135"/>
      <c r="B31" s="47">
        <v>3</v>
      </c>
      <c r="C31" s="48" t="s">
        <v>187</v>
      </c>
      <c r="D31" s="36">
        <v>0</v>
      </c>
      <c r="E31" s="36">
        <v>0</v>
      </c>
      <c r="F31" s="36">
        <v>0</v>
      </c>
      <c r="G31" s="36">
        <v>0</v>
      </c>
      <c r="H31" s="36">
        <v>0</v>
      </c>
      <c r="I31" s="36">
        <v>0</v>
      </c>
      <c r="J31" s="36">
        <v>0</v>
      </c>
      <c r="K31" s="36">
        <v>0</v>
      </c>
    </row>
    <row r="32" spans="1:11" ht="18.75">
      <c r="A32" s="135"/>
      <c r="B32" s="47">
        <v>4</v>
      </c>
      <c r="C32" s="48" t="s">
        <v>188</v>
      </c>
      <c r="D32" s="36">
        <v>0</v>
      </c>
      <c r="E32" s="36">
        <v>0</v>
      </c>
      <c r="F32" s="36">
        <v>0</v>
      </c>
      <c r="G32" s="36">
        <v>0</v>
      </c>
      <c r="H32" s="36">
        <v>0</v>
      </c>
      <c r="I32" s="36">
        <v>0</v>
      </c>
      <c r="J32" s="36">
        <v>0</v>
      </c>
      <c r="K32" s="36">
        <v>0</v>
      </c>
    </row>
    <row r="33" spans="1:11" ht="18.75">
      <c r="A33" s="135"/>
      <c r="B33" s="47">
        <v>5</v>
      </c>
      <c r="C33" s="48" t="s">
        <v>189</v>
      </c>
      <c r="D33" s="36">
        <v>0</v>
      </c>
      <c r="E33" s="36">
        <v>0</v>
      </c>
      <c r="F33" s="36">
        <v>0</v>
      </c>
      <c r="G33" s="36">
        <v>0</v>
      </c>
      <c r="H33" s="36">
        <v>0</v>
      </c>
      <c r="I33" s="36">
        <v>0</v>
      </c>
      <c r="J33" s="36">
        <v>0</v>
      </c>
      <c r="K33" s="36">
        <v>0</v>
      </c>
    </row>
    <row r="34" spans="1:11" ht="18.75">
      <c r="A34" s="135"/>
      <c r="B34" s="47">
        <v>6</v>
      </c>
      <c r="C34" s="48" t="s">
        <v>109</v>
      </c>
      <c r="D34" s="36">
        <v>0</v>
      </c>
      <c r="E34" s="36">
        <v>0</v>
      </c>
      <c r="F34" s="36">
        <v>0</v>
      </c>
      <c r="G34" s="36">
        <v>0</v>
      </c>
      <c r="H34" s="36">
        <v>0</v>
      </c>
      <c r="I34" s="36">
        <v>0</v>
      </c>
      <c r="J34" s="36">
        <v>0</v>
      </c>
      <c r="K34" s="36">
        <v>0</v>
      </c>
    </row>
    <row r="35" spans="1:11" ht="18.75">
      <c r="A35" s="135" t="s">
        <v>190</v>
      </c>
      <c r="B35" s="45"/>
      <c r="C35" s="50" t="s">
        <v>167</v>
      </c>
      <c r="D35" s="32">
        <v>0</v>
      </c>
      <c r="E35" s="32">
        <v>0</v>
      </c>
      <c r="F35" s="32">
        <v>5485.8497524499999</v>
      </c>
      <c r="G35" s="32">
        <v>11587.476738110001</v>
      </c>
      <c r="H35" s="32">
        <v>21871.383066629998</v>
      </c>
      <c r="I35" s="32">
        <v>45263.451341399996</v>
      </c>
      <c r="J35" s="32">
        <v>19287.941068090127</v>
      </c>
      <c r="K35" s="32">
        <v>27187.302744299999</v>
      </c>
    </row>
    <row r="36" spans="1:11" ht="18.75">
      <c r="A36" s="135"/>
      <c r="B36" s="47">
        <v>1</v>
      </c>
      <c r="C36" s="48" t="s">
        <v>1</v>
      </c>
      <c r="D36" s="30">
        <v>0</v>
      </c>
      <c r="E36" s="30">
        <v>0</v>
      </c>
      <c r="F36" s="30">
        <v>5485.8497524499999</v>
      </c>
      <c r="G36" s="30">
        <v>11587.476738110001</v>
      </c>
      <c r="H36" s="30">
        <v>21871.383066629998</v>
      </c>
      <c r="I36" s="30">
        <v>45263.451341399996</v>
      </c>
      <c r="J36" s="30">
        <v>19287.941068090127</v>
      </c>
      <c r="K36" s="30">
        <v>27187.302744299999</v>
      </c>
    </row>
    <row r="37" spans="1:11" ht="18.75">
      <c r="A37" s="135"/>
      <c r="B37" s="47" t="s">
        <v>2</v>
      </c>
      <c r="C37" s="49" t="s">
        <v>3</v>
      </c>
      <c r="D37" s="30">
        <v>0</v>
      </c>
      <c r="E37" s="30">
        <v>0</v>
      </c>
      <c r="F37" s="30">
        <v>1375.58514021</v>
      </c>
      <c r="G37" s="30">
        <v>3631.12139626</v>
      </c>
      <c r="H37" s="30">
        <v>5867.7461666300005</v>
      </c>
      <c r="I37" s="30">
        <v>18243.6320414</v>
      </c>
      <c r="J37" s="30">
        <v>5954.5074840901307</v>
      </c>
      <c r="K37" s="30">
        <v>12273.32385766</v>
      </c>
    </row>
    <row r="38" spans="1:11" ht="18.75">
      <c r="A38" s="135"/>
      <c r="B38" s="47" t="s">
        <v>4</v>
      </c>
      <c r="C38" s="49" t="s">
        <v>5</v>
      </c>
      <c r="D38" s="30">
        <v>0</v>
      </c>
      <c r="E38" s="30">
        <v>0</v>
      </c>
      <c r="F38" s="30">
        <v>4060.2646122400001</v>
      </c>
      <c r="G38" s="30">
        <v>7366.3553418499996</v>
      </c>
      <c r="H38" s="30">
        <v>15423.6369</v>
      </c>
      <c r="I38" s="30">
        <v>19755.129300000001</v>
      </c>
      <c r="J38" s="30">
        <v>10081.358099999999</v>
      </c>
      <c r="K38" s="30">
        <v>11269.73888664</v>
      </c>
    </row>
    <row r="39" spans="1:11" ht="18.75">
      <c r="A39" s="135"/>
      <c r="B39" s="47" t="s">
        <v>6</v>
      </c>
      <c r="C39" s="49" t="s">
        <v>7</v>
      </c>
      <c r="D39" s="30">
        <v>0</v>
      </c>
      <c r="E39" s="30">
        <v>0</v>
      </c>
      <c r="F39" s="30">
        <v>50</v>
      </c>
      <c r="G39" s="30">
        <v>590</v>
      </c>
      <c r="H39" s="30">
        <v>580</v>
      </c>
      <c r="I39" s="30">
        <v>7264.69</v>
      </c>
      <c r="J39" s="30">
        <v>3252.075484</v>
      </c>
      <c r="K39" s="30">
        <v>3644.24</v>
      </c>
    </row>
    <row r="40" spans="1:11" ht="18.75">
      <c r="A40" s="135"/>
      <c r="B40" s="47">
        <v>2</v>
      </c>
      <c r="C40" s="48" t="s">
        <v>8</v>
      </c>
      <c r="D40" s="36">
        <v>0</v>
      </c>
      <c r="E40" s="36">
        <v>0</v>
      </c>
      <c r="F40" s="36">
        <v>0</v>
      </c>
      <c r="G40" s="36">
        <v>0</v>
      </c>
      <c r="H40" s="36">
        <v>0</v>
      </c>
      <c r="I40" s="36">
        <v>0</v>
      </c>
      <c r="J40" s="36">
        <v>0</v>
      </c>
      <c r="K40" s="36">
        <v>0</v>
      </c>
    </row>
    <row r="41" spans="1:11" ht="18.75">
      <c r="A41" s="135"/>
      <c r="B41" s="47">
        <v>3</v>
      </c>
      <c r="C41" s="48" t="s">
        <v>187</v>
      </c>
      <c r="D41" s="36">
        <v>0</v>
      </c>
      <c r="E41" s="36">
        <v>0</v>
      </c>
      <c r="F41" s="36">
        <v>0</v>
      </c>
      <c r="G41" s="36">
        <v>0</v>
      </c>
      <c r="H41" s="36">
        <v>0</v>
      </c>
      <c r="I41" s="36">
        <v>0</v>
      </c>
      <c r="J41" s="36">
        <v>0</v>
      </c>
      <c r="K41" s="36">
        <v>0</v>
      </c>
    </row>
    <row r="42" spans="1:11" ht="18.75">
      <c r="A42" s="135"/>
      <c r="B42" s="47">
        <v>4</v>
      </c>
      <c r="C42" s="48" t="s">
        <v>188</v>
      </c>
      <c r="D42" s="36">
        <v>0</v>
      </c>
      <c r="E42" s="36">
        <v>0</v>
      </c>
      <c r="F42" s="36">
        <v>0</v>
      </c>
      <c r="G42" s="36">
        <v>0</v>
      </c>
      <c r="H42" s="36">
        <v>0</v>
      </c>
      <c r="I42" s="36">
        <v>0</v>
      </c>
      <c r="J42" s="36">
        <v>0</v>
      </c>
      <c r="K42" s="36">
        <v>0</v>
      </c>
    </row>
    <row r="43" spans="1:11" ht="18.75">
      <c r="A43" s="135"/>
      <c r="B43" s="47">
        <v>5</v>
      </c>
      <c r="C43" s="48" t="s">
        <v>189</v>
      </c>
      <c r="D43" s="36">
        <v>0</v>
      </c>
      <c r="E43" s="36">
        <v>0</v>
      </c>
      <c r="F43" s="36">
        <v>0</v>
      </c>
      <c r="G43" s="36">
        <v>0</v>
      </c>
      <c r="H43" s="36">
        <v>0</v>
      </c>
      <c r="I43" s="36">
        <v>0</v>
      </c>
      <c r="J43" s="36">
        <v>0</v>
      </c>
      <c r="K43" s="36">
        <v>0</v>
      </c>
    </row>
    <row r="44" spans="1:11" ht="18.75">
      <c r="A44" s="135"/>
      <c r="B44" s="47">
        <v>6</v>
      </c>
      <c r="C44" s="48" t="s">
        <v>109</v>
      </c>
      <c r="D44" s="36">
        <v>0</v>
      </c>
      <c r="E44" s="36">
        <v>0</v>
      </c>
      <c r="F44" s="36">
        <v>0</v>
      </c>
      <c r="G44" s="36">
        <v>0</v>
      </c>
      <c r="H44" s="36">
        <v>0</v>
      </c>
      <c r="I44" s="36">
        <v>0</v>
      </c>
      <c r="J44" s="36">
        <v>0</v>
      </c>
      <c r="K44" s="36">
        <v>0</v>
      </c>
    </row>
    <row r="45" spans="1:11" ht="18.75">
      <c r="A45" s="131" t="s">
        <v>191</v>
      </c>
      <c r="B45" s="45"/>
      <c r="C45" s="46" t="s">
        <v>21</v>
      </c>
      <c r="D45" s="32">
        <v>9129.6558699999987</v>
      </c>
      <c r="E45" s="32">
        <v>70683.789262339997</v>
      </c>
      <c r="F45" s="32">
        <v>218720.890376</v>
      </c>
      <c r="G45" s="32">
        <v>134633.83538</v>
      </c>
      <c r="H45" s="32">
        <v>73878.753287040003</v>
      </c>
      <c r="I45" s="32">
        <v>253459.61113799002</v>
      </c>
      <c r="J45" s="32">
        <v>332666.00426059996</v>
      </c>
      <c r="K45" s="32">
        <v>461907.11092251004</v>
      </c>
    </row>
    <row r="46" spans="1:11" ht="18.75">
      <c r="A46" s="131"/>
      <c r="B46" s="47">
        <v>1</v>
      </c>
      <c r="C46" s="48" t="s">
        <v>1</v>
      </c>
      <c r="D46" s="30">
        <v>9129.6558699999987</v>
      </c>
      <c r="E46" s="30">
        <v>70683.789262339997</v>
      </c>
      <c r="F46" s="30">
        <v>218720.890376</v>
      </c>
      <c r="G46" s="30">
        <v>134633.83538</v>
      </c>
      <c r="H46" s="30">
        <v>73878.753287040003</v>
      </c>
      <c r="I46" s="30">
        <v>253459.61113799002</v>
      </c>
      <c r="J46" s="30">
        <v>332666.00426059996</v>
      </c>
      <c r="K46" s="30">
        <v>461907.11092251004</v>
      </c>
    </row>
    <row r="47" spans="1:11" ht="18.75">
      <c r="A47" s="131"/>
      <c r="B47" s="47" t="s">
        <v>2</v>
      </c>
      <c r="C47" s="49" t="s">
        <v>3</v>
      </c>
      <c r="D47" s="30">
        <v>7228.65</v>
      </c>
      <c r="E47" s="30">
        <v>66133.710099999997</v>
      </c>
      <c r="F47" s="30">
        <v>189948.75</v>
      </c>
      <c r="G47" s="30">
        <v>104527</v>
      </c>
      <c r="H47" s="30">
        <v>59451.194772040006</v>
      </c>
      <c r="I47" s="30">
        <v>219988.43113799</v>
      </c>
      <c r="J47" s="30">
        <v>224778.52176050001</v>
      </c>
      <c r="K47" s="30">
        <v>267786.59744621004</v>
      </c>
    </row>
    <row r="48" spans="1:11" ht="18.75">
      <c r="A48" s="131"/>
      <c r="B48" s="47" t="s">
        <v>4</v>
      </c>
      <c r="C48" s="49" t="s">
        <v>5</v>
      </c>
      <c r="D48" s="30">
        <v>1843.3768700000001</v>
      </c>
      <c r="E48" s="30">
        <v>4098.8791623400002</v>
      </c>
      <c r="F48" s="30">
        <v>26594.440375999999</v>
      </c>
      <c r="G48" s="30">
        <v>29008.83538</v>
      </c>
      <c r="H48" s="30">
        <v>14243.858515</v>
      </c>
      <c r="I48" s="30">
        <v>32963.18</v>
      </c>
      <c r="J48" s="30">
        <v>107332.48250010001</v>
      </c>
      <c r="K48" s="30">
        <v>192837.95751630003</v>
      </c>
    </row>
    <row r="49" spans="1:11" ht="18.75">
      <c r="A49" s="131"/>
      <c r="B49" s="47" t="s">
        <v>6</v>
      </c>
      <c r="C49" s="49" t="s">
        <v>7</v>
      </c>
      <c r="D49" s="30">
        <v>57.628999999999998</v>
      </c>
      <c r="E49" s="30">
        <v>451.2</v>
      </c>
      <c r="F49" s="30">
        <v>2177.6999999999998</v>
      </c>
      <c r="G49" s="30">
        <v>1098</v>
      </c>
      <c r="H49" s="30">
        <v>183.7</v>
      </c>
      <c r="I49" s="30">
        <v>508</v>
      </c>
      <c r="J49" s="30">
        <v>555</v>
      </c>
      <c r="K49" s="30">
        <v>1282.5559599999999</v>
      </c>
    </row>
    <row r="50" spans="1:11" ht="18.75">
      <c r="A50" s="131"/>
      <c r="B50" s="47">
        <v>2</v>
      </c>
      <c r="C50" s="48" t="s">
        <v>8</v>
      </c>
      <c r="D50" s="36">
        <v>0</v>
      </c>
      <c r="E50" s="36">
        <v>0</v>
      </c>
      <c r="F50" s="36">
        <v>0</v>
      </c>
      <c r="G50" s="36">
        <v>0</v>
      </c>
      <c r="H50" s="36">
        <v>0</v>
      </c>
      <c r="I50" s="36">
        <v>0</v>
      </c>
      <c r="J50" s="36">
        <v>0</v>
      </c>
      <c r="K50" s="36">
        <v>0</v>
      </c>
    </row>
    <row r="51" spans="1:11" ht="18.75">
      <c r="A51" s="131"/>
      <c r="B51" s="47">
        <v>3</v>
      </c>
      <c r="C51" s="48" t="s">
        <v>187</v>
      </c>
      <c r="D51" s="36">
        <v>0</v>
      </c>
      <c r="E51" s="36">
        <v>0</v>
      </c>
      <c r="F51" s="36">
        <v>0</v>
      </c>
      <c r="G51" s="36">
        <v>0</v>
      </c>
      <c r="H51" s="36">
        <v>0</v>
      </c>
      <c r="I51" s="36">
        <v>0</v>
      </c>
      <c r="J51" s="36">
        <v>0</v>
      </c>
      <c r="K51" s="36">
        <v>0</v>
      </c>
    </row>
    <row r="52" spans="1:11" ht="18.75">
      <c r="A52" s="131"/>
      <c r="B52" s="47">
        <v>4</v>
      </c>
      <c r="C52" s="48" t="s">
        <v>188</v>
      </c>
      <c r="D52" s="36">
        <v>0</v>
      </c>
      <c r="E52" s="36">
        <v>0</v>
      </c>
      <c r="F52" s="36">
        <v>0</v>
      </c>
      <c r="G52" s="36">
        <v>0</v>
      </c>
      <c r="H52" s="36">
        <v>0</v>
      </c>
      <c r="I52" s="36">
        <v>0</v>
      </c>
      <c r="J52" s="36">
        <v>0</v>
      </c>
      <c r="K52" s="36">
        <v>0</v>
      </c>
    </row>
    <row r="53" spans="1:11" ht="18.75">
      <c r="A53" s="131"/>
      <c r="B53" s="47">
        <v>5</v>
      </c>
      <c r="C53" s="48" t="s">
        <v>189</v>
      </c>
      <c r="D53" s="36">
        <v>0</v>
      </c>
      <c r="E53" s="36">
        <v>0</v>
      </c>
      <c r="F53" s="36">
        <v>0</v>
      </c>
      <c r="G53" s="36">
        <v>0</v>
      </c>
      <c r="H53" s="36">
        <v>0</v>
      </c>
      <c r="I53" s="36">
        <v>0</v>
      </c>
      <c r="J53" s="36">
        <v>0</v>
      </c>
      <c r="K53" s="36">
        <v>0</v>
      </c>
    </row>
    <row r="54" spans="1:11" ht="18.75">
      <c r="A54" s="131"/>
      <c r="B54" s="47">
        <v>6</v>
      </c>
      <c r="C54" s="48" t="s">
        <v>109</v>
      </c>
      <c r="D54" s="36">
        <v>0</v>
      </c>
      <c r="E54" s="36">
        <v>0</v>
      </c>
      <c r="F54" s="36">
        <v>0</v>
      </c>
      <c r="G54" s="36">
        <v>0</v>
      </c>
      <c r="H54" s="36">
        <v>0</v>
      </c>
      <c r="I54" s="36">
        <v>0</v>
      </c>
      <c r="J54" s="36">
        <v>0</v>
      </c>
      <c r="K54" s="36">
        <v>0</v>
      </c>
    </row>
    <row r="55" spans="1:11" ht="18.75">
      <c r="A55" s="131" t="s">
        <v>192</v>
      </c>
      <c r="B55" s="45"/>
      <c r="C55" s="46" t="s">
        <v>22</v>
      </c>
      <c r="D55" s="32">
        <v>99088.901274409989</v>
      </c>
      <c r="E55" s="32">
        <v>194883.42153602</v>
      </c>
      <c r="F55" s="32">
        <v>138680.44223500998</v>
      </c>
      <c r="G55" s="32">
        <v>171420.42379875999</v>
      </c>
      <c r="H55" s="32">
        <v>171513.91614356998</v>
      </c>
      <c r="I55" s="32">
        <v>232771.44963242998</v>
      </c>
      <c r="J55" s="32">
        <v>207372.69790939</v>
      </c>
      <c r="K55" s="32">
        <v>241179.98933539999</v>
      </c>
    </row>
    <row r="56" spans="1:11" ht="18.75">
      <c r="A56" s="131"/>
      <c r="B56" s="47">
        <v>1</v>
      </c>
      <c r="C56" s="48" t="s">
        <v>1</v>
      </c>
      <c r="D56" s="30">
        <v>99088.901274409989</v>
      </c>
      <c r="E56" s="30">
        <v>194883.42153602</v>
      </c>
      <c r="F56" s="30">
        <v>138680.44223500998</v>
      </c>
      <c r="G56" s="30">
        <v>171420.42379875999</v>
      </c>
      <c r="H56" s="30">
        <v>171513.91614356998</v>
      </c>
      <c r="I56" s="30">
        <v>232771.44963242998</v>
      </c>
      <c r="J56" s="30">
        <v>207372.69790939</v>
      </c>
      <c r="K56" s="30">
        <v>241179.98933539999</v>
      </c>
    </row>
    <row r="57" spans="1:11" ht="18.75">
      <c r="A57" s="131"/>
      <c r="B57" s="47" t="s">
        <v>2</v>
      </c>
      <c r="C57" s="49" t="s">
        <v>3</v>
      </c>
      <c r="D57" s="30">
        <v>24922.116211969998</v>
      </c>
      <c r="E57" s="30">
        <v>59946.93512100001</v>
      </c>
      <c r="F57" s="30">
        <v>28916.761062270001</v>
      </c>
      <c r="G57" s="30">
        <v>56829.827953169995</v>
      </c>
      <c r="H57" s="30">
        <v>55051.217839999998</v>
      </c>
      <c r="I57" s="30">
        <v>74375.389555539994</v>
      </c>
      <c r="J57" s="30">
        <v>34684.779000000002</v>
      </c>
      <c r="K57" s="30">
        <v>71587.501263319995</v>
      </c>
    </row>
    <row r="58" spans="1:11" ht="18.75">
      <c r="A58" s="131"/>
      <c r="B58" s="47" t="s">
        <v>4</v>
      </c>
      <c r="C58" s="49" t="s">
        <v>5</v>
      </c>
      <c r="D58" s="30">
        <v>59124.168062439996</v>
      </c>
      <c r="E58" s="30">
        <v>122593.09641502</v>
      </c>
      <c r="F58" s="30">
        <v>98486.461172740004</v>
      </c>
      <c r="G58" s="30">
        <v>110015.24103127001</v>
      </c>
      <c r="H58" s="30">
        <v>100713.52830357</v>
      </c>
      <c r="I58" s="30">
        <v>146424.41507689</v>
      </c>
      <c r="J58" s="30">
        <v>160490.66295049002</v>
      </c>
      <c r="K58" s="30">
        <v>154092.83807207999</v>
      </c>
    </row>
    <row r="59" spans="1:11" ht="18.75">
      <c r="A59" s="131"/>
      <c r="B59" s="47" t="s">
        <v>6</v>
      </c>
      <c r="C59" s="49" t="s">
        <v>7</v>
      </c>
      <c r="D59" s="30">
        <v>15042.617000000002</v>
      </c>
      <c r="E59" s="30">
        <v>12343.39</v>
      </c>
      <c r="F59" s="30">
        <v>11277.220000000001</v>
      </c>
      <c r="G59" s="30">
        <v>4575.3548143199996</v>
      </c>
      <c r="H59" s="30">
        <v>15749.17</v>
      </c>
      <c r="I59" s="30">
        <v>11971.645</v>
      </c>
      <c r="J59" s="30">
        <v>12197.255958900001</v>
      </c>
      <c r="K59" s="30">
        <v>15499.65</v>
      </c>
    </row>
    <row r="60" spans="1:11" ht="18.75">
      <c r="A60" s="131"/>
      <c r="B60" s="47">
        <v>2</v>
      </c>
      <c r="C60" s="48" t="s">
        <v>8</v>
      </c>
      <c r="D60" s="36">
        <v>0</v>
      </c>
      <c r="E60" s="36">
        <v>0</v>
      </c>
      <c r="F60" s="36">
        <v>0</v>
      </c>
      <c r="G60" s="36">
        <v>0</v>
      </c>
      <c r="H60" s="36">
        <v>0</v>
      </c>
      <c r="I60" s="36">
        <v>0</v>
      </c>
      <c r="J60" s="36">
        <v>0</v>
      </c>
      <c r="K60" s="36">
        <v>0</v>
      </c>
    </row>
    <row r="61" spans="1:11" ht="18.75">
      <c r="A61" s="131"/>
      <c r="B61" s="47">
        <v>3</v>
      </c>
      <c r="C61" s="48" t="s">
        <v>187</v>
      </c>
      <c r="D61" s="36">
        <v>0</v>
      </c>
      <c r="E61" s="36">
        <v>0</v>
      </c>
      <c r="F61" s="36">
        <v>0</v>
      </c>
      <c r="G61" s="36">
        <v>0</v>
      </c>
      <c r="H61" s="36">
        <v>0</v>
      </c>
      <c r="I61" s="36">
        <v>0</v>
      </c>
      <c r="J61" s="36">
        <v>0</v>
      </c>
      <c r="K61" s="36">
        <v>0</v>
      </c>
    </row>
    <row r="62" spans="1:11" ht="18.75">
      <c r="A62" s="131"/>
      <c r="B62" s="47">
        <v>4</v>
      </c>
      <c r="C62" s="48" t="s">
        <v>188</v>
      </c>
      <c r="D62" s="36">
        <v>0</v>
      </c>
      <c r="E62" s="36">
        <v>0</v>
      </c>
      <c r="F62" s="36">
        <v>0</v>
      </c>
      <c r="G62" s="36">
        <v>0</v>
      </c>
      <c r="H62" s="36">
        <v>0</v>
      </c>
      <c r="I62" s="36">
        <v>0</v>
      </c>
      <c r="J62" s="36">
        <v>0</v>
      </c>
      <c r="K62" s="36">
        <v>0</v>
      </c>
    </row>
    <row r="63" spans="1:11" ht="18.75">
      <c r="A63" s="131"/>
      <c r="B63" s="47">
        <v>5</v>
      </c>
      <c r="C63" s="48" t="s">
        <v>189</v>
      </c>
      <c r="D63" s="36">
        <v>0</v>
      </c>
      <c r="E63" s="36">
        <v>0</v>
      </c>
      <c r="F63" s="36">
        <v>0</v>
      </c>
      <c r="G63" s="36">
        <v>0</v>
      </c>
      <c r="H63" s="36">
        <v>0</v>
      </c>
      <c r="I63" s="36">
        <v>0</v>
      </c>
      <c r="J63" s="36">
        <v>0</v>
      </c>
      <c r="K63" s="36">
        <v>0</v>
      </c>
    </row>
    <row r="64" spans="1:11" ht="18.75">
      <c r="A64" s="131"/>
      <c r="B64" s="47">
        <v>6</v>
      </c>
      <c r="C64" s="48" t="s">
        <v>109</v>
      </c>
      <c r="D64" s="36">
        <v>0</v>
      </c>
      <c r="E64" s="36">
        <v>0</v>
      </c>
      <c r="F64" s="36">
        <v>0</v>
      </c>
      <c r="G64" s="36">
        <v>0</v>
      </c>
      <c r="H64" s="36">
        <v>0</v>
      </c>
      <c r="I64" s="36">
        <v>0</v>
      </c>
      <c r="J64" s="36">
        <v>0</v>
      </c>
      <c r="K64" s="36">
        <v>0</v>
      </c>
    </row>
    <row r="65" spans="1:11" ht="31.5">
      <c r="A65" s="131" t="s">
        <v>193</v>
      </c>
      <c r="B65" s="45"/>
      <c r="C65" s="50" t="s">
        <v>23</v>
      </c>
      <c r="D65" s="32">
        <v>4788.2941864799996</v>
      </c>
      <c r="E65" s="32">
        <v>21249.927419569998</v>
      </c>
      <c r="F65" s="32">
        <v>11422.943990219999</v>
      </c>
      <c r="G65" s="32">
        <v>5229.8060000000005</v>
      </c>
      <c r="H65" s="32">
        <v>11453.417460000001</v>
      </c>
      <c r="I65" s="32">
        <v>11857.070181790001</v>
      </c>
      <c r="J65" s="32">
        <v>21965.978047650002</v>
      </c>
      <c r="K65" s="32">
        <v>33185.601946299998</v>
      </c>
    </row>
    <row r="66" spans="1:11" ht="18.75">
      <c r="A66" s="131"/>
      <c r="B66" s="47">
        <v>1</v>
      </c>
      <c r="C66" s="48" t="s">
        <v>1</v>
      </c>
      <c r="D66" s="30">
        <v>4788.2941864799996</v>
      </c>
      <c r="E66" s="30">
        <v>21249.927419569998</v>
      </c>
      <c r="F66" s="30">
        <v>11422.943990219999</v>
      </c>
      <c r="G66" s="30">
        <v>5229.8060000000005</v>
      </c>
      <c r="H66" s="30">
        <v>11453.417460000001</v>
      </c>
      <c r="I66" s="30">
        <v>11857.070181790001</v>
      </c>
      <c r="J66" s="30">
        <v>21965.978047650002</v>
      </c>
      <c r="K66" s="30">
        <v>33185.601946299998</v>
      </c>
    </row>
    <row r="67" spans="1:11" ht="18.75">
      <c r="A67" s="131"/>
      <c r="B67" s="47" t="s">
        <v>2</v>
      </c>
      <c r="C67" s="49" t="s">
        <v>3</v>
      </c>
      <c r="D67" s="30">
        <v>982.07400000000007</v>
      </c>
      <c r="E67" s="30">
        <v>4318.5261643899994</v>
      </c>
      <c r="F67" s="30">
        <v>2762.13842187</v>
      </c>
      <c r="G67" s="30">
        <v>2073.7200000000003</v>
      </c>
      <c r="H67" s="30">
        <v>964.50756000000001</v>
      </c>
      <c r="I67" s="30">
        <v>5386.4046390000003</v>
      </c>
      <c r="J67" s="30">
        <v>16937.220769799998</v>
      </c>
      <c r="K67" s="30">
        <v>21228.267066299999</v>
      </c>
    </row>
    <row r="68" spans="1:11" ht="18.75">
      <c r="A68" s="131"/>
      <c r="B68" s="47" t="s">
        <v>4</v>
      </c>
      <c r="C68" s="49" t="s">
        <v>5</v>
      </c>
      <c r="D68" s="30">
        <v>3506.2201864799999</v>
      </c>
      <c r="E68" s="30">
        <v>16931.401255180001</v>
      </c>
      <c r="F68" s="30">
        <v>6587.9695683499995</v>
      </c>
      <c r="G68" s="30">
        <v>2293.0860000000002</v>
      </c>
      <c r="H68" s="30">
        <v>10412.409900000001</v>
      </c>
      <c r="I68" s="30">
        <v>6154.6655427900005</v>
      </c>
      <c r="J68" s="30">
        <v>4397.7572778499998</v>
      </c>
      <c r="K68" s="30">
        <v>11642.334879999999</v>
      </c>
    </row>
    <row r="69" spans="1:11" ht="18.75">
      <c r="A69" s="131"/>
      <c r="B69" s="47" t="s">
        <v>6</v>
      </c>
      <c r="C69" s="49" t="s">
        <v>7</v>
      </c>
      <c r="D69" s="30">
        <v>300</v>
      </c>
      <c r="E69" s="30">
        <v>0</v>
      </c>
      <c r="F69" s="30">
        <v>2072.8360000000002</v>
      </c>
      <c r="G69" s="30">
        <v>863</v>
      </c>
      <c r="H69" s="30">
        <v>76.5</v>
      </c>
      <c r="I69" s="30">
        <v>316</v>
      </c>
      <c r="J69" s="30">
        <v>631</v>
      </c>
      <c r="K69" s="30">
        <v>315</v>
      </c>
    </row>
    <row r="70" spans="1:11" ht="18.75">
      <c r="A70" s="131"/>
      <c r="B70" s="47">
        <v>2</v>
      </c>
      <c r="C70" s="48" t="s">
        <v>8</v>
      </c>
      <c r="D70" s="36">
        <v>0</v>
      </c>
      <c r="E70" s="36">
        <v>0</v>
      </c>
      <c r="F70" s="36">
        <v>0</v>
      </c>
      <c r="G70" s="36">
        <v>0</v>
      </c>
      <c r="H70" s="36">
        <v>0</v>
      </c>
      <c r="I70" s="36">
        <v>0</v>
      </c>
      <c r="J70" s="36">
        <v>0</v>
      </c>
      <c r="K70" s="36">
        <v>0</v>
      </c>
    </row>
    <row r="71" spans="1:11" ht="18.75">
      <c r="A71" s="131"/>
      <c r="B71" s="47">
        <v>3</v>
      </c>
      <c r="C71" s="48" t="s">
        <v>187</v>
      </c>
      <c r="D71" s="36">
        <v>0</v>
      </c>
      <c r="E71" s="36">
        <v>0</v>
      </c>
      <c r="F71" s="36">
        <v>0</v>
      </c>
      <c r="G71" s="36">
        <v>0</v>
      </c>
      <c r="H71" s="36">
        <v>0</v>
      </c>
      <c r="I71" s="36">
        <v>0</v>
      </c>
      <c r="J71" s="36">
        <v>0</v>
      </c>
      <c r="K71" s="36">
        <v>0</v>
      </c>
    </row>
    <row r="72" spans="1:11" ht="18.75">
      <c r="A72" s="131"/>
      <c r="B72" s="47">
        <v>4</v>
      </c>
      <c r="C72" s="48" t="s">
        <v>188</v>
      </c>
      <c r="D72" s="36">
        <v>0</v>
      </c>
      <c r="E72" s="36">
        <v>0</v>
      </c>
      <c r="F72" s="36">
        <v>0</v>
      </c>
      <c r="G72" s="36">
        <v>0</v>
      </c>
      <c r="H72" s="36">
        <v>0</v>
      </c>
      <c r="I72" s="36">
        <v>0</v>
      </c>
      <c r="J72" s="36">
        <v>0</v>
      </c>
      <c r="K72" s="36">
        <v>0</v>
      </c>
    </row>
    <row r="73" spans="1:11" ht="18.75">
      <c r="A73" s="131"/>
      <c r="B73" s="47">
        <v>5</v>
      </c>
      <c r="C73" s="48" t="s">
        <v>189</v>
      </c>
      <c r="D73" s="36">
        <v>0</v>
      </c>
      <c r="E73" s="36">
        <v>0</v>
      </c>
      <c r="F73" s="36">
        <v>0</v>
      </c>
      <c r="G73" s="36">
        <v>0</v>
      </c>
      <c r="H73" s="36">
        <v>0</v>
      </c>
      <c r="I73" s="36">
        <v>0</v>
      </c>
      <c r="J73" s="36">
        <v>0</v>
      </c>
      <c r="K73" s="36">
        <v>0</v>
      </c>
    </row>
    <row r="74" spans="1:11" ht="18.75">
      <c r="A74" s="131"/>
      <c r="B74" s="47">
        <v>6</v>
      </c>
      <c r="C74" s="48" t="s">
        <v>109</v>
      </c>
      <c r="D74" s="36">
        <v>0</v>
      </c>
      <c r="E74" s="36">
        <v>0</v>
      </c>
      <c r="F74" s="36">
        <v>0</v>
      </c>
      <c r="G74" s="36">
        <v>0</v>
      </c>
      <c r="H74" s="36">
        <v>0</v>
      </c>
      <c r="I74" s="36">
        <v>0</v>
      </c>
      <c r="J74" s="36">
        <v>0</v>
      </c>
      <c r="K74" s="36">
        <v>0</v>
      </c>
    </row>
    <row r="75" spans="1:11" ht="47.25">
      <c r="A75" s="131" t="s">
        <v>194</v>
      </c>
      <c r="B75" s="45"/>
      <c r="C75" s="50" t="s">
        <v>24</v>
      </c>
      <c r="D75" s="32">
        <v>489.20000000000005</v>
      </c>
      <c r="E75" s="32">
        <v>1005</v>
      </c>
      <c r="F75" s="32">
        <v>1274.6500000000001</v>
      </c>
      <c r="G75" s="32">
        <v>890</v>
      </c>
      <c r="H75" s="32">
        <v>768</v>
      </c>
      <c r="I75" s="32">
        <v>2921.7724149000001</v>
      </c>
      <c r="J75" s="32">
        <v>4545.0694014700002</v>
      </c>
      <c r="K75" s="32">
        <v>2615.11392385</v>
      </c>
    </row>
    <row r="76" spans="1:11" ht="18.75">
      <c r="A76" s="131"/>
      <c r="B76" s="47">
        <v>1</v>
      </c>
      <c r="C76" s="48" t="s">
        <v>1</v>
      </c>
      <c r="D76" s="30">
        <v>489.20000000000005</v>
      </c>
      <c r="E76" s="30">
        <v>1005</v>
      </c>
      <c r="F76" s="30">
        <v>1274.6500000000001</v>
      </c>
      <c r="G76" s="30">
        <v>890</v>
      </c>
      <c r="H76" s="30">
        <v>768</v>
      </c>
      <c r="I76" s="30">
        <v>2921.7724149000001</v>
      </c>
      <c r="J76" s="30">
        <v>4545.0694014700002</v>
      </c>
      <c r="K76" s="30">
        <v>2615.11392385</v>
      </c>
    </row>
    <row r="77" spans="1:11" ht="18.75">
      <c r="A77" s="131"/>
      <c r="B77" s="47" t="s">
        <v>2</v>
      </c>
      <c r="C77" s="49" t="s">
        <v>3</v>
      </c>
      <c r="D77" s="30">
        <v>69.3</v>
      </c>
      <c r="E77" s="30">
        <v>925</v>
      </c>
      <c r="F77" s="30">
        <v>1150</v>
      </c>
      <c r="G77" s="30">
        <v>439</v>
      </c>
      <c r="H77" s="30">
        <v>266</v>
      </c>
      <c r="I77" s="30">
        <v>746.8066149</v>
      </c>
      <c r="J77" s="30">
        <v>2684.5694014699998</v>
      </c>
      <c r="K77" s="30">
        <v>1764.1139228500001</v>
      </c>
    </row>
    <row r="78" spans="1:11" ht="18.75">
      <c r="A78" s="131"/>
      <c r="B78" s="47" t="s">
        <v>4</v>
      </c>
      <c r="C78" s="49" t="s">
        <v>5</v>
      </c>
      <c r="D78" s="30">
        <v>419.9</v>
      </c>
      <c r="E78" s="30">
        <v>80</v>
      </c>
      <c r="F78" s="30">
        <v>55.650000000000006</v>
      </c>
      <c r="G78" s="30">
        <v>402</v>
      </c>
      <c r="H78" s="30">
        <v>502</v>
      </c>
      <c r="I78" s="30">
        <v>2138.9657999999999</v>
      </c>
      <c r="J78" s="30">
        <v>1791.5</v>
      </c>
      <c r="K78" s="30">
        <v>750.000001</v>
      </c>
    </row>
    <row r="79" spans="1:11" ht="18.75">
      <c r="A79" s="131"/>
      <c r="B79" s="47" t="s">
        <v>6</v>
      </c>
      <c r="C79" s="49" t="s">
        <v>7</v>
      </c>
      <c r="D79" s="30">
        <v>0</v>
      </c>
      <c r="E79" s="30">
        <v>0</v>
      </c>
      <c r="F79" s="30">
        <v>69</v>
      </c>
      <c r="G79" s="30">
        <v>49</v>
      </c>
      <c r="H79" s="30">
        <v>0</v>
      </c>
      <c r="I79" s="30">
        <v>36</v>
      </c>
      <c r="J79" s="30">
        <v>69</v>
      </c>
      <c r="K79" s="30">
        <v>101</v>
      </c>
    </row>
    <row r="80" spans="1:11" ht="18.75">
      <c r="A80" s="131"/>
      <c r="B80" s="47">
        <v>2</v>
      </c>
      <c r="C80" s="48" t="s">
        <v>8</v>
      </c>
      <c r="D80" s="36">
        <v>0</v>
      </c>
      <c r="E80" s="36">
        <v>0</v>
      </c>
      <c r="F80" s="36">
        <v>0</v>
      </c>
      <c r="G80" s="36">
        <v>0</v>
      </c>
      <c r="H80" s="36">
        <v>0</v>
      </c>
      <c r="I80" s="36">
        <v>0</v>
      </c>
      <c r="J80" s="36">
        <v>0</v>
      </c>
      <c r="K80" s="36">
        <v>0</v>
      </c>
    </row>
    <row r="81" spans="1:11" ht="18.75">
      <c r="A81" s="131"/>
      <c r="B81" s="47">
        <v>3</v>
      </c>
      <c r="C81" s="48" t="s">
        <v>187</v>
      </c>
      <c r="D81" s="36">
        <v>0</v>
      </c>
      <c r="E81" s="36">
        <v>0</v>
      </c>
      <c r="F81" s="36">
        <v>0</v>
      </c>
      <c r="G81" s="36">
        <v>0</v>
      </c>
      <c r="H81" s="36">
        <v>0</v>
      </c>
      <c r="I81" s="36">
        <v>0</v>
      </c>
      <c r="J81" s="36">
        <v>0</v>
      </c>
      <c r="K81" s="36">
        <v>0</v>
      </c>
    </row>
    <row r="82" spans="1:11" ht="18.75">
      <c r="A82" s="131"/>
      <c r="B82" s="47">
        <v>4</v>
      </c>
      <c r="C82" s="48" t="s">
        <v>188</v>
      </c>
      <c r="D82" s="36">
        <v>0</v>
      </c>
      <c r="E82" s="36">
        <v>0</v>
      </c>
      <c r="F82" s="36">
        <v>0</v>
      </c>
      <c r="G82" s="36">
        <v>0</v>
      </c>
      <c r="H82" s="36">
        <v>0</v>
      </c>
      <c r="I82" s="36">
        <v>0</v>
      </c>
      <c r="J82" s="36">
        <v>0</v>
      </c>
      <c r="K82" s="36">
        <v>0</v>
      </c>
    </row>
    <row r="83" spans="1:11" ht="18.75">
      <c r="A83" s="131"/>
      <c r="B83" s="47">
        <v>5</v>
      </c>
      <c r="C83" s="48" t="s">
        <v>189</v>
      </c>
      <c r="D83" s="36">
        <v>0</v>
      </c>
      <c r="E83" s="36">
        <v>0</v>
      </c>
      <c r="F83" s="36">
        <v>0</v>
      </c>
      <c r="G83" s="36">
        <v>0</v>
      </c>
      <c r="H83" s="36">
        <v>0</v>
      </c>
      <c r="I83" s="36">
        <v>0</v>
      </c>
      <c r="J83" s="36">
        <v>0</v>
      </c>
      <c r="K83" s="36">
        <v>0</v>
      </c>
    </row>
    <row r="84" spans="1:11" ht="18.75">
      <c r="A84" s="131"/>
      <c r="B84" s="47">
        <v>6</v>
      </c>
      <c r="C84" s="48" t="s">
        <v>109</v>
      </c>
      <c r="D84" s="36">
        <v>0</v>
      </c>
      <c r="E84" s="36">
        <v>0</v>
      </c>
      <c r="F84" s="36">
        <v>0</v>
      </c>
      <c r="G84" s="36">
        <v>0</v>
      </c>
      <c r="H84" s="36">
        <v>0</v>
      </c>
      <c r="I84" s="36">
        <v>0</v>
      </c>
      <c r="J84" s="36">
        <v>0</v>
      </c>
      <c r="K84" s="36">
        <v>0</v>
      </c>
    </row>
    <row r="85" spans="1:11" ht="18.75">
      <c r="A85" s="131" t="s">
        <v>195</v>
      </c>
      <c r="B85" s="45"/>
      <c r="C85" s="46" t="s">
        <v>12</v>
      </c>
      <c r="D85" s="32">
        <v>65232.14902669</v>
      </c>
      <c r="E85" s="32">
        <v>98179.307524240008</v>
      </c>
      <c r="F85" s="32">
        <v>119852.77934836998</v>
      </c>
      <c r="G85" s="32">
        <v>206547.29530073001</v>
      </c>
      <c r="H85" s="32">
        <v>51237.656314260006</v>
      </c>
      <c r="I85" s="32">
        <v>262718.83456463006</v>
      </c>
      <c r="J85" s="32">
        <v>168855.22447384</v>
      </c>
      <c r="K85" s="32">
        <v>281789.23579088005</v>
      </c>
    </row>
    <row r="86" spans="1:11" ht="18.75">
      <c r="A86" s="131"/>
      <c r="B86" s="47">
        <v>1</v>
      </c>
      <c r="C86" s="48" t="s">
        <v>1</v>
      </c>
      <c r="D86" s="30">
        <v>65232.14902669</v>
      </c>
      <c r="E86" s="30">
        <v>98179.307524240008</v>
      </c>
      <c r="F86" s="30">
        <v>119852.77934836998</v>
      </c>
      <c r="G86" s="30">
        <v>206547.29530073001</v>
      </c>
      <c r="H86" s="30">
        <v>51237.656314260006</v>
      </c>
      <c r="I86" s="30">
        <v>262718.83456463006</v>
      </c>
      <c r="J86" s="30">
        <v>168855.22447384</v>
      </c>
      <c r="K86" s="30">
        <v>281789.23579088005</v>
      </c>
    </row>
    <row r="87" spans="1:11" ht="18.75">
      <c r="A87" s="131"/>
      <c r="B87" s="47" t="s">
        <v>2</v>
      </c>
      <c r="C87" s="49" t="s">
        <v>3</v>
      </c>
      <c r="D87" s="30">
        <v>19754.551070019996</v>
      </c>
      <c r="E87" s="30">
        <v>52109.012115919992</v>
      </c>
      <c r="F87" s="30">
        <v>34695.148999999998</v>
      </c>
      <c r="G87" s="30">
        <v>48928.879195690002</v>
      </c>
      <c r="H87" s="30">
        <v>20089.599097049999</v>
      </c>
      <c r="I87" s="30">
        <v>73907.735219200011</v>
      </c>
      <c r="J87" s="30">
        <v>65509.048132999997</v>
      </c>
      <c r="K87" s="30">
        <v>114245.11262853</v>
      </c>
    </row>
    <row r="88" spans="1:11" ht="18.75">
      <c r="A88" s="131"/>
      <c r="B88" s="47" t="s">
        <v>4</v>
      </c>
      <c r="C88" s="49" t="s">
        <v>5</v>
      </c>
      <c r="D88" s="30">
        <v>40162.634902000005</v>
      </c>
      <c r="E88" s="30">
        <v>39365.499448319999</v>
      </c>
      <c r="F88" s="30">
        <v>62790.058346420003</v>
      </c>
      <c r="G88" s="30">
        <v>154302.00110504002</v>
      </c>
      <c r="H88" s="30">
        <v>25845.980842210003</v>
      </c>
      <c r="I88" s="30">
        <v>170924.34573043001</v>
      </c>
      <c r="J88" s="30">
        <v>91501.350840840008</v>
      </c>
      <c r="K88" s="30">
        <v>150095.48216235003</v>
      </c>
    </row>
    <row r="89" spans="1:11" ht="18.75">
      <c r="A89" s="131"/>
      <c r="B89" s="47" t="s">
        <v>6</v>
      </c>
      <c r="C89" s="49" t="s">
        <v>7</v>
      </c>
      <c r="D89" s="30">
        <v>5314.9630546699991</v>
      </c>
      <c r="E89" s="30">
        <v>6704.7959600000004</v>
      </c>
      <c r="F89" s="30">
        <v>22367.57200195</v>
      </c>
      <c r="G89" s="30">
        <v>3316.415</v>
      </c>
      <c r="H89" s="30">
        <v>5302.0763750000006</v>
      </c>
      <c r="I89" s="30">
        <v>17886.753615000001</v>
      </c>
      <c r="J89" s="30">
        <v>11844.825499999999</v>
      </c>
      <c r="K89" s="30">
        <v>17448.641</v>
      </c>
    </row>
    <row r="90" spans="1:11" ht="18.75">
      <c r="A90" s="131"/>
      <c r="B90" s="47">
        <v>2</v>
      </c>
      <c r="C90" s="48" t="s">
        <v>8</v>
      </c>
      <c r="D90" s="36">
        <v>0</v>
      </c>
      <c r="E90" s="36">
        <v>0</v>
      </c>
      <c r="F90" s="36">
        <v>0</v>
      </c>
      <c r="G90" s="36">
        <v>0</v>
      </c>
      <c r="H90" s="36">
        <v>0</v>
      </c>
      <c r="I90" s="36">
        <v>0</v>
      </c>
      <c r="J90" s="36">
        <v>0</v>
      </c>
      <c r="K90" s="36">
        <v>0</v>
      </c>
    </row>
    <row r="91" spans="1:11" ht="18.75">
      <c r="A91" s="131"/>
      <c r="B91" s="47">
        <v>3</v>
      </c>
      <c r="C91" s="48" t="s">
        <v>187</v>
      </c>
      <c r="D91" s="36">
        <v>0</v>
      </c>
      <c r="E91" s="36">
        <v>0</v>
      </c>
      <c r="F91" s="36">
        <v>0</v>
      </c>
      <c r="G91" s="36">
        <v>0</v>
      </c>
      <c r="H91" s="36">
        <v>0</v>
      </c>
      <c r="I91" s="36">
        <v>0</v>
      </c>
      <c r="J91" s="36">
        <v>0</v>
      </c>
      <c r="K91" s="36">
        <v>0</v>
      </c>
    </row>
    <row r="92" spans="1:11" ht="18.75">
      <c r="A92" s="131"/>
      <c r="B92" s="47">
        <v>4</v>
      </c>
      <c r="C92" s="48" t="s">
        <v>188</v>
      </c>
      <c r="D92" s="36">
        <v>0</v>
      </c>
      <c r="E92" s="36">
        <v>0</v>
      </c>
      <c r="F92" s="36">
        <v>0</v>
      </c>
      <c r="G92" s="36">
        <v>0</v>
      </c>
      <c r="H92" s="36">
        <v>0</v>
      </c>
      <c r="I92" s="36">
        <v>0</v>
      </c>
      <c r="J92" s="36">
        <v>0</v>
      </c>
      <c r="K92" s="36">
        <v>0</v>
      </c>
    </row>
    <row r="93" spans="1:11" ht="18.75">
      <c r="A93" s="131"/>
      <c r="B93" s="47">
        <v>5</v>
      </c>
      <c r="C93" s="48" t="s">
        <v>189</v>
      </c>
      <c r="D93" s="36">
        <v>0</v>
      </c>
      <c r="E93" s="36">
        <v>0</v>
      </c>
      <c r="F93" s="36">
        <v>0</v>
      </c>
      <c r="G93" s="36">
        <v>0</v>
      </c>
      <c r="H93" s="36">
        <v>0</v>
      </c>
      <c r="I93" s="36">
        <v>0</v>
      </c>
      <c r="J93" s="36">
        <v>0</v>
      </c>
      <c r="K93" s="36">
        <v>0</v>
      </c>
    </row>
    <row r="94" spans="1:11" ht="18.75">
      <c r="A94" s="131"/>
      <c r="B94" s="47">
        <v>6</v>
      </c>
      <c r="C94" s="48" t="s">
        <v>109</v>
      </c>
      <c r="D94" s="36">
        <v>0</v>
      </c>
      <c r="E94" s="36">
        <v>0</v>
      </c>
      <c r="F94" s="36">
        <v>0</v>
      </c>
      <c r="G94" s="36">
        <v>0</v>
      </c>
      <c r="H94" s="36">
        <v>0</v>
      </c>
      <c r="I94" s="36">
        <v>0</v>
      </c>
      <c r="J94" s="36">
        <v>0</v>
      </c>
      <c r="K94" s="36">
        <v>0</v>
      </c>
    </row>
    <row r="95" spans="1:11" ht="31.5">
      <c r="A95" s="131" t="s">
        <v>196</v>
      </c>
      <c r="B95" s="45"/>
      <c r="C95" s="50" t="s">
        <v>25</v>
      </c>
      <c r="D95" s="32">
        <v>289298.78744921996</v>
      </c>
      <c r="E95" s="32">
        <v>426456.21290563</v>
      </c>
      <c r="F95" s="32">
        <v>489248.03234065999</v>
      </c>
      <c r="G95" s="32">
        <v>604812.74728890997</v>
      </c>
      <c r="H95" s="32">
        <v>603405.20597617002</v>
      </c>
      <c r="I95" s="32">
        <v>872732.57929371996</v>
      </c>
      <c r="J95" s="32">
        <v>769592.61318015005</v>
      </c>
      <c r="K95" s="32">
        <v>1009385.46390938</v>
      </c>
    </row>
    <row r="96" spans="1:11" ht="18.75">
      <c r="A96" s="131"/>
      <c r="B96" s="47">
        <v>1</v>
      </c>
      <c r="C96" s="48" t="s">
        <v>1</v>
      </c>
      <c r="D96" s="30">
        <v>289298.78744921996</v>
      </c>
      <c r="E96" s="30">
        <v>426456.21290563</v>
      </c>
      <c r="F96" s="30">
        <v>489248.03234065999</v>
      </c>
      <c r="G96" s="30">
        <v>604812.74728890997</v>
      </c>
      <c r="H96" s="30">
        <v>603405.20597617002</v>
      </c>
      <c r="I96" s="30">
        <v>872732.57929371996</v>
      </c>
      <c r="J96" s="30">
        <v>769592.61318015005</v>
      </c>
      <c r="K96" s="30">
        <v>1009385.46390938</v>
      </c>
    </row>
    <row r="97" spans="1:11" ht="18.75">
      <c r="A97" s="131"/>
      <c r="B97" s="47" t="s">
        <v>2</v>
      </c>
      <c r="C97" s="49" t="s">
        <v>3</v>
      </c>
      <c r="D97" s="30">
        <v>96086.328602880007</v>
      </c>
      <c r="E97" s="30">
        <v>131227.78285796999</v>
      </c>
      <c r="F97" s="30">
        <v>151060.17923862999</v>
      </c>
      <c r="G97" s="30">
        <v>195004.46170525</v>
      </c>
      <c r="H97" s="30">
        <v>142635.271801</v>
      </c>
      <c r="I97" s="30">
        <v>175377.28523152001</v>
      </c>
      <c r="J97" s="30">
        <v>159477.26774057999</v>
      </c>
      <c r="K97" s="30">
        <v>323335.82528583001</v>
      </c>
    </row>
    <row r="98" spans="1:11" ht="18.75">
      <c r="A98" s="131"/>
      <c r="B98" s="47" t="s">
        <v>4</v>
      </c>
      <c r="C98" s="49" t="s">
        <v>5</v>
      </c>
      <c r="D98" s="30">
        <v>146401.64537317998</v>
      </c>
      <c r="E98" s="30">
        <v>209629.14018303002</v>
      </c>
      <c r="F98" s="30">
        <v>160822.60329802998</v>
      </c>
      <c r="G98" s="30">
        <v>272233.09109204001</v>
      </c>
      <c r="H98" s="30">
        <v>318707.67670317</v>
      </c>
      <c r="I98" s="30">
        <v>508732.40081861999</v>
      </c>
      <c r="J98" s="30">
        <v>352424.76681131002</v>
      </c>
      <c r="K98" s="30">
        <v>571080.0216235501</v>
      </c>
    </row>
    <row r="99" spans="1:11" ht="18.75">
      <c r="A99" s="131"/>
      <c r="B99" s="47" t="s">
        <v>6</v>
      </c>
      <c r="C99" s="49" t="s">
        <v>7</v>
      </c>
      <c r="D99" s="30">
        <v>46810.81347316</v>
      </c>
      <c r="E99" s="30">
        <v>85599.289864630002</v>
      </c>
      <c r="F99" s="30">
        <v>177365.24980399999</v>
      </c>
      <c r="G99" s="30">
        <v>137575.19449162</v>
      </c>
      <c r="H99" s="30">
        <v>142062.25747200003</v>
      </c>
      <c r="I99" s="30">
        <v>188622.89324358001</v>
      </c>
      <c r="J99" s="30">
        <v>257690.57862826</v>
      </c>
      <c r="K99" s="30">
        <v>114969.617</v>
      </c>
    </row>
    <row r="100" spans="1:11" ht="18.75">
      <c r="A100" s="131"/>
      <c r="B100" s="47">
        <v>2</v>
      </c>
      <c r="C100" s="48" t="s">
        <v>8</v>
      </c>
      <c r="D100" s="36">
        <v>0</v>
      </c>
      <c r="E100" s="36">
        <v>0</v>
      </c>
      <c r="F100" s="36">
        <v>0</v>
      </c>
      <c r="G100" s="36">
        <v>0</v>
      </c>
      <c r="H100" s="36">
        <v>0</v>
      </c>
      <c r="I100" s="36">
        <v>0</v>
      </c>
      <c r="J100" s="36">
        <v>0</v>
      </c>
      <c r="K100" s="36">
        <v>0</v>
      </c>
    </row>
    <row r="101" spans="1:11" ht="18.75">
      <c r="A101" s="131"/>
      <c r="B101" s="47">
        <v>3</v>
      </c>
      <c r="C101" s="48" t="s">
        <v>187</v>
      </c>
      <c r="D101" s="36">
        <v>0</v>
      </c>
      <c r="E101" s="36">
        <v>0</v>
      </c>
      <c r="F101" s="36">
        <v>0</v>
      </c>
      <c r="G101" s="36">
        <v>0</v>
      </c>
      <c r="H101" s="36">
        <v>0</v>
      </c>
      <c r="I101" s="36">
        <v>0</v>
      </c>
      <c r="J101" s="36">
        <v>0</v>
      </c>
      <c r="K101" s="36">
        <v>0</v>
      </c>
    </row>
    <row r="102" spans="1:11" ht="18.75">
      <c r="A102" s="131"/>
      <c r="B102" s="47">
        <v>4</v>
      </c>
      <c r="C102" s="48" t="s">
        <v>188</v>
      </c>
      <c r="D102" s="36">
        <v>0</v>
      </c>
      <c r="E102" s="36">
        <v>0</v>
      </c>
      <c r="F102" s="36">
        <v>0</v>
      </c>
      <c r="G102" s="36">
        <v>0</v>
      </c>
      <c r="H102" s="36">
        <v>0</v>
      </c>
      <c r="I102" s="36">
        <v>0</v>
      </c>
      <c r="J102" s="36">
        <v>0</v>
      </c>
      <c r="K102" s="36">
        <v>0</v>
      </c>
    </row>
    <row r="103" spans="1:11" ht="18.75">
      <c r="A103" s="131"/>
      <c r="B103" s="47">
        <v>5</v>
      </c>
      <c r="C103" s="48" t="s">
        <v>189</v>
      </c>
      <c r="D103" s="36">
        <v>0</v>
      </c>
      <c r="E103" s="36">
        <v>0</v>
      </c>
      <c r="F103" s="36">
        <v>0</v>
      </c>
      <c r="G103" s="36">
        <v>0</v>
      </c>
      <c r="H103" s="36">
        <v>0</v>
      </c>
      <c r="I103" s="36">
        <v>0</v>
      </c>
      <c r="J103" s="36">
        <v>0</v>
      </c>
      <c r="K103" s="36">
        <v>0</v>
      </c>
    </row>
    <row r="104" spans="1:11" ht="18.75">
      <c r="A104" s="131"/>
      <c r="B104" s="47">
        <v>6</v>
      </c>
      <c r="C104" s="48" t="s">
        <v>109</v>
      </c>
      <c r="D104" s="36">
        <v>0</v>
      </c>
      <c r="E104" s="36">
        <v>0</v>
      </c>
      <c r="F104" s="36">
        <v>0</v>
      </c>
      <c r="G104" s="36">
        <v>0</v>
      </c>
      <c r="H104" s="36">
        <v>0</v>
      </c>
      <c r="I104" s="36">
        <v>0</v>
      </c>
      <c r="J104" s="36">
        <v>0</v>
      </c>
      <c r="K104" s="36">
        <v>0</v>
      </c>
    </row>
    <row r="105" spans="1:11" ht="18.75">
      <c r="A105" s="131" t="s">
        <v>197</v>
      </c>
      <c r="B105" s="45"/>
      <c r="C105" s="46" t="s">
        <v>26</v>
      </c>
      <c r="D105" s="32">
        <v>38394.013396319999</v>
      </c>
      <c r="E105" s="32">
        <v>48337.789885240003</v>
      </c>
      <c r="F105" s="32">
        <v>47908.591175889997</v>
      </c>
      <c r="G105" s="32">
        <v>45790.453256289999</v>
      </c>
      <c r="H105" s="32">
        <v>41932.509841200001</v>
      </c>
      <c r="I105" s="32">
        <v>67299.26095761999</v>
      </c>
      <c r="J105" s="32">
        <v>84212.932921559986</v>
      </c>
      <c r="K105" s="32">
        <v>95958.638109330001</v>
      </c>
    </row>
    <row r="106" spans="1:11" ht="18.75">
      <c r="A106" s="131"/>
      <c r="B106" s="47">
        <v>1</v>
      </c>
      <c r="C106" s="48" t="s">
        <v>1</v>
      </c>
      <c r="D106" s="30">
        <v>38394.013396319999</v>
      </c>
      <c r="E106" s="30">
        <v>48337.789885240003</v>
      </c>
      <c r="F106" s="30">
        <v>47908.591175889997</v>
      </c>
      <c r="G106" s="30">
        <v>45790.453256289999</v>
      </c>
      <c r="H106" s="30">
        <v>41932.509841200001</v>
      </c>
      <c r="I106" s="30">
        <v>67299.26095761999</v>
      </c>
      <c r="J106" s="30">
        <v>84212.932921559986</v>
      </c>
      <c r="K106" s="30">
        <v>95958.638109330001</v>
      </c>
    </row>
    <row r="107" spans="1:11" ht="18.75">
      <c r="A107" s="131"/>
      <c r="B107" s="47" t="s">
        <v>2</v>
      </c>
      <c r="C107" s="49" t="s">
        <v>3</v>
      </c>
      <c r="D107" s="30">
        <v>9514.8099010000005</v>
      </c>
      <c r="E107" s="30">
        <v>17641.689899999998</v>
      </c>
      <c r="F107" s="30">
        <v>16542.9040126</v>
      </c>
      <c r="G107" s="30">
        <v>16292.9604</v>
      </c>
      <c r="H107" s="30">
        <v>12608.858072999999</v>
      </c>
      <c r="I107" s="30">
        <v>19729.853193999999</v>
      </c>
      <c r="J107" s="30">
        <v>44340.200590640001</v>
      </c>
      <c r="K107" s="30">
        <v>38375.602083329999</v>
      </c>
    </row>
    <row r="108" spans="1:11" ht="18.75">
      <c r="A108" s="131"/>
      <c r="B108" s="47" t="s">
        <v>4</v>
      </c>
      <c r="C108" s="49" t="s">
        <v>5</v>
      </c>
      <c r="D108" s="30">
        <v>28457.492775320003</v>
      </c>
      <c r="E108" s="30">
        <v>30079.38253649</v>
      </c>
      <c r="F108" s="30">
        <v>30189.615213289999</v>
      </c>
      <c r="G108" s="30">
        <v>28719.691540290001</v>
      </c>
      <c r="H108" s="30">
        <v>28416.169500000004</v>
      </c>
      <c r="I108" s="30">
        <v>45679.25776362</v>
      </c>
      <c r="J108" s="30">
        <v>37621.348330919995</v>
      </c>
      <c r="K108" s="30">
        <v>56112.516025999998</v>
      </c>
    </row>
    <row r="109" spans="1:11" ht="18.75">
      <c r="A109" s="131"/>
      <c r="B109" s="47" t="s">
        <v>6</v>
      </c>
      <c r="C109" s="49" t="s">
        <v>7</v>
      </c>
      <c r="D109" s="30">
        <v>421.71071999999998</v>
      </c>
      <c r="E109" s="30">
        <v>616.71744875000002</v>
      </c>
      <c r="F109" s="30">
        <v>1176.07195</v>
      </c>
      <c r="G109" s="30">
        <v>777.80131600000004</v>
      </c>
      <c r="H109" s="30">
        <v>907.48226819999991</v>
      </c>
      <c r="I109" s="30">
        <v>1890.15</v>
      </c>
      <c r="J109" s="30">
        <v>2251.384</v>
      </c>
      <c r="K109" s="30">
        <v>1470.52</v>
      </c>
    </row>
    <row r="110" spans="1:11" ht="18.75">
      <c r="A110" s="131"/>
      <c r="B110" s="47">
        <v>2</v>
      </c>
      <c r="C110" s="48" t="s">
        <v>198</v>
      </c>
      <c r="D110" s="36">
        <v>0</v>
      </c>
      <c r="E110" s="36">
        <v>0</v>
      </c>
      <c r="F110" s="36">
        <v>0</v>
      </c>
      <c r="G110" s="36">
        <v>0</v>
      </c>
      <c r="H110" s="36">
        <v>0</v>
      </c>
      <c r="I110" s="36">
        <v>0</v>
      </c>
      <c r="J110" s="36">
        <v>0</v>
      </c>
      <c r="K110" s="36">
        <v>0</v>
      </c>
    </row>
    <row r="111" spans="1:11" ht="18.75">
      <c r="A111" s="131"/>
      <c r="B111" s="47">
        <v>3</v>
      </c>
      <c r="C111" s="48" t="s">
        <v>187</v>
      </c>
      <c r="D111" s="36">
        <v>0</v>
      </c>
      <c r="E111" s="36">
        <v>0</v>
      </c>
      <c r="F111" s="36">
        <v>0</v>
      </c>
      <c r="G111" s="36">
        <v>0</v>
      </c>
      <c r="H111" s="36">
        <v>0</v>
      </c>
      <c r="I111" s="36">
        <v>0</v>
      </c>
      <c r="J111" s="36">
        <v>0</v>
      </c>
      <c r="K111" s="36">
        <v>0</v>
      </c>
    </row>
    <row r="112" spans="1:11" ht="18.75">
      <c r="A112" s="131"/>
      <c r="B112" s="47">
        <v>4</v>
      </c>
      <c r="C112" s="48" t="s">
        <v>188</v>
      </c>
      <c r="D112" s="36">
        <v>0</v>
      </c>
      <c r="E112" s="36">
        <v>0</v>
      </c>
      <c r="F112" s="36">
        <v>0</v>
      </c>
      <c r="G112" s="36">
        <v>0</v>
      </c>
      <c r="H112" s="36">
        <v>0</v>
      </c>
      <c r="I112" s="36">
        <v>0</v>
      </c>
      <c r="J112" s="36">
        <v>0</v>
      </c>
      <c r="K112" s="36">
        <v>0</v>
      </c>
    </row>
    <row r="113" spans="1:11" ht="18.75">
      <c r="A113" s="131"/>
      <c r="B113" s="47">
        <v>5</v>
      </c>
      <c r="C113" s="48" t="s">
        <v>11</v>
      </c>
      <c r="D113" s="36">
        <v>0</v>
      </c>
      <c r="E113" s="36">
        <v>0</v>
      </c>
      <c r="F113" s="36">
        <v>0</v>
      </c>
      <c r="G113" s="36">
        <v>0</v>
      </c>
      <c r="H113" s="36">
        <v>0</v>
      </c>
      <c r="I113" s="36">
        <v>0</v>
      </c>
      <c r="J113" s="36">
        <v>0</v>
      </c>
      <c r="K113" s="36">
        <v>0</v>
      </c>
    </row>
    <row r="114" spans="1:11" ht="18.75">
      <c r="A114" s="131"/>
      <c r="B114" s="47">
        <v>6</v>
      </c>
      <c r="C114" s="48" t="s">
        <v>109</v>
      </c>
      <c r="D114" s="36">
        <v>0</v>
      </c>
      <c r="E114" s="36">
        <v>0</v>
      </c>
      <c r="F114" s="36">
        <v>0</v>
      </c>
      <c r="G114" s="36">
        <v>0</v>
      </c>
      <c r="H114" s="36">
        <v>0</v>
      </c>
      <c r="I114" s="36">
        <v>0</v>
      </c>
      <c r="J114" s="36">
        <v>0</v>
      </c>
      <c r="K114" s="36">
        <v>0</v>
      </c>
    </row>
    <row r="115" spans="1:11" ht="31.5">
      <c r="A115" s="131" t="s">
        <v>199</v>
      </c>
      <c r="B115" s="45" t="s">
        <v>13</v>
      </c>
      <c r="C115" s="50" t="s">
        <v>27</v>
      </c>
      <c r="D115" s="32">
        <v>13373.717024329999</v>
      </c>
      <c r="E115" s="32">
        <v>27575.302528229997</v>
      </c>
      <c r="F115" s="32">
        <v>20185.140415139998</v>
      </c>
      <c r="G115" s="32">
        <v>24833.576411629998</v>
      </c>
      <c r="H115" s="32">
        <v>37795.649525219997</v>
      </c>
      <c r="I115" s="32">
        <v>71140.576400780003</v>
      </c>
      <c r="J115" s="32">
        <v>41662.090091049999</v>
      </c>
      <c r="K115" s="32">
        <v>56445.064933010006</v>
      </c>
    </row>
    <row r="116" spans="1:11" ht="18.75">
      <c r="A116" s="131"/>
      <c r="B116" s="47">
        <v>1</v>
      </c>
      <c r="C116" s="48" t="s">
        <v>1</v>
      </c>
      <c r="D116" s="30">
        <v>13373.717024329999</v>
      </c>
      <c r="E116" s="30">
        <v>26975.302528229997</v>
      </c>
      <c r="F116" s="30">
        <v>20185.140415139998</v>
      </c>
      <c r="G116" s="30">
        <v>24833.576411629998</v>
      </c>
      <c r="H116" s="30">
        <v>37795.649525219997</v>
      </c>
      <c r="I116" s="30">
        <v>71140.576400780003</v>
      </c>
      <c r="J116" s="30">
        <v>41662.090091049999</v>
      </c>
      <c r="K116" s="30">
        <v>56445.064933010006</v>
      </c>
    </row>
    <row r="117" spans="1:11" ht="18.75">
      <c r="A117" s="131"/>
      <c r="B117" s="47" t="s">
        <v>2</v>
      </c>
      <c r="C117" s="49" t="s">
        <v>3</v>
      </c>
      <c r="D117" s="30">
        <v>1364.4618</v>
      </c>
      <c r="E117" s="30">
        <v>4349.1505339400001</v>
      </c>
      <c r="F117" s="30">
        <v>2418.855</v>
      </c>
      <c r="G117" s="30">
        <v>2003.453</v>
      </c>
      <c r="H117" s="30">
        <v>13651.287100000001</v>
      </c>
      <c r="I117" s="30">
        <v>8365.3610000000008</v>
      </c>
      <c r="J117" s="30">
        <v>17020.99009105</v>
      </c>
      <c r="K117" s="30">
        <v>13767.79</v>
      </c>
    </row>
    <row r="118" spans="1:11" ht="18.75">
      <c r="A118" s="131"/>
      <c r="B118" s="47" t="s">
        <v>4</v>
      </c>
      <c r="C118" s="49" t="s">
        <v>5</v>
      </c>
      <c r="D118" s="30">
        <v>8412.0263495700001</v>
      </c>
      <c r="E118" s="30">
        <v>15270.97146429</v>
      </c>
      <c r="F118" s="30">
        <v>7811.2996794500004</v>
      </c>
      <c r="G118" s="30">
        <v>15942.493411630001</v>
      </c>
      <c r="H118" s="30">
        <v>22711.663122220001</v>
      </c>
      <c r="I118" s="30">
        <v>47617.850999999995</v>
      </c>
      <c r="J118" s="30">
        <v>17286.899999999998</v>
      </c>
      <c r="K118" s="30">
        <v>37336.434933010001</v>
      </c>
    </row>
    <row r="119" spans="1:11" ht="18.75">
      <c r="A119" s="131"/>
      <c r="B119" s="47" t="s">
        <v>6</v>
      </c>
      <c r="C119" s="49" t="s">
        <v>7</v>
      </c>
      <c r="D119" s="30">
        <v>3597.2288747600001</v>
      </c>
      <c r="E119" s="30">
        <v>7355.1805299999996</v>
      </c>
      <c r="F119" s="30">
        <v>9954.9857356900011</v>
      </c>
      <c r="G119" s="30">
        <v>6887.63</v>
      </c>
      <c r="H119" s="30">
        <v>1432.6993030000001</v>
      </c>
      <c r="I119" s="30">
        <v>15157.364400779999</v>
      </c>
      <c r="J119" s="30">
        <v>7354.1999999999989</v>
      </c>
      <c r="K119" s="30">
        <v>5340.84</v>
      </c>
    </row>
    <row r="120" spans="1:11" ht="18.75">
      <c r="A120" s="131"/>
      <c r="B120" s="47">
        <v>2</v>
      </c>
      <c r="C120" s="48" t="s">
        <v>8</v>
      </c>
      <c r="D120" s="36">
        <v>0</v>
      </c>
      <c r="E120" s="36">
        <v>0</v>
      </c>
      <c r="F120" s="36">
        <v>0</v>
      </c>
      <c r="G120" s="36">
        <v>0</v>
      </c>
      <c r="H120" s="36">
        <v>0</v>
      </c>
      <c r="I120" s="36">
        <v>0</v>
      </c>
      <c r="J120" s="36">
        <v>0</v>
      </c>
      <c r="K120" s="36">
        <v>0</v>
      </c>
    </row>
    <row r="121" spans="1:11" ht="18.75">
      <c r="A121" s="131"/>
      <c r="B121" s="47">
        <v>3</v>
      </c>
      <c r="C121" s="48" t="s">
        <v>187</v>
      </c>
      <c r="D121" s="36">
        <v>0</v>
      </c>
      <c r="E121" s="36">
        <v>0</v>
      </c>
      <c r="F121" s="36">
        <v>0</v>
      </c>
      <c r="G121" s="36">
        <v>0</v>
      </c>
      <c r="H121" s="36">
        <v>0</v>
      </c>
      <c r="I121" s="36">
        <v>0</v>
      </c>
      <c r="J121" s="36">
        <v>0</v>
      </c>
      <c r="K121" s="36">
        <v>0</v>
      </c>
    </row>
    <row r="122" spans="1:11" ht="18.75">
      <c r="A122" s="131"/>
      <c r="B122" s="47">
        <v>4</v>
      </c>
      <c r="C122" s="48" t="s">
        <v>188</v>
      </c>
      <c r="D122" s="36">
        <v>0</v>
      </c>
      <c r="E122" s="36">
        <v>600</v>
      </c>
      <c r="F122" s="36">
        <v>0</v>
      </c>
      <c r="G122" s="36">
        <v>0</v>
      </c>
      <c r="H122" s="36">
        <v>0</v>
      </c>
      <c r="I122" s="36">
        <v>0</v>
      </c>
      <c r="J122" s="36">
        <v>0</v>
      </c>
      <c r="K122" s="36">
        <v>0</v>
      </c>
    </row>
    <row r="123" spans="1:11" ht="18.75">
      <c r="A123" s="131"/>
      <c r="B123" s="47">
        <v>5</v>
      </c>
      <c r="C123" s="48" t="s">
        <v>189</v>
      </c>
      <c r="D123" s="36">
        <v>0</v>
      </c>
      <c r="E123" s="36">
        <v>0</v>
      </c>
      <c r="F123" s="36">
        <v>0</v>
      </c>
      <c r="G123" s="36">
        <v>0</v>
      </c>
      <c r="H123" s="36">
        <v>0</v>
      </c>
      <c r="I123" s="36">
        <v>0</v>
      </c>
      <c r="J123" s="36">
        <v>0</v>
      </c>
      <c r="K123" s="36">
        <v>0</v>
      </c>
    </row>
    <row r="124" spans="1:11" ht="18.75">
      <c r="A124" s="131"/>
      <c r="B124" s="47">
        <v>6</v>
      </c>
      <c r="C124" s="48" t="s">
        <v>109</v>
      </c>
      <c r="D124" s="36">
        <v>0</v>
      </c>
      <c r="E124" s="36">
        <v>0</v>
      </c>
      <c r="F124" s="36">
        <v>0</v>
      </c>
      <c r="G124" s="36">
        <v>0</v>
      </c>
      <c r="H124" s="36">
        <v>0</v>
      </c>
      <c r="I124" s="36">
        <v>0</v>
      </c>
      <c r="J124" s="36">
        <v>0</v>
      </c>
      <c r="K124" s="36">
        <v>0</v>
      </c>
    </row>
    <row r="125" spans="1:11" ht="18.75">
      <c r="A125" s="131" t="s">
        <v>200</v>
      </c>
      <c r="B125" s="45"/>
      <c r="C125" s="46" t="s">
        <v>28</v>
      </c>
      <c r="D125" s="32">
        <v>13590.329</v>
      </c>
      <c r="E125" s="32">
        <v>8141.8417000000009</v>
      </c>
      <c r="F125" s="32">
        <v>5569.6009899599994</v>
      </c>
      <c r="G125" s="32">
        <v>6188.84</v>
      </c>
      <c r="H125" s="32">
        <v>3315.25</v>
      </c>
      <c r="I125" s="32">
        <v>8036.2</v>
      </c>
      <c r="J125" s="32">
        <v>23202.495930000001</v>
      </c>
      <c r="K125" s="32">
        <v>26942.419909709999</v>
      </c>
    </row>
    <row r="126" spans="1:11" ht="18.75">
      <c r="A126" s="131"/>
      <c r="B126" s="47">
        <v>1</v>
      </c>
      <c r="C126" s="48" t="s">
        <v>1</v>
      </c>
      <c r="D126" s="30">
        <v>13590.329</v>
      </c>
      <c r="E126" s="30">
        <v>8141.8417000000009</v>
      </c>
      <c r="F126" s="30">
        <v>5569.6009899599994</v>
      </c>
      <c r="G126" s="30">
        <v>6188.84</v>
      </c>
      <c r="H126" s="30">
        <v>3315.25</v>
      </c>
      <c r="I126" s="30">
        <v>8036.2</v>
      </c>
      <c r="J126" s="30">
        <v>23202.495930000001</v>
      </c>
      <c r="K126" s="30">
        <v>26942.419909709999</v>
      </c>
    </row>
    <row r="127" spans="1:11" ht="18.75">
      <c r="A127" s="131"/>
      <c r="B127" s="47" t="s">
        <v>2</v>
      </c>
      <c r="C127" s="49" t="s">
        <v>3</v>
      </c>
      <c r="D127" s="30">
        <v>240.93</v>
      </c>
      <c r="E127" s="30">
        <v>451.28269999999998</v>
      </c>
      <c r="F127" s="30">
        <v>3265.9199899599998</v>
      </c>
      <c r="G127" s="30">
        <v>2485.6400000000003</v>
      </c>
      <c r="H127" s="30">
        <v>705.1</v>
      </c>
      <c r="I127" s="30">
        <v>3105</v>
      </c>
      <c r="J127" s="30">
        <v>4636.6249300000009</v>
      </c>
      <c r="K127" s="30">
        <v>5486.3599097099996</v>
      </c>
    </row>
    <row r="128" spans="1:11" ht="18.75">
      <c r="A128" s="131"/>
      <c r="B128" s="47" t="s">
        <v>4</v>
      </c>
      <c r="C128" s="49" t="s">
        <v>5</v>
      </c>
      <c r="D128" s="30">
        <v>13349.398999999999</v>
      </c>
      <c r="E128" s="30">
        <v>7662.5590000000002</v>
      </c>
      <c r="F128" s="30">
        <v>2148.681</v>
      </c>
      <c r="G128" s="30">
        <v>3659.7</v>
      </c>
      <c r="H128" s="30">
        <v>2329.1999999999998</v>
      </c>
      <c r="I128" s="30">
        <v>2721.2</v>
      </c>
      <c r="J128" s="30">
        <v>17670.871000000003</v>
      </c>
      <c r="K128" s="30">
        <v>21072.43</v>
      </c>
    </row>
    <row r="129" spans="1:11" ht="18.75">
      <c r="A129" s="131"/>
      <c r="B129" s="47" t="s">
        <v>6</v>
      </c>
      <c r="C129" s="49" t="s">
        <v>7</v>
      </c>
      <c r="D129" s="30">
        <v>0</v>
      </c>
      <c r="E129" s="30">
        <v>28</v>
      </c>
      <c r="F129" s="30">
        <v>155</v>
      </c>
      <c r="G129" s="30">
        <v>43.5</v>
      </c>
      <c r="H129" s="30">
        <v>280.95</v>
      </c>
      <c r="I129" s="30">
        <v>2210</v>
      </c>
      <c r="J129" s="30">
        <v>895</v>
      </c>
      <c r="K129" s="30">
        <v>383.63</v>
      </c>
    </row>
    <row r="130" spans="1:11" ht="18.75">
      <c r="A130" s="131"/>
      <c r="B130" s="47">
        <v>2</v>
      </c>
      <c r="C130" s="48" t="s">
        <v>8</v>
      </c>
      <c r="D130" s="36">
        <v>0</v>
      </c>
      <c r="E130" s="36">
        <v>0</v>
      </c>
      <c r="F130" s="36">
        <v>0</v>
      </c>
      <c r="G130" s="36">
        <v>0</v>
      </c>
      <c r="H130" s="36">
        <v>0</v>
      </c>
      <c r="I130" s="36">
        <v>0</v>
      </c>
      <c r="J130" s="36">
        <v>0</v>
      </c>
      <c r="K130" s="36">
        <v>0</v>
      </c>
    </row>
    <row r="131" spans="1:11" ht="18.75">
      <c r="A131" s="131"/>
      <c r="B131" s="47">
        <v>3</v>
      </c>
      <c r="C131" s="48" t="s">
        <v>187</v>
      </c>
      <c r="D131" s="36">
        <v>0</v>
      </c>
      <c r="E131" s="36">
        <v>0</v>
      </c>
      <c r="F131" s="36">
        <v>0</v>
      </c>
      <c r="G131" s="36">
        <v>0</v>
      </c>
      <c r="H131" s="36">
        <v>0</v>
      </c>
      <c r="I131" s="36">
        <v>0</v>
      </c>
      <c r="J131" s="36">
        <v>0</v>
      </c>
      <c r="K131" s="36">
        <v>0</v>
      </c>
    </row>
    <row r="132" spans="1:11" ht="18.75">
      <c r="A132" s="131"/>
      <c r="B132" s="47">
        <v>4</v>
      </c>
      <c r="C132" s="48" t="s">
        <v>188</v>
      </c>
      <c r="D132" s="36">
        <v>0</v>
      </c>
      <c r="E132" s="36">
        <v>0</v>
      </c>
      <c r="F132" s="36">
        <v>0</v>
      </c>
      <c r="G132" s="36">
        <v>0</v>
      </c>
      <c r="H132" s="36">
        <v>0</v>
      </c>
      <c r="I132" s="36">
        <v>0</v>
      </c>
      <c r="J132" s="36">
        <v>0</v>
      </c>
      <c r="K132" s="36">
        <v>0</v>
      </c>
    </row>
    <row r="133" spans="1:11" ht="18.75">
      <c r="A133" s="131"/>
      <c r="B133" s="47">
        <v>5</v>
      </c>
      <c r="C133" s="48" t="s">
        <v>189</v>
      </c>
      <c r="D133" s="36">
        <v>0</v>
      </c>
      <c r="E133" s="36">
        <v>0</v>
      </c>
      <c r="F133" s="36">
        <v>0</v>
      </c>
      <c r="G133" s="36">
        <v>0</v>
      </c>
      <c r="H133" s="36">
        <v>0</v>
      </c>
      <c r="I133" s="36">
        <v>0</v>
      </c>
      <c r="J133" s="36">
        <v>0</v>
      </c>
      <c r="K133" s="36">
        <v>0</v>
      </c>
    </row>
    <row r="134" spans="1:11" ht="18.75">
      <c r="A134" s="131"/>
      <c r="B134" s="47">
        <v>6</v>
      </c>
      <c r="C134" s="48" t="s">
        <v>109</v>
      </c>
      <c r="D134" s="36">
        <v>0</v>
      </c>
      <c r="E134" s="36">
        <v>0</v>
      </c>
      <c r="F134" s="36">
        <v>0</v>
      </c>
      <c r="G134" s="36">
        <v>0</v>
      </c>
      <c r="H134" s="36">
        <v>0</v>
      </c>
      <c r="I134" s="36">
        <v>0</v>
      </c>
      <c r="J134" s="36">
        <v>0</v>
      </c>
      <c r="K134" s="36">
        <v>0</v>
      </c>
    </row>
    <row r="135" spans="1:11" ht="31.5">
      <c r="A135" s="131" t="s">
        <v>201</v>
      </c>
      <c r="B135" s="45"/>
      <c r="C135" s="50" t="s">
        <v>29</v>
      </c>
      <c r="D135" s="32">
        <v>23217.634858179998</v>
      </c>
      <c r="E135" s="32">
        <v>46378.649087769998</v>
      </c>
      <c r="F135" s="32">
        <v>44158.993150840004</v>
      </c>
      <c r="G135" s="32">
        <v>18008.737323810001</v>
      </c>
      <c r="H135" s="32">
        <v>45291.796941110006</v>
      </c>
      <c r="I135" s="32">
        <v>78803.837184910008</v>
      </c>
      <c r="J135" s="32">
        <v>82937.956862579988</v>
      </c>
      <c r="K135" s="32">
        <v>158672.96289364999</v>
      </c>
    </row>
    <row r="136" spans="1:11" ht="18.75">
      <c r="A136" s="131"/>
      <c r="B136" s="47">
        <v>1</v>
      </c>
      <c r="C136" s="48" t="s">
        <v>1</v>
      </c>
      <c r="D136" s="30">
        <v>23217.634858179998</v>
      </c>
      <c r="E136" s="30">
        <v>46378.649087769998</v>
      </c>
      <c r="F136" s="30">
        <v>44158.993150840004</v>
      </c>
      <c r="G136" s="30">
        <v>18008.737323810001</v>
      </c>
      <c r="H136" s="30">
        <v>45291.796941110006</v>
      </c>
      <c r="I136" s="30">
        <v>78803.837184910008</v>
      </c>
      <c r="J136" s="30">
        <v>82937.956862579988</v>
      </c>
      <c r="K136" s="30">
        <v>158672.96289364999</v>
      </c>
    </row>
    <row r="137" spans="1:11" ht="18.75">
      <c r="A137" s="131"/>
      <c r="B137" s="47" t="s">
        <v>2</v>
      </c>
      <c r="C137" s="49" t="s">
        <v>3</v>
      </c>
      <c r="D137" s="30">
        <v>3826.3338445499999</v>
      </c>
      <c r="E137" s="30">
        <v>7304.6370889999998</v>
      </c>
      <c r="F137" s="30">
        <v>7284.2187764400005</v>
      </c>
      <c r="G137" s="30">
        <v>5329.4512198100001</v>
      </c>
      <c r="H137" s="30">
        <v>6337.9043378799997</v>
      </c>
      <c r="I137" s="30">
        <v>15639.212011810001</v>
      </c>
      <c r="J137" s="30">
        <v>20440.647297579999</v>
      </c>
      <c r="K137" s="30">
        <v>30199.669893650003</v>
      </c>
    </row>
    <row r="138" spans="1:11" ht="18.75">
      <c r="A138" s="131"/>
      <c r="B138" s="47" t="s">
        <v>4</v>
      </c>
      <c r="C138" s="49" t="s">
        <v>5</v>
      </c>
      <c r="D138" s="30">
        <v>19089.757013630002</v>
      </c>
      <c r="E138" s="30">
        <v>39049.011998770002</v>
      </c>
      <c r="F138" s="30">
        <v>36391.539374400003</v>
      </c>
      <c r="G138" s="30">
        <v>12498.686103999999</v>
      </c>
      <c r="H138" s="30">
        <v>38953.892603230001</v>
      </c>
      <c r="I138" s="30">
        <v>51517.329173100006</v>
      </c>
      <c r="J138" s="30">
        <v>61221.102564999994</v>
      </c>
      <c r="K138" s="30">
        <v>99681.258000000002</v>
      </c>
    </row>
    <row r="139" spans="1:11" ht="18.75">
      <c r="A139" s="131"/>
      <c r="B139" s="47" t="s">
        <v>6</v>
      </c>
      <c r="C139" s="49" t="s">
        <v>7</v>
      </c>
      <c r="D139" s="30">
        <v>301.54399999999998</v>
      </c>
      <c r="E139" s="30">
        <v>25</v>
      </c>
      <c r="F139" s="30">
        <v>483.23500000000001</v>
      </c>
      <c r="G139" s="30">
        <v>180.6</v>
      </c>
      <c r="H139" s="30">
        <v>0</v>
      </c>
      <c r="I139" s="30">
        <v>11647.296</v>
      </c>
      <c r="J139" s="30">
        <v>1276.2069999999999</v>
      </c>
      <c r="K139" s="30">
        <v>28792.034999999996</v>
      </c>
    </row>
    <row r="140" spans="1:11" ht="18.75">
      <c r="A140" s="131"/>
      <c r="B140" s="47">
        <v>2</v>
      </c>
      <c r="C140" s="48" t="s">
        <v>8</v>
      </c>
      <c r="D140" s="36">
        <v>0</v>
      </c>
      <c r="E140" s="36">
        <v>0</v>
      </c>
      <c r="F140" s="36">
        <v>0</v>
      </c>
      <c r="G140" s="36">
        <v>0</v>
      </c>
      <c r="H140" s="36">
        <v>0</v>
      </c>
      <c r="I140" s="36">
        <v>0</v>
      </c>
      <c r="J140" s="36">
        <v>0</v>
      </c>
      <c r="K140" s="36">
        <v>0</v>
      </c>
    </row>
    <row r="141" spans="1:11" ht="18.75">
      <c r="A141" s="131"/>
      <c r="B141" s="47">
        <v>3</v>
      </c>
      <c r="C141" s="48" t="s">
        <v>187</v>
      </c>
      <c r="D141" s="36">
        <v>0</v>
      </c>
      <c r="E141" s="36">
        <v>0</v>
      </c>
      <c r="F141" s="36">
        <v>0</v>
      </c>
      <c r="G141" s="36">
        <v>0</v>
      </c>
      <c r="H141" s="36">
        <v>0</v>
      </c>
      <c r="I141" s="36">
        <v>0</v>
      </c>
      <c r="J141" s="36">
        <v>0</v>
      </c>
      <c r="K141" s="36">
        <v>0</v>
      </c>
    </row>
    <row r="142" spans="1:11" ht="18.75">
      <c r="A142" s="131"/>
      <c r="B142" s="47">
        <v>4</v>
      </c>
      <c r="C142" s="48" t="s">
        <v>188</v>
      </c>
      <c r="D142" s="36">
        <v>0</v>
      </c>
      <c r="E142" s="36">
        <v>0</v>
      </c>
      <c r="F142" s="36">
        <v>0</v>
      </c>
      <c r="G142" s="36">
        <v>0</v>
      </c>
      <c r="H142" s="36">
        <v>0</v>
      </c>
      <c r="I142" s="36">
        <v>0</v>
      </c>
      <c r="J142" s="36">
        <v>0</v>
      </c>
      <c r="K142" s="36">
        <v>0</v>
      </c>
    </row>
    <row r="143" spans="1:11" ht="18.75">
      <c r="A143" s="131"/>
      <c r="B143" s="47">
        <v>5</v>
      </c>
      <c r="C143" s="48" t="s">
        <v>189</v>
      </c>
      <c r="D143" s="36">
        <v>0</v>
      </c>
      <c r="E143" s="36">
        <v>0</v>
      </c>
      <c r="F143" s="36">
        <v>0</v>
      </c>
      <c r="G143" s="36">
        <v>0</v>
      </c>
      <c r="H143" s="36">
        <v>0</v>
      </c>
      <c r="I143" s="36">
        <v>0</v>
      </c>
      <c r="J143" s="36">
        <v>0</v>
      </c>
      <c r="K143" s="36">
        <v>0</v>
      </c>
    </row>
    <row r="144" spans="1:11" ht="18.75">
      <c r="A144" s="131"/>
      <c r="B144" s="47">
        <v>6</v>
      </c>
      <c r="C144" s="48" t="s">
        <v>109</v>
      </c>
      <c r="D144" s="36">
        <v>0</v>
      </c>
      <c r="E144" s="36">
        <v>0</v>
      </c>
      <c r="F144" s="36">
        <v>0</v>
      </c>
      <c r="G144" s="36">
        <v>0</v>
      </c>
      <c r="H144" s="36">
        <v>0</v>
      </c>
      <c r="I144" s="36">
        <v>0</v>
      </c>
      <c r="J144" s="36">
        <v>0</v>
      </c>
      <c r="K144" s="36">
        <v>0</v>
      </c>
    </row>
    <row r="145" spans="1:11" ht="18.75">
      <c r="A145" s="131" t="s">
        <v>202</v>
      </c>
      <c r="B145" s="45"/>
      <c r="C145" s="46" t="s">
        <v>30</v>
      </c>
      <c r="D145" s="32">
        <v>177379.64824678999</v>
      </c>
      <c r="E145" s="32">
        <v>228498.91997947998</v>
      </c>
      <c r="F145" s="32">
        <v>144686.69107767002</v>
      </c>
      <c r="G145" s="32">
        <v>201059.50063650997</v>
      </c>
      <c r="H145" s="32">
        <v>144001.37426428997</v>
      </c>
      <c r="I145" s="32">
        <v>243532.56113375997</v>
      </c>
      <c r="J145" s="32">
        <v>172950.18493113</v>
      </c>
      <c r="K145" s="32">
        <v>289587.08230029</v>
      </c>
    </row>
    <row r="146" spans="1:11" ht="18.75">
      <c r="A146" s="131"/>
      <c r="B146" s="47">
        <v>1</v>
      </c>
      <c r="C146" s="48" t="s">
        <v>1</v>
      </c>
      <c r="D146" s="30">
        <v>177379.64824678999</v>
      </c>
      <c r="E146" s="30">
        <v>228498.91997947998</v>
      </c>
      <c r="F146" s="30">
        <v>144686.69107767002</v>
      </c>
      <c r="G146" s="30">
        <v>201059.50063650997</v>
      </c>
      <c r="H146" s="30">
        <v>144001.37426428997</v>
      </c>
      <c r="I146" s="30">
        <v>243532.56113375997</v>
      </c>
      <c r="J146" s="30">
        <v>172950.18493113</v>
      </c>
      <c r="K146" s="30">
        <v>289587.08230029</v>
      </c>
    </row>
    <row r="147" spans="1:11" ht="18.75">
      <c r="A147" s="131"/>
      <c r="B147" s="47" t="s">
        <v>2</v>
      </c>
      <c r="C147" s="49" t="s">
        <v>3</v>
      </c>
      <c r="D147" s="30">
        <v>11775.589000000002</v>
      </c>
      <c r="E147" s="30">
        <v>5399.9449999999997</v>
      </c>
      <c r="F147" s="30">
        <v>1015.7100370200001</v>
      </c>
      <c r="G147" s="30">
        <v>12493.662744000001</v>
      </c>
      <c r="H147" s="30">
        <v>10165.2248265</v>
      </c>
      <c r="I147" s="30">
        <v>15295.538</v>
      </c>
      <c r="J147" s="30">
        <v>7524.3899999999994</v>
      </c>
      <c r="K147" s="30">
        <v>15202.792300000001</v>
      </c>
    </row>
    <row r="148" spans="1:11" ht="18.75">
      <c r="A148" s="131"/>
      <c r="B148" s="47" t="s">
        <v>4</v>
      </c>
      <c r="C148" s="49" t="s">
        <v>5</v>
      </c>
      <c r="D148" s="30">
        <v>15910.155899490001</v>
      </c>
      <c r="E148" s="30">
        <v>34696.134642780002</v>
      </c>
      <c r="F148" s="30">
        <v>9042.7326009800017</v>
      </c>
      <c r="G148" s="30">
        <v>30087.417697000001</v>
      </c>
      <c r="H148" s="30">
        <v>21320.724719999998</v>
      </c>
      <c r="I148" s="30">
        <v>26967.019842860002</v>
      </c>
      <c r="J148" s="30">
        <v>17300.026982330004</v>
      </c>
      <c r="K148" s="30">
        <v>43402.047509770004</v>
      </c>
    </row>
    <row r="149" spans="1:11" ht="18.75">
      <c r="A149" s="131"/>
      <c r="B149" s="47" t="s">
        <v>6</v>
      </c>
      <c r="C149" s="49" t="s">
        <v>7</v>
      </c>
      <c r="D149" s="30">
        <v>149693.90334729999</v>
      </c>
      <c r="E149" s="30">
        <v>188402.84033669997</v>
      </c>
      <c r="F149" s="30">
        <v>134628.24843967002</v>
      </c>
      <c r="G149" s="30">
        <v>158478.42019551</v>
      </c>
      <c r="H149" s="30">
        <v>112515.42471779</v>
      </c>
      <c r="I149" s="30">
        <v>201270.00329089997</v>
      </c>
      <c r="J149" s="30">
        <v>148125.7679488</v>
      </c>
      <c r="K149" s="30">
        <v>230982.24249052</v>
      </c>
    </row>
    <row r="150" spans="1:11" ht="18.75">
      <c r="A150" s="131"/>
      <c r="B150" s="47">
        <v>2</v>
      </c>
      <c r="C150" s="48" t="s">
        <v>8</v>
      </c>
      <c r="D150" s="36">
        <v>0</v>
      </c>
      <c r="E150" s="36">
        <v>0</v>
      </c>
      <c r="F150" s="36">
        <v>0</v>
      </c>
      <c r="G150" s="36">
        <v>0</v>
      </c>
      <c r="H150" s="36">
        <v>0</v>
      </c>
      <c r="I150" s="36">
        <v>0</v>
      </c>
      <c r="J150" s="36">
        <v>0</v>
      </c>
      <c r="K150" s="36">
        <v>0</v>
      </c>
    </row>
    <row r="151" spans="1:11" ht="18.75">
      <c r="A151" s="131"/>
      <c r="B151" s="47">
        <v>3</v>
      </c>
      <c r="C151" s="48" t="s">
        <v>187</v>
      </c>
      <c r="D151" s="36">
        <v>0</v>
      </c>
      <c r="E151" s="36">
        <v>0</v>
      </c>
      <c r="F151" s="36">
        <v>0</v>
      </c>
      <c r="G151" s="36">
        <v>0</v>
      </c>
      <c r="H151" s="36">
        <v>0</v>
      </c>
      <c r="I151" s="36">
        <v>0</v>
      </c>
      <c r="J151" s="36">
        <v>0</v>
      </c>
      <c r="K151" s="36">
        <v>0</v>
      </c>
    </row>
    <row r="152" spans="1:11" ht="18.75">
      <c r="A152" s="131"/>
      <c r="B152" s="47">
        <v>4</v>
      </c>
      <c r="C152" s="48" t="s">
        <v>188</v>
      </c>
      <c r="D152" s="36">
        <v>0</v>
      </c>
      <c r="E152" s="36">
        <v>0</v>
      </c>
      <c r="F152" s="36">
        <v>0</v>
      </c>
      <c r="G152" s="36">
        <v>0</v>
      </c>
      <c r="H152" s="36">
        <v>0</v>
      </c>
      <c r="I152" s="36">
        <v>0</v>
      </c>
      <c r="J152" s="36">
        <v>0</v>
      </c>
      <c r="K152" s="36">
        <v>0</v>
      </c>
    </row>
    <row r="153" spans="1:11" ht="18.75">
      <c r="A153" s="131"/>
      <c r="B153" s="47">
        <v>5</v>
      </c>
      <c r="C153" s="48" t="s">
        <v>189</v>
      </c>
      <c r="D153" s="36">
        <v>0</v>
      </c>
      <c r="E153" s="36">
        <v>0</v>
      </c>
      <c r="F153" s="36">
        <v>0</v>
      </c>
      <c r="G153" s="36">
        <v>0</v>
      </c>
      <c r="H153" s="36">
        <v>0</v>
      </c>
      <c r="I153" s="36">
        <v>0</v>
      </c>
      <c r="J153" s="36">
        <v>0</v>
      </c>
      <c r="K153" s="36">
        <v>0</v>
      </c>
    </row>
    <row r="154" spans="1:11" ht="18.75">
      <c r="A154" s="131"/>
      <c r="B154" s="47">
        <v>6</v>
      </c>
      <c r="C154" s="48" t="s">
        <v>109</v>
      </c>
      <c r="D154" s="36">
        <v>0</v>
      </c>
      <c r="E154" s="36">
        <v>0</v>
      </c>
      <c r="F154" s="36">
        <v>0</v>
      </c>
      <c r="G154" s="36">
        <v>0</v>
      </c>
      <c r="H154" s="36">
        <v>0</v>
      </c>
      <c r="I154" s="36">
        <v>0</v>
      </c>
      <c r="J154" s="36">
        <v>0</v>
      </c>
      <c r="K154" s="36">
        <v>0</v>
      </c>
    </row>
    <row r="155" spans="1:11" ht="31.5">
      <c r="A155" s="131" t="s">
        <v>203</v>
      </c>
      <c r="B155" s="45"/>
      <c r="C155" s="50" t="s">
        <v>31</v>
      </c>
      <c r="D155" s="32">
        <v>604.18090000000007</v>
      </c>
      <c r="E155" s="32">
        <v>1719.9350000000002</v>
      </c>
      <c r="F155" s="32">
        <v>1037.98</v>
      </c>
      <c r="G155" s="32">
        <v>2702.739</v>
      </c>
      <c r="H155" s="32">
        <v>1544.8869999999999</v>
      </c>
      <c r="I155" s="32">
        <v>4976.4510000000009</v>
      </c>
      <c r="J155" s="32">
        <v>1419.453</v>
      </c>
      <c r="K155" s="32">
        <v>14149.479000000001</v>
      </c>
    </row>
    <row r="156" spans="1:11" ht="18.75">
      <c r="A156" s="131"/>
      <c r="B156" s="47">
        <v>1</v>
      </c>
      <c r="C156" s="48" t="s">
        <v>1</v>
      </c>
      <c r="D156" s="30">
        <v>604.18090000000007</v>
      </c>
      <c r="E156" s="30">
        <v>1719.9350000000002</v>
      </c>
      <c r="F156" s="30">
        <v>1037.98</v>
      </c>
      <c r="G156" s="30">
        <v>2702.739</v>
      </c>
      <c r="H156" s="30">
        <v>1544.8869999999999</v>
      </c>
      <c r="I156" s="30">
        <v>4976.4510000000009</v>
      </c>
      <c r="J156" s="30">
        <v>1419.453</v>
      </c>
      <c r="K156" s="30">
        <v>14149.479000000001</v>
      </c>
    </row>
    <row r="157" spans="1:11" ht="18.75">
      <c r="A157" s="131"/>
      <c r="B157" s="47" t="s">
        <v>2</v>
      </c>
      <c r="C157" s="49" t="s">
        <v>3</v>
      </c>
      <c r="D157" s="30">
        <v>325.66089999999997</v>
      </c>
      <c r="E157" s="30">
        <v>691.71900000000005</v>
      </c>
      <c r="F157" s="30">
        <v>522.61500000000001</v>
      </c>
      <c r="G157" s="30">
        <v>727.03899999999999</v>
      </c>
      <c r="H157" s="30">
        <v>494.83199999999999</v>
      </c>
      <c r="I157" s="30">
        <v>1089.9169999999999</v>
      </c>
      <c r="J157" s="30">
        <v>386.75200000000001</v>
      </c>
      <c r="K157" s="30">
        <v>13131.499</v>
      </c>
    </row>
    <row r="158" spans="1:11" ht="18.75">
      <c r="A158" s="131"/>
      <c r="B158" s="47" t="s">
        <v>4</v>
      </c>
      <c r="C158" s="49" t="s">
        <v>5</v>
      </c>
      <c r="D158" s="30">
        <v>248.52</v>
      </c>
      <c r="E158" s="30">
        <v>1028.2159999999999</v>
      </c>
      <c r="F158" s="30">
        <v>355.36500000000001</v>
      </c>
      <c r="G158" s="30">
        <v>1275.7</v>
      </c>
      <c r="H158" s="30">
        <v>1030.0549999999998</v>
      </c>
      <c r="I158" s="30">
        <v>3426.5340000000001</v>
      </c>
      <c r="J158" s="30">
        <v>542.50099999999998</v>
      </c>
      <c r="K158" s="30">
        <v>496.85</v>
      </c>
    </row>
    <row r="159" spans="1:11" ht="18.75">
      <c r="A159" s="131"/>
      <c r="B159" s="47" t="s">
        <v>6</v>
      </c>
      <c r="C159" s="49" t="s">
        <v>7</v>
      </c>
      <c r="D159" s="30">
        <v>30</v>
      </c>
      <c r="E159" s="30">
        <v>0</v>
      </c>
      <c r="F159" s="30">
        <v>160</v>
      </c>
      <c r="G159" s="30">
        <v>700</v>
      </c>
      <c r="H159" s="30">
        <v>20</v>
      </c>
      <c r="I159" s="30">
        <v>460</v>
      </c>
      <c r="J159" s="30">
        <v>490.2</v>
      </c>
      <c r="K159" s="30">
        <v>521.13</v>
      </c>
    </row>
    <row r="160" spans="1:11" ht="18.75">
      <c r="A160" s="131"/>
      <c r="B160" s="47">
        <v>2</v>
      </c>
      <c r="C160" s="48" t="s">
        <v>8</v>
      </c>
      <c r="D160" s="36">
        <v>0</v>
      </c>
      <c r="E160" s="36">
        <v>0</v>
      </c>
      <c r="F160" s="36">
        <v>0</v>
      </c>
      <c r="G160" s="36">
        <v>0</v>
      </c>
      <c r="H160" s="36">
        <v>0</v>
      </c>
      <c r="I160" s="36">
        <v>0</v>
      </c>
      <c r="J160" s="36">
        <v>0</v>
      </c>
      <c r="K160" s="36">
        <v>0</v>
      </c>
    </row>
    <row r="161" spans="1:11" ht="18.75">
      <c r="A161" s="131"/>
      <c r="B161" s="47">
        <v>3</v>
      </c>
      <c r="C161" s="48" t="s">
        <v>187</v>
      </c>
      <c r="D161" s="36">
        <v>0</v>
      </c>
      <c r="E161" s="36">
        <v>0</v>
      </c>
      <c r="F161" s="36">
        <v>0</v>
      </c>
      <c r="G161" s="36">
        <v>0</v>
      </c>
      <c r="H161" s="36">
        <v>0</v>
      </c>
      <c r="I161" s="36">
        <v>0</v>
      </c>
      <c r="J161" s="36">
        <v>0</v>
      </c>
      <c r="K161" s="36">
        <v>0</v>
      </c>
    </row>
    <row r="162" spans="1:11" ht="18.75">
      <c r="A162" s="131"/>
      <c r="B162" s="47">
        <v>4</v>
      </c>
      <c r="C162" s="48" t="s">
        <v>188</v>
      </c>
      <c r="D162" s="36">
        <v>0</v>
      </c>
      <c r="E162" s="36">
        <v>0</v>
      </c>
      <c r="F162" s="36">
        <v>0</v>
      </c>
      <c r="G162" s="36">
        <v>0</v>
      </c>
      <c r="H162" s="36">
        <v>0</v>
      </c>
      <c r="I162" s="36">
        <v>0</v>
      </c>
      <c r="J162" s="36">
        <v>0</v>
      </c>
      <c r="K162" s="36">
        <v>0</v>
      </c>
    </row>
    <row r="163" spans="1:11" ht="18.75">
      <c r="A163" s="131"/>
      <c r="B163" s="47">
        <v>5</v>
      </c>
      <c r="C163" s="48" t="s">
        <v>189</v>
      </c>
      <c r="D163" s="36">
        <v>0</v>
      </c>
      <c r="E163" s="36">
        <v>0</v>
      </c>
      <c r="F163" s="36">
        <v>0</v>
      </c>
      <c r="G163" s="36">
        <v>0</v>
      </c>
      <c r="H163" s="36">
        <v>0</v>
      </c>
      <c r="I163" s="36">
        <v>0</v>
      </c>
      <c r="J163" s="36">
        <v>0</v>
      </c>
      <c r="K163" s="36">
        <v>0</v>
      </c>
    </row>
    <row r="164" spans="1:11" ht="18.75">
      <c r="A164" s="131"/>
      <c r="B164" s="47">
        <v>6</v>
      </c>
      <c r="C164" s="48" t="s">
        <v>109</v>
      </c>
      <c r="D164" s="36">
        <v>0</v>
      </c>
      <c r="E164" s="36">
        <v>0</v>
      </c>
      <c r="F164" s="36">
        <v>0</v>
      </c>
      <c r="G164" s="36">
        <v>0</v>
      </c>
      <c r="H164" s="36">
        <v>0</v>
      </c>
      <c r="I164" s="36">
        <v>0</v>
      </c>
      <c r="J164" s="36">
        <v>0</v>
      </c>
      <c r="K164" s="36">
        <v>0</v>
      </c>
    </row>
    <row r="165" spans="1:11" ht="31.5">
      <c r="A165" s="131" t="s">
        <v>204</v>
      </c>
      <c r="B165" s="45"/>
      <c r="C165" s="50" t="s">
        <v>32</v>
      </c>
      <c r="D165" s="32">
        <v>4184.6236495000012</v>
      </c>
      <c r="E165" s="32">
        <v>3318.9822289999997</v>
      </c>
      <c r="F165" s="32">
        <v>1865.4882647000004</v>
      </c>
      <c r="G165" s="32">
        <v>1406.4269450000002</v>
      </c>
      <c r="H165" s="32">
        <v>1680.7131938099999</v>
      </c>
      <c r="I165" s="32">
        <v>4394.5634713899999</v>
      </c>
      <c r="J165" s="32">
        <v>4764.6810190599999</v>
      </c>
      <c r="K165" s="32">
        <v>16967.08800715</v>
      </c>
    </row>
    <row r="166" spans="1:11" ht="18.75">
      <c r="A166" s="131"/>
      <c r="B166" s="47">
        <v>1</v>
      </c>
      <c r="C166" s="48" t="s">
        <v>1</v>
      </c>
      <c r="D166" s="30">
        <v>4184.6236495000012</v>
      </c>
      <c r="E166" s="30">
        <v>3318.9822289999997</v>
      </c>
      <c r="F166" s="30">
        <v>1865.4882647000004</v>
      </c>
      <c r="G166" s="30">
        <v>1406.4269450000002</v>
      </c>
      <c r="H166" s="30">
        <v>1680.7131938099999</v>
      </c>
      <c r="I166" s="30">
        <v>4394.5634713899999</v>
      </c>
      <c r="J166" s="30">
        <v>4764.6810190599999</v>
      </c>
      <c r="K166" s="30">
        <v>16967.08800715</v>
      </c>
    </row>
    <row r="167" spans="1:11" ht="18.75">
      <c r="A167" s="131"/>
      <c r="B167" s="47" t="s">
        <v>2</v>
      </c>
      <c r="C167" s="49" t="s">
        <v>3</v>
      </c>
      <c r="D167" s="30">
        <v>328.20000699999997</v>
      </c>
      <c r="E167" s="30">
        <v>192.44787499999995</v>
      </c>
      <c r="F167" s="30">
        <v>30.875315000000001</v>
      </c>
      <c r="G167" s="30">
        <v>3.4584999999999995</v>
      </c>
      <c r="H167" s="30">
        <v>497</v>
      </c>
      <c r="I167" s="30">
        <v>489.92500000000001</v>
      </c>
      <c r="J167" s="30">
        <v>2196.8960000000002</v>
      </c>
      <c r="K167" s="30">
        <v>3576.7458900000001</v>
      </c>
    </row>
    <row r="168" spans="1:11" ht="18.75">
      <c r="A168" s="131"/>
      <c r="B168" s="47" t="s">
        <v>4</v>
      </c>
      <c r="C168" s="49" t="s">
        <v>5</v>
      </c>
      <c r="D168" s="30">
        <v>3856.4236425000008</v>
      </c>
      <c r="E168" s="30">
        <v>3007.0943539999994</v>
      </c>
      <c r="F168" s="30">
        <v>1757.6004160900004</v>
      </c>
      <c r="G168" s="30">
        <v>902.96844499999997</v>
      </c>
      <c r="H168" s="30">
        <v>1133.7131938099999</v>
      </c>
      <c r="I168" s="30">
        <v>2387.6384713899997</v>
      </c>
      <c r="J168" s="30">
        <v>1162.8579862399999</v>
      </c>
      <c r="K168" s="30">
        <v>11882.212839960001</v>
      </c>
    </row>
    <row r="169" spans="1:11" ht="18.75">
      <c r="A169" s="131"/>
      <c r="B169" s="47" t="s">
        <v>6</v>
      </c>
      <c r="C169" s="49" t="s">
        <v>7</v>
      </c>
      <c r="D169" s="30">
        <v>0</v>
      </c>
      <c r="E169" s="30">
        <v>119.44</v>
      </c>
      <c r="F169" s="30">
        <v>77.012533610000006</v>
      </c>
      <c r="G169" s="30">
        <v>500</v>
      </c>
      <c r="H169" s="30">
        <v>50</v>
      </c>
      <c r="I169" s="30">
        <v>1517</v>
      </c>
      <c r="J169" s="30">
        <v>1404.92703282</v>
      </c>
      <c r="K169" s="30">
        <v>1508.12927719</v>
      </c>
    </row>
    <row r="170" spans="1:11" ht="18.75">
      <c r="A170" s="131"/>
      <c r="B170" s="47">
        <v>2</v>
      </c>
      <c r="C170" s="48" t="s">
        <v>8</v>
      </c>
      <c r="D170" s="36">
        <v>0</v>
      </c>
      <c r="E170" s="36">
        <v>0</v>
      </c>
      <c r="F170" s="36">
        <v>0</v>
      </c>
      <c r="G170" s="36">
        <v>0</v>
      </c>
      <c r="H170" s="36">
        <v>0</v>
      </c>
      <c r="I170" s="36">
        <v>0</v>
      </c>
      <c r="J170" s="36">
        <v>0</v>
      </c>
      <c r="K170" s="36">
        <v>0</v>
      </c>
    </row>
    <row r="171" spans="1:11" ht="18.75">
      <c r="A171" s="131"/>
      <c r="B171" s="47">
        <v>3</v>
      </c>
      <c r="C171" s="48" t="s">
        <v>187</v>
      </c>
      <c r="D171" s="36">
        <v>0</v>
      </c>
      <c r="E171" s="36">
        <v>0</v>
      </c>
      <c r="F171" s="36">
        <v>0</v>
      </c>
      <c r="G171" s="36">
        <v>0</v>
      </c>
      <c r="H171" s="36">
        <v>0</v>
      </c>
      <c r="I171" s="36">
        <v>0</v>
      </c>
      <c r="J171" s="36">
        <v>0</v>
      </c>
      <c r="K171" s="36">
        <v>0</v>
      </c>
    </row>
    <row r="172" spans="1:11" ht="18.75">
      <c r="A172" s="131"/>
      <c r="B172" s="47">
        <v>4</v>
      </c>
      <c r="C172" s="48" t="s">
        <v>188</v>
      </c>
      <c r="D172" s="36">
        <v>0</v>
      </c>
      <c r="E172" s="36">
        <v>0</v>
      </c>
      <c r="F172" s="36">
        <v>0</v>
      </c>
      <c r="G172" s="36">
        <v>0</v>
      </c>
      <c r="H172" s="36">
        <v>0</v>
      </c>
      <c r="I172" s="36">
        <v>0</v>
      </c>
      <c r="J172" s="36">
        <v>0</v>
      </c>
      <c r="K172" s="36">
        <v>0</v>
      </c>
    </row>
    <row r="173" spans="1:11" ht="18.75">
      <c r="A173" s="131"/>
      <c r="B173" s="47">
        <v>5</v>
      </c>
      <c r="C173" s="48" t="s">
        <v>189</v>
      </c>
      <c r="D173" s="36">
        <v>0</v>
      </c>
      <c r="E173" s="36">
        <v>0</v>
      </c>
      <c r="F173" s="36">
        <v>0</v>
      </c>
      <c r="G173" s="36">
        <v>0</v>
      </c>
      <c r="H173" s="36">
        <v>0</v>
      </c>
      <c r="I173" s="36">
        <v>0</v>
      </c>
      <c r="J173" s="36">
        <v>0</v>
      </c>
      <c r="K173" s="36">
        <v>0</v>
      </c>
    </row>
    <row r="174" spans="1:11" ht="18.75">
      <c r="A174" s="131"/>
      <c r="B174" s="47">
        <v>6</v>
      </c>
      <c r="C174" s="48" t="s">
        <v>109</v>
      </c>
      <c r="D174" s="36">
        <v>0</v>
      </c>
      <c r="E174" s="36">
        <v>0</v>
      </c>
      <c r="F174" s="36">
        <v>0</v>
      </c>
      <c r="G174" s="36">
        <v>0</v>
      </c>
      <c r="H174" s="36">
        <v>0</v>
      </c>
      <c r="I174" s="36">
        <v>0</v>
      </c>
      <c r="J174" s="36">
        <v>0</v>
      </c>
      <c r="K174" s="36">
        <v>0</v>
      </c>
    </row>
    <row r="175" spans="1:11" ht="47.25">
      <c r="A175" s="131" t="s">
        <v>205</v>
      </c>
      <c r="B175" s="45"/>
      <c r="C175" s="50" t="s">
        <v>33</v>
      </c>
      <c r="D175" s="32">
        <v>754.66998386</v>
      </c>
      <c r="E175" s="32">
        <v>594.73553699000001</v>
      </c>
      <c r="F175" s="32">
        <v>654.88499899999988</v>
      </c>
      <c r="G175" s="32">
        <v>1331.6369</v>
      </c>
      <c r="H175" s="32">
        <v>175.91355103000001</v>
      </c>
      <c r="I175" s="32">
        <v>989.68899999999996</v>
      </c>
      <c r="J175" s="32">
        <v>265.71898766999999</v>
      </c>
      <c r="K175" s="32">
        <v>166.11111352999973</v>
      </c>
    </row>
    <row r="176" spans="1:11" ht="18.75">
      <c r="A176" s="131"/>
      <c r="B176" s="47">
        <v>1</v>
      </c>
      <c r="C176" s="48" t="s">
        <v>1</v>
      </c>
      <c r="D176" s="30">
        <v>754.66998386</v>
      </c>
      <c r="E176" s="30">
        <v>594.73553699000001</v>
      </c>
      <c r="F176" s="30">
        <v>654.88499899999988</v>
      </c>
      <c r="G176" s="30">
        <v>1331.6369</v>
      </c>
      <c r="H176" s="30">
        <v>175.91355103000001</v>
      </c>
      <c r="I176" s="30">
        <v>989.68899999999996</v>
      </c>
      <c r="J176" s="30">
        <v>265.71898766999999</v>
      </c>
      <c r="K176" s="30">
        <v>166.11111352999973</v>
      </c>
    </row>
    <row r="177" spans="1:11" ht="18.75">
      <c r="A177" s="131"/>
      <c r="B177" s="47" t="s">
        <v>2</v>
      </c>
      <c r="C177" s="49" t="s">
        <v>3</v>
      </c>
      <c r="D177" s="30">
        <v>31.528565999999998</v>
      </c>
      <c r="E177" s="30">
        <v>14.186</v>
      </c>
      <c r="F177" s="30">
        <v>18.989999999999998</v>
      </c>
      <c r="G177" s="30">
        <v>1041.9449</v>
      </c>
      <c r="H177" s="30">
        <v>4.0419999999999998</v>
      </c>
      <c r="I177" s="30">
        <v>385.85</v>
      </c>
      <c r="J177" s="30">
        <v>6.6150000000000002</v>
      </c>
      <c r="K177" s="30">
        <v>31.6651107</v>
      </c>
    </row>
    <row r="178" spans="1:11" ht="18.75">
      <c r="A178" s="131"/>
      <c r="B178" s="47" t="s">
        <v>4</v>
      </c>
      <c r="C178" s="49" t="s">
        <v>5</v>
      </c>
      <c r="D178" s="30">
        <v>677.34141785999998</v>
      </c>
      <c r="E178" s="30">
        <v>446.54953699000004</v>
      </c>
      <c r="F178" s="30">
        <v>598.47499900000003</v>
      </c>
      <c r="G178" s="30">
        <v>184.69200000000001</v>
      </c>
      <c r="H178" s="30">
        <v>171.87155103000001</v>
      </c>
      <c r="I178" s="30">
        <v>591.23900000000003</v>
      </c>
      <c r="J178" s="30">
        <v>186.733</v>
      </c>
      <c r="K178" s="30">
        <v>67.96337115</v>
      </c>
    </row>
    <row r="179" spans="1:11" ht="18.75">
      <c r="A179" s="131"/>
      <c r="B179" s="47" t="s">
        <v>6</v>
      </c>
      <c r="C179" s="49" t="s">
        <v>7</v>
      </c>
      <c r="D179" s="30">
        <v>45.8</v>
      </c>
      <c r="E179" s="30">
        <v>134</v>
      </c>
      <c r="F179" s="30">
        <v>37.419999999999995</v>
      </c>
      <c r="G179" s="30">
        <v>105</v>
      </c>
      <c r="H179" s="30">
        <v>0</v>
      </c>
      <c r="I179" s="30">
        <v>12.6</v>
      </c>
      <c r="J179" s="30">
        <v>72.370987670000005</v>
      </c>
      <c r="K179" s="30">
        <v>66.482631679999727</v>
      </c>
    </row>
    <row r="180" spans="1:11" ht="18.75">
      <c r="A180" s="131"/>
      <c r="B180" s="47">
        <v>2</v>
      </c>
      <c r="C180" s="48" t="s">
        <v>8</v>
      </c>
      <c r="D180" s="36">
        <v>0</v>
      </c>
      <c r="E180" s="36">
        <v>0</v>
      </c>
      <c r="F180" s="36">
        <v>0</v>
      </c>
      <c r="G180" s="36">
        <v>0</v>
      </c>
      <c r="H180" s="36">
        <v>0</v>
      </c>
      <c r="I180" s="36">
        <v>0</v>
      </c>
      <c r="J180" s="36">
        <v>0</v>
      </c>
      <c r="K180" s="36">
        <v>0</v>
      </c>
    </row>
    <row r="181" spans="1:11" ht="18.75">
      <c r="A181" s="131"/>
      <c r="B181" s="47">
        <v>3</v>
      </c>
      <c r="C181" s="48" t="s">
        <v>187</v>
      </c>
      <c r="D181" s="36">
        <v>0</v>
      </c>
      <c r="E181" s="36">
        <v>0</v>
      </c>
      <c r="F181" s="36">
        <v>0</v>
      </c>
      <c r="G181" s="36">
        <v>0</v>
      </c>
      <c r="H181" s="36">
        <v>0</v>
      </c>
      <c r="I181" s="36">
        <v>0</v>
      </c>
      <c r="J181" s="36">
        <v>0</v>
      </c>
      <c r="K181" s="36">
        <v>0</v>
      </c>
    </row>
    <row r="182" spans="1:11" ht="18.75">
      <c r="A182" s="131"/>
      <c r="B182" s="47">
        <v>4</v>
      </c>
      <c r="C182" s="48" t="s">
        <v>188</v>
      </c>
      <c r="D182" s="36">
        <v>0</v>
      </c>
      <c r="E182" s="36">
        <v>0</v>
      </c>
      <c r="F182" s="36">
        <v>0</v>
      </c>
      <c r="G182" s="36">
        <v>0</v>
      </c>
      <c r="H182" s="36">
        <v>0</v>
      </c>
      <c r="I182" s="36">
        <v>0</v>
      </c>
      <c r="J182" s="36">
        <v>0</v>
      </c>
      <c r="K182" s="36">
        <v>0</v>
      </c>
    </row>
    <row r="183" spans="1:11" ht="18.75">
      <c r="A183" s="131"/>
      <c r="B183" s="47">
        <v>5</v>
      </c>
      <c r="C183" s="48" t="s">
        <v>189</v>
      </c>
      <c r="D183" s="36">
        <v>0</v>
      </c>
      <c r="E183" s="36">
        <v>0</v>
      </c>
      <c r="F183" s="36">
        <v>0</v>
      </c>
      <c r="G183" s="36">
        <v>0</v>
      </c>
      <c r="H183" s="36">
        <v>0</v>
      </c>
      <c r="I183" s="36">
        <v>0</v>
      </c>
      <c r="J183" s="36">
        <v>0</v>
      </c>
      <c r="K183" s="36">
        <v>0</v>
      </c>
    </row>
    <row r="184" spans="1:11" ht="18.75">
      <c r="A184" s="131"/>
      <c r="B184" s="47">
        <v>6</v>
      </c>
      <c r="C184" s="48" t="s">
        <v>109</v>
      </c>
      <c r="D184" s="36">
        <v>0</v>
      </c>
      <c r="E184" s="36">
        <v>0</v>
      </c>
      <c r="F184" s="36">
        <v>0</v>
      </c>
      <c r="G184" s="36">
        <v>0</v>
      </c>
      <c r="H184" s="36">
        <v>0</v>
      </c>
      <c r="I184" s="36">
        <v>0</v>
      </c>
      <c r="J184" s="36">
        <v>0</v>
      </c>
      <c r="K184" s="36">
        <v>0</v>
      </c>
    </row>
    <row r="185" spans="1:11" ht="18.75">
      <c r="A185" s="131" t="s">
        <v>206</v>
      </c>
      <c r="B185" s="45"/>
      <c r="C185" s="46" t="s">
        <v>34</v>
      </c>
      <c r="D185" s="32">
        <v>2944.4486088399999</v>
      </c>
      <c r="E185" s="32">
        <v>11172.061206999999</v>
      </c>
      <c r="F185" s="32">
        <v>4656.5861245400001</v>
      </c>
      <c r="G185" s="32">
        <v>8656.84911827</v>
      </c>
      <c r="H185" s="32">
        <v>12076.352704110001</v>
      </c>
      <c r="I185" s="32">
        <v>15689.444238699998</v>
      </c>
      <c r="J185" s="32">
        <v>32072.581611429996</v>
      </c>
      <c r="K185" s="32">
        <v>10550.819331119999</v>
      </c>
    </row>
    <row r="186" spans="1:11" ht="18.75">
      <c r="A186" s="131"/>
      <c r="B186" s="47">
        <v>1</v>
      </c>
      <c r="C186" s="48" t="s">
        <v>1</v>
      </c>
      <c r="D186" s="30">
        <v>2944.4486088399999</v>
      </c>
      <c r="E186" s="30">
        <v>11172.061206999999</v>
      </c>
      <c r="F186" s="30">
        <v>4656.5861245400001</v>
      </c>
      <c r="G186" s="30">
        <v>8656.84911827</v>
      </c>
      <c r="H186" s="30">
        <v>12076.352704110001</v>
      </c>
      <c r="I186" s="30">
        <v>15689.444238699998</v>
      </c>
      <c r="J186" s="30">
        <v>32072.581611429996</v>
      </c>
      <c r="K186" s="30">
        <v>10550.819331119999</v>
      </c>
    </row>
    <row r="187" spans="1:11" ht="18.75">
      <c r="A187" s="131"/>
      <c r="B187" s="47" t="s">
        <v>2</v>
      </c>
      <c r="C187" s="49" t="s">
        <v>3</v>
      </c>
      <c r="D187" s="30">
        <v>998.12025500000004</v>
      </c>
      <c r="E187" s="30">
        <v>1771.690607</v>
      </c>
      <c r="F187" s="30">
        <v>1100.3478990000001</v>
      </c>
      <c r="G187" s="30">
        <v>488.281881</v>
      </c>
      <c r="H187" s="30">
        <v>471.17600411000001</v>
      </c>
      <c r="I187" s="30">
        <v>2054.2902578899998</v>
      </c>
      <c r="J187" s="30">
        <v>312.16476999999998</v>
      </c>
      <c r="K187" s="30">
        <v>220.97665000000001</v>
      </c>
    </row>
    <row r="188" spans="1:11" ht="18.75">
      <c r="A188" s="131"/>
      <c r="B188" s="47" t="s">
        <v>4</v>
      </c>
      <c r="C188" s="49" t="s">
        <v>5</v>
      </c>
      <c r="D188" s="30">
        <v>1796.73573384</v>
      </c>
      <c r="E188" s="30">
        <v>8641.8705999999984</v>
      </c>
      <c r="F188" s="30">
        <v>3136.5073755400003</v>
      </c>
      <c r="G188" s="30">
        <v>4025.9276872700002</v>
      </c>
      <c r="H188" s="30">
        <v>11199.27565</v>
      </c>
      <c r="I188" s="30">
        <v>11220.153980809999</v>
      </c>
      <c r="J188" s="30">
        <v>6819.8300601499996</v>
      </c>
      <c r="K188" s="30">
        <v>5114.6263417600003</v>
      </c>
    </row>
    <row r="189" spans="1:11" ht="18.75">
      <c r="A189" s="131"/>
      <c r="B189" s="47" t="s">
        <v>6</v>
      </c>
      <c r="C189" s="49" t="s">
        <v>7</v>
      </c>
      <c r="D189" s="30">
        <v>149.59261999999998</v>
      </c>
      <c r="E189" s="30">
        <v>758.5</v>
      </c>
      <c r="F189" s="30">
        <v>419.73084999999992</v>
      </c>
      <c r="G189" s="30">
        <v>4142.6395499999999</v>
      </c>
      <c r="H189" s="30">
        <v>405.90105</v>
      </c>
      <c r="I189" s="30">
        <v>2415</v>
      </c>
      <c r="J189" s="30">
        <v>24940.586781279999</v>
      </c>
      <c r="K189" s="30">
        <v>5215.2163393600003</v>
      </c>
    </row>
    <row r="190" spans="1:11" ht="18.75">
      <c r="A190" s="131"/>
      <c r="B190" s="47">
        <v>2</v>
      </c>
      <c r="C190" s="48" t="s">
        <v>8</v>
      </c>
      <c r="D190" s="36">
        <v>0</v>
      </c>
      <c r="E190" s="36">
        <v>0</v>
      </c>
      <c r="F190" s="36">
        <v>0</v>
      </c>
      <c r="G190" s="36">
        <v>0</v>
      </c>
      <c r="H190" s="36">
        <v>0</v>
      </c>
      <c r="I190" s="36">
        <v>0</v>
      </c>
      <c r="J190" s="36">
        <v>0</v>
      </c>
      <c r="K190" s="36">
        <v>0</v>
      </c>
    </row>
    <row r="191" spans="1:11" ht="18.75">
      <c r="A191" s="131"/>
      <c r="B191" s="47">
        <v>3</v>
      </c>
      <c r="C191" s="48" t="s">
        <v>187</v>
      </c>
      <c r="D191" s="36">
        <v>0</v>
      </c>
      <c r="E191" s="36">
        <v>0</v>
      </c>
      <c r="F191" s="36">
        <v>0</v>
      </c>
      <c r="G191" s="36">
        <v>0</v>
      </c>
      <c r="H191" s="36">
        <v>0</v>
      </c>
      <c r="I191" s="36">
        <v>0</v>
      </c>
      <c r="J191" s="36">
        <v>0</v>
      </c>
      <c r="K191" s="36">
        <v>0</v>
      </c>
    </row>
    <row r="192" spans="1:11" ht="18.75">
      <c r="A192" s="131"/>
      <c r="B192" s="47">
        <v>4</v>
      </c>
      <c r="C192" s="48" t="s">
        <v>188</v>
      </c>
      <c r="D192" s="36">
        <v>0</v>
      </c>
      <c r="E192" s="36">
        <v>0</v>
      </c>
      <c r="F192" s="36">
        <v>0</v>
      </c>
      <c r="G192" s="36">
        <v>0</v>
      </c>
      <c r="H192" s="36">
        <v>0</v>
      </c>
      <c r="I192" s="36">
        <v>0</v>
      </c>
      <c r="J192" s="36">
        <v>0</v>
      </c>
      <c r="K192" s="36">
        <v>0</v>
      </c>
    </row>
    <row r="193" spans="1:11" ht="18.75">
      <c r="A193" s="131"/>
      <c r="B193" s="47">
        <v>5</v>
      </c>
      <c r="C193" s="48" t="s">
        <v>189</v>
      </c>
      <c r="D193" s="36">
        <v>0</v>
      </c>
      <c r="E193" s="36">
        <v>0</v>
      </c>
      <c r="F193" s="36">
        <v>0</v>
      </c>
      <c r="G193" s="36">
        <v>0</v>
      </c>
      <c r="H193" s="36">
        <v>0</v>
      </c>
      <c r="I193" s="36">
        <v>0</v>
      </c>
      <c r="J193" s="36">
        <v>0</v>
      </c>
      <c r="K193" s="36">
        <v>0</v>
      </c>
    </row>
    <row r="194" spans="1:11" ht="18.75">
      <c r="A194" s="131"/>
      <c r="B194" s="47">
        <v>6</v>
      </c>
      <c r="C194" s="48" t="s">
        <v>109</v>
      </c>
      <c r="D194" s="36">
        <v>0</v>
      </c>
      <c r="E194" s="36">
        <v>0</v>
      </c>
      <c r="F194" s="36">
        <v>0</v>
      </c>
      <c r="G194" s="36">
        <v>0</v>
      </c>
      <c r="H194" s="36">
        <v>0</v>
      </c>
      <c r="I194" s="36">
        <v>0</v>
      </c>
      <c r="J194" s="36">
        <v>0</v>
      </c>
      <c r="K194" s="36">
        <v>0</v>
      </c>
    </row>
    <row r="195" spans="1:11" ht="31.5">
      <c r="A195" s="131" t="s">
        <v>207</v>
      </c>
      <c r="B195" s="45"/>
      <c r="C195" s="50" t="s">
        <v>35</v>
      </c>
      <c r="D195" s="32">
        <v>4736.3198515700005</v>
      </c>
      <c r="E195" s="32">
        <v>14498.84945539</v>
      </c>
      <c r="F195" s="32">
        <v>12884.666848429999</v>
      </c>
      <c r="G195" s="32">
        <v>13240.810122359999</v>
      </c>
      <c r="H195" s="32">
        <v>10337.73397501</v>
      </c>
      <c r="I195" s="32">
        <v>30492.363008970002</v>
      </c>
      <c r="J195" s="32">
        <v>21912.418089740004</v>
      </c>
      <c r="K195" s="32">
        <v>25452.383066000002</v>
      </c>
    </row>
    <row r="196" spans="1:11" ht="18.75">
      <c r="A196" s="131"/>
      <c r="B196" s="47">
        <v>1</v>
      </c>
      <c r="C196" s="48" t="s">
        <v>1</v>
      </c>
      <c r="D196" s="30">
        <v>4736.3198515700005</v>
      </c>
      <c r="E196" s="30">
        <v>14498.84945539</v>
      </c>
      <c r="F196" s="30">
        <v>12884.666848429999</v>
      </c>
      <c r="G196" s="30">
        <v>13240.810122359999</v>
      </c>
      <c r="H196" s="30">
        <v>10337.73397501</v>
      </c>
      <c r="I196" s="30">
        <v>30492.363008970002</v>
      </c>
      <c r="J196" s="30">
        <v>21912.418089740004</v>
      </c>
      <c r="K196" s="30">
        <v>25452.383066000002</v>
      </c>
    </row>
    <row r="197" spans="1:11" ht="18.75">
      <c r="A197" s="131"/>
      <c r="B197" s="47" t="s">
        <v>2</v>
      </c>
      <c r="C197" s="49" t="s">
        <v>3</v>
      </c>
      <c r="D197" s="30">
        <v>195.73873900000001</v>
      </c>
      <c r="E197" s="30">
        <v>1034.447752</v>
      </c>
      <c r="F197" s="30">
        <v>416.80805799999996</v>
      </c>
      <c r="G197" s="30">
        <v>1631.060935</v>
      </c>
      <c r="H197" s="30">
        <v>209.08888300000001</v>
      </c>
      <c r="I197" s="30">
        <v>314.131801</v>
      </c>
      <c r="J197" s="30">
        <v>594.64550000000008</v>
      </c>
      <c r="K197" s="30">
        <v>264.74630000000002</v>
      </c>
    </row>
    <row r="198" spans="1:11" ht="18.75">
      <c r="A198" s="131"/>
      <c r="B198" s="47" t="s">
        <v>4</v>
      </c>
      <c r="C198" s="49" t="s">
        <v>5</v>
      </c>
      <c r="D198" s="30">
        <v>3550.1811125700001</v>
      </c>
      <c r="E198" s="30">
        <v>10600.90437527</v>
      </c>
      <c r="F198" s="30">
        <v>10407.63420332</v>
      </c>
      <c r="G198" s="30">
        <v>9992.7491873599993</v>
      </c>
      <c r="H198" s="30">
        <v>7067.74509201</v>
      </c>
      <c r="I198" s="30">
        <v>19015.012207969998</v>
      </c>
      <c r="J198" s="30">
        <v>10353.16</v>
      </c>
      <c r="K198" s="30">
        <v>12818.207512999998</v>
      </c>
    </row>
    <row r="199" spans="1:11" ht="18.75">
      <c r="A199" s="131"/>
      <c r="B199" s="47" t="s">
        <v>6</v>
      </c>
      <c r="C199" s="49" t="s">
        <v>7</v>
      </c>
      <c r="D199" s="30">
        <v>990.4</v>
      </c>
      <c r="E199" s="30">
        <v>2863.49732812</v>
      </c>
      <c r="F199" s="30">
        <v>2060.2245871099999</v>
      </c>
      <c r="G199" s="30">
        <v>1617</v>
      </c>
      <c r="H199" s="30">
        <v>3060.9</v>
      </c>
      <c r="I199" s="30">
        <v>11163.219000000001</v>
      </c>
      <c r="J199" s="30">
        <v>10964.61258974</v>
      </c>
      <c r="K199" s="30">
        <v>12369.429252999998</v>
      </c>
    </row>
    <row r="200" spans="1:11" ht="18.75">
      <c r="A200" s="131"/>
      <c r="B200" s="47">
        <v>2</v>
      </c>
      <c r="C200" s="48" t="s">
        <v>8</v>
      </c>
      <c r="D200" s="36">
        <v>0</v>
      </c>
      <c r="E200" s="36">
        <v>0</v>
      </c>
      <c r="F200" s="36">
        <v>0</v>
      </c>
      <c r="G200" s="36">
        <v>0</v>
      </c>
      <c r="H200" s="36">
        <v>0</v>
      </c>
      <c r="I200" s="36">
        <v>0</v>
      </c>
      <c r="J200" s="36">
        <v>0</v>
      </c>
      <c r="K200" s="36">
        <v>0</v>
      </c>
    </row>
    <row r="201" spans="1:11" ht="18.75">
      <c r="A201" s="131"/>
      <c r="B201" s="47">
        <v>3</v>
      </c>
      <c r="C201" s="48" t="s">
        <v>187</v>
      </c>
      <c r="D201" s="36">
        <v>0</v>
      </c>
      <c r="E201" s="36">
        <v>0</v>
      </c>
      <c r="F201" s="36">
        <v>0</v>
      </c>
      <c r="G201" s="36">
        <v>0</v>
      </c>
      <c r="H201" s="36">
        <v>0</v>
      </c>
      <c r="I201" s="36">
        <v>0</v>
      </c>
      <c r="J201" s="36">
        <v>0</v>
      </c>
      <c r="K201" s="36">
        <v>0</v>
      </c>
    </row>
    <row r="202" spans="1:11" ht="18.75">
      <c r="A202" s="131"/>
      <c r="B202" s="47">
        <v>4</v>
      </c>
      <c r="C202" s="48" t="s">
        <v>188</v>
      </c>
      <c r="D202" s="36">
        <v>0</v>
      </c>
      <c r="E202" s="36">
        <v>0</v>
      </c>
      <c r="F202" s="36">
        <v>0</v>
      </c>
      <c r="G202" s="36">
        <v>0</v>
      </c>
      <c r="H202" s="36">
        <v>0</v>
      </c>
      <c r="I202" s="36">
        <v>0</v>
      </c>
      <c r="J202" s="36">
        <v>0</v>
      </c>
      <c r="K202" s="36">
        <v>0</v>
      </c>
    </row>
    <row r="203" spans="1:11" ht="18.75">
      <c r="A203" s="131"/>
      <c r="B203" s="47">
        <v>5</v>
      </c>
      <c r="C203" s="48" t="s">
        <v>189</v>
      </c>
      <c r="D203" s="36">
        <v>0</v>
      </c>
      <c r="E203" s="36">
        <v>0</v>
      </c>
      <c r="F203" s="36">
        <v>0</v>
      </c>
      <c r="G203" s="36">
        <v>0</v>
      </c>
      <c r="H203" s="36">
        <v>0</v>
      </c>
      <c r="I203" s="36">
        <v>0</v>
      </c>
      <c r="J203" s="36">
        <v>0</v>
      </c>
      <c r="K203" s="36">
        <v>0</v>
      </c>
    </row>
    <row r="204" spans="1:11" ht="18.75">
      <c r="A204" s="131"/>
      <c r="B204" s="47">
        <v>6</v>
      </c>
      <c r="C204" s="48" t="s">
        <v>109</v>
      </c>
      <c r="D204" s="36">
        <v>0</v>
      </c>
      <c r="E204" s="36">
        <v>0</v>
      </c>
      <c r="F204" s="36">
        <v>0</v>
      </c>
      <c r="G204" s="36">
        <v>0</v>
      </c>
      <c r="H204" s="36">
        <v>0</v>
      </c>
      <c r="I204" s="36">
        <v>0</v>
      </c>
      <c r="J204" s="36">
        <v>0</v>
      </c>
      <c r="K204" s="36">
        <v>0</v>
      </c>
    </row>
    <row r="205" spans="1:11" ht="18.75">
      <c r="A205" s="132" t="s">
        <v>208</v>
      </c>
      <c r="B205" s="45"/>
      <c r="C205" s="46" t="s">
        <v>14</v>
      </c>
      <c r="D205" s="32">
        <v>1395058.6986208577</v>
      </c>
      <c r="E205" s="32">
        <v>1604195.8758116215</v>
      </c>
      <c r="F205" s="32">
        <v>1611662.9755662698</v>
      </c>
      <c r="G205" s="32">
        <v>1552073.5790796145</v>
      </c>
      <c r="H205" s="32">
        <v>1878772.206841385</v>
      </c>
      <c r="I205" s="32">
        <v>2273452.7792657181</v>
      </c>
      <c r="J205" s="32">
        <v>2346524.4498619894</v>
      </c>
      <c r="K205" s="32">
        <v>3245290.8476764578</v>
      </c>
    </row>
    <row r="206" spans="1:11" ht="18.75">
      <c r="A206" s="132"/>
      <c r="B206" s="47">
        <v>1</v>
      </c>
      <c r="C206" s="48" t="s">
        <v>1</v>
      </c>
      <c r="D206" s="30">
        <v>1395058.6986208577</v>
      </c>
      <c r="E206" s="30">
        <v>1604195.8758116215</v>
      </c>
      <c r="F206" s="30">
        <v>1611662.9755662698</v>
      </c>
      <c r="G206" s="30">
        <v>1552073.5790796145</v>
      </c>
      <c r="H206" s="30">
        <v>1878772.206841385</v>
      </c>
      <c r="I206" s="30">
        <v>2273452.7792657181</v>
      </c>
      <c r="J206" s="30">
        <v>2346524.4498619894</v>
      </c>
      <c r="K206" s="30">
        <v>3245290.8476764578</v>
      </c>
    </row>
    <row r="207" spans="1:11" ht="18.75">
      <c r="A207" s="132"/>
      <c r="B207" s="47" t="s">
        <v>2</v>
      </c>
      <c r="C207" s="49" t="s">
        <v>3</v>
      </c>
      <c r="D207" s="30">
        <v>743946.27045742946</v>
      </c>
      <c r="E207" s="30">
        <v>815438.95978652069</v>
      </c>
      <c r="F207" s="30">
        <v>784374.04998707201</v>
      </c>
      <c r="G207" s="30">
        <v>811343.08907046902</v>
      </c>
      <c r="H207" s="30">
        <v>927392.79248968046</v>
      </c>
      <c r="I207" s="30">
        <v>1105434.1768747978</v>
      </c>
      <c r="J207" s="30">
        <v>1139560.8740729692</v>
      </c>
      <c r="K207" s="30">
        <v>1300420.7123307073</v>
      </c>
    </row>
    <row r="208" spans="1:11" ht="18.75">
      <c r="A208" s="132"/>
      <c r="B208" s="47" t="s">
        <v>4</v>
      </c>
      <c r="C208" s="49" t="s">
        <v>5</v>
      </c>
      <c r="D208" s="30">
        <v>623285.71608610824</v>
      </c>
      <c r="E208" s="30">
        <v>748557.26893589087</v>
      </c>
      <c r="F208" s="30">
        <v>761863.58491222817</v>
      </c>
      <c r="G208" s="30">
        <v>699584.5385530456</v>
      </c>
      <c r="H208" s="30">
        <v>891689.61623593443</v>
      </c>
      <c r="I208" s="30">
        <v>1085600.0847901301</v>
      </c>
      <c r="J208" s="30">
        <v>1064936.9853565199</v>
      </c>
      <c r="K208" s="30">
        <v>1596180.0975140403</v>
      </c>
    </row>
    <row r="209" spans="1:11" ht="18.75">
      <c r="A209" s="132"/>
      <c r="B209" s="47" t="s">
        <v>6</v>
      </c>
      <c r="C209" s="49" t="s">
        <v>7</v>
      </c>
      <c r="D209" s="30">
        <v>27826.712077319997</v>
      </c>
      <c r="E209" s="30">
        <v>40199.647089209997</v>
      </c>
      <c r="F209" s="30">
        <v>65425.340666969998</v>
      </c>
      <c r="G209" s="30">
        <v>41145.951456099996</v>
      </c>
      <c r="H209" s="30">
        <v>59689.798115770005</v>
      </c>
      <c r="I209" s="30">
        <v>82418.517600789986</v>
      </c>
      <c r="J209" s="30">
        <v>142026.5904325</v>
      </c>
      <c r="K209" s="30">
        <v>348690.03783170995</v>
      </c>
    </row>
    <row r="210" spans="1:11" ht="18.75">
      <c r="A210" s="132"/>
      <c r="B210" s="47">
        <v>2</v>
      </c>
      <c r="C210" s="48" t="s">
        <v>8</v>
      </c>
      <c r="D210" s="36">
        <v>0</v>
      </c>
      <c r="E210" s="36">
        <v>0</v>
      </c>
      <c r="F210" s="36">
        <v>0</v>
      </c>
      <c r="G210" s="36">
        <v>0</v>
      </c>
      <c r="H210" s="36">
        <v>0</v>
      </c>
      <c r="I210" s="36">
        <v>0</v>
      </c>
      <c r="J210" s="36">
        <v>0</v>
      </c>
      <c r="K210" s="36">
        <v>0</v>
      </c>
    </row>
    <row r="211" spans="1:11" ht="18.75">
      <c r="A211" s="132"/>
      <c r="B211" s="47">
        <v>3</v>
      </c>
      <c r="C211" s="48" t="s">
        <v>187</v>
      </c>
      <c r="D211" s="36">
        <v>0</v>
      </c>
      <c r="E211" s="36">
        <v>0</v>
      </c>
      <c r="F211" s="36">
        <v>0</v>
      </c>
      <c r="G211" s="36">
        <v>0</v>
      </c>
      <c r="H211" s="36">
        <v>0</v>
      </c>
      <c r="I211" s="36">
        <v>0</v>
      </c>
      <c r="J211" s="36">
        <v>0</v>
      </c>
      <c r="K211" s="36">
        <v>0</v>
      </c>
    </row>
    <row r="212" spans="1:11" ht="18.75">
      <c r="A212" s="132"/>
      <c r="B212" s="47">
        <v>4</v>
      </c>
      <c r="C212" s="48" t="s">
        <v>188</v>
      </c>
      <c r="D212" s="36">
        <v>0</v>
      </c>
      <c r="E212" s="36">
        <v>0</v>
      </c>
      <c r="F212" s="36">
        <v>0</v>
      </c>
      <c r="G212" s="36">
        <v>0</v>
      </c>
      <c r="H212" s="36">
        <v>0</v>
      </c>
      <c r="I212" s="36">
        <v>0</v>
      </c>
      <c r="J212" s="36">
        <v>0</v>
      </c>
      <c r="K212" s="36">
        <v>0</v>
      </c>
    </row>
    <row r="213" spans="1:11" ht="18.75">
      <c r="A213" s="132"/>
      <c r="B213" s="47">
        <v>5</v>
      </c>
      <c r="C213" s="48" t="s">
        <v>189</v>
      </c>
      <c r="D213" s="36">
        <v>0</v>
      </c>
      <c r="E213" s="36">
        <v>0</v>
      </c>
      <c r="F213" s="36">
        <v>0</v>
      </c>
      <c r="G213" s="36">
        <v>0</v>
      </c>
      <c r="H213" s="36">
        <v>0</v>
      </c>
      <c r="I213" s="36">
        <v>0</v>
      </c>
      <c r="J213" s="36">
        <v>0</v>
      </c>
      <c r="K213" s="36">
        <v>0</v>
      </c>
    </row>
    <row r="214" spans="1:11" ht="18.75">
      <c r="A214" s="132"/>
      <c r="B214" s="47">
        <v>6</v>
      </c>
      <c r="C214" s="48" t="s">
        <v>109</v>
      </c>
      <c r="D214" s="36">
        <v>0</v>
      </c>
      <c r="E214" s="36">
        <v>0</v>
      </c>
      <c r="F214" s="36">
        <v>0</v>
      </c>
      <c r="G214" s="36">
        <v>0</v>
      </c>
      <c r="H214" s="36">
        <v>0</v>
      </c>
      <c r="I214" s="36">
        <v>0</v>
      </c>
      <c r="J214" s="36">
        <v>0</v>
      </c>
      <c r="K214" s="36">
        <v>0</v>
      </c>
    </row>
    <row r="215" spans="1:11" ht="18.75">
      <c r="A215" s="132"/>
      <c r="B215" s="47"/>
      <c r="C215" s="51" t="s">
        <v>209</v>
      </c>
      <c r="D215" s="33">
        <v>0</v>
      </c>
      <c r="E215" s="33">
        <v>0</v>
      </c>
      <c r="F215" s="33">
        <v>266538.81000885996</v>
      </c>
      <c r="G215" s="33">
        <v>658501.20905431989</v>
      </c>
      <c r="H215" s="33">
        <v>921669.14290640003</v>
      </c>
      <c r="I215" s="33">
        <v>957230.68454196991</v>
      </c>
      <c r="J215" s="33">
        <v>1091749.6190535501</v>
      </c>
      <c r="K215" s="33">
        <v>1712560.0390926113</v>
      </c>
    </row>
    <row r="216" spans="1:11" ht="18.75">
      <c r="A216" s="132"/>
      <c r="B216" s="47">
        <v>1</v>
      </c>
      <c r="C216" s="48" t="s">
        <v>100</v>
      </c>
      <c r="D216" s="30">
        <v>0</v>
      </c>
      <c r="E216" s="30">
        <v>0</v>
      </c>
      <c r="F216" s="30">
        <v>266538.81000885996</v>
      </c>
      <c r="G216" s="30">
        <v>658501.20905431989</v>
      </c>
      <c r="H216" s="30">
        <v>921669.14290640003</v>
      </c>
      <c r="I216" s="30">
        <v>957230.68454196991</v>
      </c>
      <c r="J216" s="30">
        <v>1091749.6190535501</v>
      </c>
      <c r="K216" s="30">
        <v>1712560.0390926113</v>
      </c>
    </row>
    <row r="217" spans="1:11" ht="18.75">
      <c r="A217" s="132"/>
      <c r="B217" s="47" t="s">
        <v>2</v>
      </c>
      <c r="C217" s="49" t="s">
        <v>101</v>
      </c>
      <c r="D217" s="30">
        <v>0</v>
      </c>
      <c r="E217" s="30">
        <v>0</v>
      </c>
      <c r="F217" s="30">
        <v>74969.620652550104</v>
      </c>
      <c r="G217" s="30">
        <v>209092.57626301001</v>
      </c>
      <c r="H217" s="30">
        <v>305263.95620897994</v>
      </c>
      <c r="I217" s="30">
        <v>305275.98301847122</v>
      </c>
      <c r="J217" s="30">
        <v>315062.00870323007</v>
      </c>
      <c r="K217" s="30">
        <v>275527.81697748165</v>
      </c>
    </row>
    <row r="218" spans="1:11" ht="18.75">
      <c r="A218" s="132"/>
      <c r="B218" s="47" t="s">
        <v>4</v>
      </c>
      <c r="C218" s="49" t="s">
        <v>102</v>
      </c>
      <c r="D218" s="30">
        <v>0</v>
      </c>
      <c r="E218" s="30">
        <v>0</v>
      </c>
      <c r="F218" s="30">
        <v>182586.22800481989</v>
      </c>
      <c r="G218" s="30">
        <v>435527.83134278987</v>
      </c>
      <c r="H218" s="30">
        <v>594201.9098449701</v>
      </c>
      <c r="I218" s="30">
        <v>631212.54425935866</v>
      </c>
      <c r="J218" s="30">
        <v>690674.72275344993</v>
      </c>
      <c r="K218" s="30">
        <v>1170302.2154823695</v>
      </c>
    </row>
    <row r="219" spans="1:11" ht="18.75">
      <c r="A219" s="132"/>
      <c r="B219" s="47" t="s">
        <v>6</v>
      </c>
      <c r="C219" s="49" t="s">
        <v>103</v>
      </c>
      <c r="D219" s="30">
        <v>0</v>
      </c>
      <c r="E219" s="30">
        <v>0</v>
      </c>
      <c r="F219" s="30">
        <v>8982.9613514899975</v>
      </c>
      <c r="G219" s="30">
        <v>13880.80144852</v>
      </c>
      <c r="H219" s="30">
        <v>22203.276852449999</v>
      </c>
      <c r="I219" s="30">
        <v>20742.157264139998</v>
      </c>
      <c r="J219" s="30">
        <v>86012.887596870001</v>
      </c>
      <c r="K219" s="30">
        <v>266730.00663276005</v>
      </c>
    </row>
    <row r="220" spans="1:11" ht="18.75">
      <c r="A220" s="132"/>
      <c r="B220" s="47">
        <v>2</v>
      </c>
      <c r="C220" s="48" t="s">
        <v>104</v>
      </c>
      <c r="D220" s="36">
        <v>0</v>
      </c>
      <c r="E220" s="36">
        <v>0</v>
      </c>
      <c r="F220" s="36">
        <v>0</v>
      </c>
      <c r="G220" s="36">
        <v>0</v>
      </c>
      <c r="H220" s="36">
        <v>0</v>
      </c>
      <c r="I220" s="36">
        <v>0</v>
      </c>
      <c r="J220" s="36">
        <v>0</v>
      </c>
      <c r="K220" s="36">
        <v>0</v>
      </c>
    </row>
    <row r="221" spans="1:11" ht="18.75">
      <c r="A221" s="132"/>
      <c r="B221" s="47">
        <v>3</v>
      </c>
      <c r="C221" s="48" t="s">
        <v>105</v>
      </c>
      <c r="D221" s="36">
        <v>0</v>
      </c>
      <c r="E221" s="36">
        <v>0</v>
      </c>
      <c r="F221" s="36">
        <v>0</v>
      </c>
      <c r="G221" s="36">
        <v>0</v>
      </c>
      <c r="H221" s="36">
        <v>0</v>
      </c>
      <c r="I221" s="36">
        <v>0</v>
      </c>
      <c r="J221" s="36">
        <v>0</v>
      </c>
      <c r="K221" s="36">
        <v>0</v>
      </c>
    </row>
    <row r="222" spans="1:11" ht="18.75">
      <c r="A222" s="132"/>
      <c r="B222" s="47">
        <v>4</v>
      </c>
      <c r="C222" s="48" t="s">
        <v>106</v>
      </c>
      <c r="D222" s="36">
        <v>0</v>
      </c>
      <c r="E222" s="36">
        <v>0</v>
      </c>
      <c r="F222" s="36">
        <v>0</v>
      </c>
      <c r="G222" s="36">
        <v>0</v>
      </c>
      <c r="H222" s="36">
        <v>0</v>
      </c>
      <c r="I222" s="36">
        <v>0</v>
      </c>
      <c r="J222" s="36">
        <v>0</v>
      </c>
      <c r="K222" s="36">
        <v>0</v>
      </c>
    </row>
    <row r="223" spans="1:11" ht="18.75">
      <c r="A223" s="132"/>
      <c r="B223" s="47">
        <v>5</v>
      </c>
      <c r="C223" s="48" t="s">
        <v>107</v>
      </c>
      <c r="D223" s="36">
        <v>0</v>
      </c>
      <c r="E223" s="36">
        <v>0</v>
      </c>
      <c r="F223" s="36">
        <v>0</v>
      </c>
      <c r="G223" s="36">
        <v>0</v>
      </c>
      <c r="H223" s="36">
        <v>0</v>
      </c>
      <c r="I223" s="36">
        <v>0</v>
      </c>
      <c r="J223" s="36">
        <v>0</v>
      </c>
      <c r="K223" s="36">
        <v>0</v>
      </c>
    </row>
    <row r="224" spans="1:11" ht="18.75">
      <c r="A224" s="132"/>
      <c r="B224" s="47">
        <v>6</v>
      </c>
      <c r="C224" s="48" t="s">
        <v>108</v>
      </c>
      <c r="D224" s="36">
        <v>0</v>
      </c>
      <c r="E224" s="36">
        <v>0</v>
      </c>
      <c r="F224" s="36">
        <v>0</v>
      </c>
      <c r="G224" s="36">
        <v>0</v>
      </c>
      <c r="H224" s="36">
        <v>0</v>
      </c>
      <c r="I224" s="36">
        <v>0</v>
      </c>
      <c r="J224" s="36">
        <v>0</v>
      </c>
      <c r="K224" s="36">
        <v>0</v>
      </c>
    </row>
    <row r="225" spans="1:11" ht="18.75">
      <c r="A225" s="52"/>
      <c r="B225" s="47"/>
      <c r="C225" s="51" t="s">
        <v>210</v>
      </c>
      <c r="D225" s="33">
        <v>0</v>
      </c>
      <c r="E225" s="33">
        <v>0</v>
      </c>
      <c r="F225" s="33">
        <v>124075.11747575022</v>
      </c>
      <c r="G225" s="33">
        <v>410322.12730082299</v>
      </c>
      <c r="H225" s="33">
        <v>436471.77377227077</v>
      </c>
      <c r="I225" s="33">
        <v>544484.36379029683</v>
      </c>
      <c r="J225" s="33">
        <v>523057.87334383582</v>
      </c>
      <c r="K225" s="33">
        <v>551314.60829610517</v>
      </c>
    </row>
    <row r="226" spans="1:11" ht="18.75">
      <c r="A226" s="52"/>
      <c r="B226" s="47">
        <v>1</v>
      </c>
      <c r="C226" s="48" t="s">
        <v>100</v>
      </c>
      <c r="D226" s="30">
        <v>0</v>
      </c>
      <c r="E226" s="30">
        <v>0</v>
      </c>
      <c r="F226" s="30">
        <v>124075.11747575022</v>
      </c>
      <c r="G226" s="30">
        <v>410322.12730082299</v>
      </c>
      <c r="H226" s="30">
        <v>436471.77377227077</v>
      </c>
      <c r="I226" s="30">
        <v>544484.36379029683</v>
      </c>
      <c r="J226" s="30">
        <v>523057.87334383582</v>
      </c>
      <c r="K226" s="30">
        <v>551314.60829610517</v>
      </c>
    </row>
    <row r="227" spans="1:11" ht="18.75">
      <c r="A227" s="52"/>
      <c r="B227" s="47" t="s">
        <v>2</v>
      </c>
      <c r="C227" s="49" t="s">
        <v>101</v>
      </c>
      <c r="D227" s="30">
        <v>0</v>
      </c>
      <c r="E227" s="30">
        <v>0</v>
      </c>
      <c r="F227" s="30">
        <v>106926.3555980302</v>
      </c>
      <c r="G227" s="30">
        <v>368486.70538054302</v>
      </c>
      <c r="H227" s="30">
        <v>384703.39188702079</v>
      </c>
      <c r="I227" s="30">
        <v>471469.90958167677</v>
      </c>
      <c r="J227" s="30">
        <v>477060.48938770581</v>
      </c>
      <c r="K227" s="30">
        <v>506796.98591574514</v>
      </c>
    </row>
    <row r="228" spans="1:11" ht="18.75">
      <c r="A228" s="52"/>
      <c r="B228" s="47" t="s">
        <v>4</v>
      </c>
      <c r="C228" s="49" t="s">
        <v>102</v>
      </c>
      <c r="D228" s="30">
        <v>0</v>
      </c>
      <c r="E228" s="30">
        <v>0</v>
      </c>
      <c r="F228" s="30">
        <v>17147.408877720001</v>
      </c>
      <c r="G228" s="30">
        <v>41830.920920279998</v>
      </c>
      <c r="H228" s="30">
        <v>51761.426885250003</v>
      </c>
      <c r="I228" s="30">
        <v>73004.091208619997</v>
      </c>
      <c r="J228" s="30">
        <v>45996.50395613</v>
      </c>
      <c r="K228" s="30">
        <v>44499.958080359997</v>
      </c>
    </row>
    <row r="229" spans="1:11" ht="18.75">
      <c r="A229" s="52"/>
      <c r="B229" s="47" t="s">
        <v>6</v>
      </c>
      <c r="C229" s="49" t="s">
        <v>103</v>
      </c>
      <c r="D229" s="30">
        <v>0</v>
      </c>
      <c r="E229" s="30">
        <v>0</v>
      </c>
      <c r="F229" s="30">
        <v>1.353</v>
      </c>
      <c r="G229" s="30">
        <v>4.5009999999999994</v>
      </c>
      <c r="H229" s="30">
        <v>6.9550000000000001</v>
      </c>
      <c r="I229" s="30">
        <v>10.363</v>
      </c>
      <c r="J229" s="30">
        <v>0.88</v>
      </c>
      <c r="K229" s="30">
        <v>17.664300000000001</v>
      </c>
    </row>
    <row r="230" spans="1:11" ht="18.75">
      <c r="A230" s="52"/>
      <c r="B230" s="47">
        <v>2</v>
      </c>
      <c r="C230" s="48" t="s">
        <v>104</v>
      </c>
      <c r="D230" s="36">
        <v>0</v>
      </c>
      <c r="E230" s="36">
        <v>0</v>
      </c>
      <c r="F230" s="36">
        <v>0</v>
      </c>
      <c r="G230" s="36">
        <v>0</v>
      </c>
      <c r="H230" s="36">
        <v>0</v>
      </c>
      <c r="I230" s="36">
        <v>0</v>
      </c>
      <c r="J230" s="36">
        <v>0</v>
      </c>
      <c r="K230" s="36">
        <v>0</v>
      </c>
    </row>
    <row r="231" spans="1:11" ht="18.75">
      <c r="A231" s="52"/>
      <c r="B231" s="47">
        <v>3</v>
      </c>
      <c r="C231" s="48" t="s">
        <v>105</v>
      </c>
      <c r="D231" s="36">
        <v>0</v>
      </c>
      <c r="E231" s="36">
        <v>0</v>
      </c>
      <c r="F231" s="36">
        <v>0</v>
      </c>
      <c r="G231" s="36">
        <v>0</v>
      </c>
      <c r="H231" s="36">
        <v>0</v>
      </c>
      <c r="I231" s="36">
        <v>0</v>
      </c>
      <c r="J231" s="36">
        <v>0</v>
      </c>
      <c r="K231" s="36">
        <v>0</v>
      </c>
    </row>
    <row r="232" spans="1:11" ht="18.75">
      <c r="A232" s="52"/>
      <c r="B232" s="47">
        <v>4</v>
      </c>
      <c r="C232" s="48" t="s">
        <v>106</v>
      </c>
      <c r="D232" s="36">
        <v>0</v>
      </c>
      <c r="E232" s="36">
        <v>0</v>
      </c>
      <c r="F232" s="36">
        <v>0</v>
      </c>
      <c r="G232" s="36">
        <v>0</v>
      </c>
      <c r="H232" s="36">
        <v>0</v>
      </c>
      <c r="I232" s="36">
        <v>0</v>
      </c>
      <c r="J232" s="36">
        <v>0</v>
      </c>
      <c r="K232" s="36">
        <v>0</v>
      </c>
    </row>
    <row r="233" spans="1:11" ht="18.75">
      <c r="A233" s="52"/>
      <c r="B233" s="47">
        <v>5</v>
      </c>
      <c r="C233" s="48" t="s">
        <v>107</v>
      </c>
      <c r="D233" s="36">
        <v>0</v>
      </c>
      <c r="E233" s="36">
        <v>0</v>
      </c>
      <c r="F233" s="36">
        <v>0</v>
      </c>
      <c r="G233" s="36">
        <v>0</v>
      </c>
      <c r="H233" s="36">
        <v>0</v>
      </c>
      <c r="I233" s="36">
        <v>0</v>
      </c>
      <c r="J233" s="36">
        <v>0</v>
      </c>
      <c r="K233" s="36">
        <v>0</v>
      </c>
    </row>
    <row r="234" spans="1:11" ht="18.75">
      <c r="A234" s="52"/>
      <c r="B234" s="47">
        <v>6</v>
      </c>
      <c r="C234" s="48" t="s">
        <v>108</v>
      </c>
      <c r="D234" s="36">
        <v>0</v>
      </c>
      <c r="E234" s="36">
        <v>0</v>
      </c>
      <c r="F234" s="36">
        <v>0</v>
      </c>
      <c r="G234" s="36">
        <v>0</v>
      </c>
      <c r="H234" s="36">
        <v>0</v>
      </c>
      <c r="I234" s="36">
        <v>0</v>
      </c>
      <c r="J234" s="36">
        <v>0</v>
      </c>
      <c r="K234" s="36">
        <v>0</v>
      </c>
    </row>
    <row r="235" spans="1:11" ht="18.75">
      <c r="A235" s="52"/>
      <c r="B235" s="47"/>
      <c r="C235" s="51" t="s">
        <v>211</v>
      </c>
      <c r="D235" s="33">
        <v>0</v>
      </c>
      <c r="E235" s="33">
        <v>0</v>
      </c>
      <c r="F235" s="33">
        <v>52929.181166360802</v>
      </c>
      <c r="G235" s="33">
        <v>107191.6788185788</v>
      </c>
      <c r="H235" s="33">
        <v>120081.30278431097</v>
      </c>
      <c r="I235" s="33">
        <v>134561.88514531299</v>
      </c>
      <c r="J235" s="33">
        <v>193368.93840234296</v>
      </c>
      <c r="K235" s="33">
        <v>301570.39559595962</v>
      </c>
    </row>
    <row r="236" spans="1:11" ht="18.75">
      <c r="A236" s="52"/>
      <c r="B236" s="47">
        <v>1</v>
      </c>
      <c r="C236" s="48" t="s">
        <v>100</v>
      </c>
      <c r="D236" s="30">
        <v>0</v>
      </c>
      <c r="E236" s="30">
        <v>0</v>
      </c>
      <c r="F236" s="30">
        <v>52929.181166360802</v>
      </c>
      <c r="G236" s="30">
        <v>107191.6788185788</v>
      </c>
      <c r="H236" s="30">
        <v>120081.30278431097</v>
      </c>
      <c r="I236" s="30">
        <v>134561.88514531299</v>
      </c>
      <c r="J236" s="30">
        <v>193368.93840234296</v>
      </c>
      <c r="K236" s="30">
        <v>301570.39559595962</v>
      </c>
    </row>
    <row r="237" spans="1:11" ht="18.75">
      <c r="A237" s="52"/>
      <c r="B237" s="47" t="s">
        <v>2</v>
      </c>
      <c r="C237" s="49" t="s">
        <v>101</v>
      </c>
      <c r="D237" s="30">
        <v>0</v>
      </c>
      <c r="E237" s="30">
        <v>0</v>
      </c>
      <c r="F237" s="30">
        <v>40887.371219240798</v>
      </c>
      <c r="G237" s="30">
        <v>97237.721671491105</v>
      </c>
      <c r="H237" s="30">
        <v>109092.62801464097</v>
      </c>
      <c r="I237" s="30">
        <v>121528.25974660297</v>
      </c>
      <c r="J237" s="30">
        <v>172730.26907847298</v>
      </c>
      <c r="K237" s="30">
        <v>251656.56273677966</v>
      </c>
    </row>
    <row r="238" spans="1:11" ht="18.75">
      <c r="A238" s="52"/>
      <c r="B238" s="47" t="s">
        <v>4</v>
      </c>
      <c r="C238" s="49" t="s">
        <v>102</v>
      </c>
      <c r="D238" s="30">
        <v>0</v>
      </c>
      <c r="E238" s="30">
        <v>0</v>
      </c>
      <c r="F238" s="30">
        <v>11907.208947119998</v>
      </c>
      <c r="G238" s="30">
        <v>9449.6312956076981</v>
      </c>
      <c r="H238" s="30">
        <v>10576.90897783</v>
      </c>
      <c r="I238" s="30">
        <v>12320.807770260002</v>
      </c>
      <c r="J238" s="30">
        <v>19818.908492439998</v>
      </c>
      <c r="K238" s="30">
        <v>47742.584455659999</v>
      </c>
    </row>
    <row r="239" spans="1:11" ht="18.75">
      <c r="A239" s="52"/>
      <c r="B239" s="47" t="s">
        <v>6</v>
      </c>
      <c r="C239" s="49" t="s">
        <v>103</v>
      </c>
      <c r="D239" s="30">
        <v>0</v>
      </c>
      <c r="E239" s="30">
        <v>0</v>
      </c>
      <c r="F239" s="30">
        <v>134.601</v>
      </c>
      <c r="G239" s="30">
        <v>504.32585148000004</v>
      </c>
      <c r="H239" s="30">
        <v>411.76579184000002</v>
      </c>
      <c r="I239" s="30">
        <v>712.81762845000014</v>
      </c>
      <c r="J239" s="30">
        <v>819.76083142999994</v>
      </c>
      <c r="K239" s="30">
        <v>2171.24840352</v>
      </c>
    </row>
    <row r="240" spans="1:11" ht="18.75">
      <c r="A240" s="52"/>
      <c r="B240" s="47">
        <v>2</v>
      </c>
      <c r="C240" s="48" t="s">
        <v>104</v>
      </c>
      <c r="D240" s="36">
        <v>0</v>
      </c>
      <c r="E240" s="36">
        <v>0</v>
      </c>
      <c r="F240" s="36">
        <v>0</v>
      </c>
      <c r="G240" s="36">
        <v>0</v>
      </c>
      <c r="H240" s="36">
        <v>0</v>
      </c>
      <c r="I240" s="36">
        <v>0</v>
      </c>
      <c r="J240" s="36">
        <v>0</v>
      </c>
      <c r="K240" s="36">
        <v>0</v>
      </c>
    </row>
    <row r="241" spans="1:11" ht="18.75">
      <c r="A241" s="52"/>
      <c r="B241" s="47">
        <v>3</v>
      </c>
      <c r="C241" s="48" t="s">
        <v>105</v>
      </c>
      <c r="D241" s="36">
        <v>0</v>
      </c>
      <c r="E241" s="36">
        <v>0</v>
      </c>
      <c r="F241" s="36">
        <v>0</v>
      </c>
      <c r="G241" s="36">
        <v>0</v>
      </c>
      <c r="H241" s="36">
        <v>0</v>
      </c>
      <c r="I241" s="36">
        <v>0</v>
      </c>
      <c r="J241" s="36">
        <v>0</v>
      </c>
      <c r="K241" s="36">
        <v>0</v>
      </c>
    </row>
    <row r="242" spans="1:11" ht="18.75">
      <c r="A242" s="52"/>
      <c r="B242" s="47">
        <v>4</v>
      </c>
      <c r="C242" s="48" t="s">
        <v>106</v>
      </c>
      <c r="D242" s="36">
        <v>0</v>
      </c>
      <c r="E242" s="36">
        <v>0</v>
      </c>
      <c r="F242" s="36">
        <v>0</v>
      </c>
      <c r="G242" s="36">
        <v>0</v>
      </c>
      <c r="H242" s="36">
        <v>0</v>
      </c>
      <c r="I242" s="36">
        <v>0</v>
      </c>
      <c r="J242" s="36">
        <v>0</v>
      </c>
      <c r="K242" s="36">
        <v>0</v>
      </c>
    </row>
    <row r="243" spans="1:11" ht="18.75">
      <c r="A243" s="52"/>
      <c r="B243" s="47">
        <v>5</v>
      </c>
      <c r="C243" s="48" t="s">
        <v>107</v>
      </c>
      <c r="D243" s="36">
        <v>0</v>
      </c>
      <c r="E243" s="36">
        <v>0</v>
      </c>
      <c r="F243" s="36">
        <v>0</v>
      </c>
      <c r="G243" s="36">
        <v>0</v>
      </c>
      <c r="H243" s="36">
        <v>0</v>
      </c>
      <c r="I243" s="36">
        <v>0</v>
      </c>
      <c r="J243" s="36">
        <v>0</v>
      </c>
      <c r="K243" s="36">
        <v>0</v>
      </c>
    </row>
    <row r="244" spans="1:11" ht="18.75">
      <c r="A244" s="52"/>
      <c r="B244" s="47">
        <v>6</v>
      </c>
      <c r="C244" s="48" t="s">
        <v>108</v>
      </c>
      <c r="D244" s="36">
        <v>0</v>
      </c>
      <c r="E244" s="36">
        <v>0</v>
      </c>
      <c r="F244" s="36">
        <v>0</v>
      </c>
      <c r="G244" s="36">
        <v>0</v>
      </c>
      <c r="H244" s="36">
        <v>0</v>
      </c>
      <c r="I244" s="36">
        <v>0</v>
      </c>
      <c r="J244" s="36">
        <v>0</v>
      </c>
      <c r="K244" s="36">
        <v>0</v>
      </c>
    </row>
    <row r="245" spans="1:11" ht="18.75">
      <c r="A245" s="52"/>
      <c r="B245" s="47"/>
      <c r="C245" s="51" t="s">
        <v>212</v>
      </c>
      <c r="D245" s="33">
        <v>0</v>
      </c>
      <c r="E245" s="33">
        <v>0</v>
      </c>
      <c r="F245" s="33">
        <v>11843.692055389998</v>
      </c>
      <c r="G245" s="33">
        <v>35903.651049430002</v>
      </c>
      <c r="H245" s="33">
        <v>76681.675402709996</v>
      </c>
      <c r="I245" s="33">
        <v>99065.505895540002</v>
      </c>
      <c r="J245" s="33">
        <v>102046.81483641001</v>
      </c>
      <c r="K245" s="33">
        <v>121309.0954428</v>
      </c>
    </row>
    <row r="246" spans="1:11" ht="18.75">
      <c r="A246" s="52"/>
      <c r="B246" s="47">
        <v>1</v>
      </c>
      <c r="C246" s="48" t="s">
        <v>100</v>
      </c>
      <c r="D246" s="30">
        <v>0</v>
      </c>
      <c r="E246" s="30">
        <v>0</v>
      </c>
      <c r="F246" s="30">
        <v>11843.692055389998</v>
      </c>
      <c r="G246" s="30">
        <v>35903.651049430002</v>
      </c>
      <c r="H246" s="30">
        <v>76681.675402709996</v>
      </c>
      <c r="I246" s="30">
        <v>99065.505895540002</v>
      </c>
      <c r="J246" s="30">
        <v>102046.81483641001</v>
      </c>
      <c r="K246" s="30">
        <v>121309.0954428</v>
      </c>
    </row>
    <row r="247" spans="1:11" ht="18.75">
      <c r="A247" s="52"/>
      <c r="B247" s="47" t="s">
        <v>2</v>
      </c>
      <c r="C247" s="49" t="s">
        <v>101</v>
      </c>
      <c r="D247" s="30">
        <v>0</v>
      </c>
      <c r="E247" s="30">
        <v>0</v>
      </c>
      <c r="F247" s="30">
        <v>258.08983799999999</v>
      </c>
      <c r="G247" s="30">
        <v>369.70869390000001</v>
      </c>
      <c r="H247" s="30">
        <v>1126.6779019999999</v>
      </c>
      <c r="I247" s="30">
        <v>2417.8985949999997</v>
      </c>
      <c r="J247" s="30">
        <v>1060.56409927</v>
      </c>
      <c r="K247" s="30">
        <v>1523.1275129399999</v>
      </c>
    </row>
    <row r="248" spans="1:11" ht="18.75">
      <c r="A248" s="52"/>
      <c r="B248" s="47" t="s">
        <v>4</v>
      </c>
      <c r="C248" s="49" t="s">
        <v>102</v>
      </c>
      <c r="D248" s="30">
        <v>0</v>
      </c>
      <c r="E248" s="30">
        <v>0</v>
      </c>
      <c r="F248" s="30">
        <v>6692.552217389999</v>
      </c>
      <c r="G248" s="30">
        <v>20202.072355530003</v>
      </c>
      <c r="H248" s="30">
        <v>31706.633254709999</v>
      </c>
      <c r="I248" s="30">
        <v>49250.744350540001</v>
      </c>
      <c r="J248" s="30">
        <v>60255.398630749994</v>
      </c>
      <c r="K248" s="30">
        <v>60665.517995519993</v>
      </c>
    </row>
    <row r="249" spans="1:11" ht="18.75">
      <c r="A249" s="52"/>
      <c r="B249" s="47" t="s">
        <v>6</v>
      </c>
      <c r="C249" s="49" t="s">
        <v>103</v>
      </c>
      <c r="D249" s="30">
        <v>0</v>
      </c>
      <c r="E249" s="30">
        <v>0</v>
      </c>
      <c r="F249" s="30">
        <v>4893.05</v>
      </c>
      <c r="G249" s="30">
        <v>15331.869999999999</v>
      </c>
      <c r="H249" s="30">
        <v>43848.364245999997</v>
      </c>
      <c r="I249" s="30">
        <v>47396.862949999995</v>
      </c>
      <c r="J249" s="30">
        <v>40730.852106389997</v>
      </c>
      <c r="K249" s="30">
        <v>59120.449934339995</v>
      </c>
    </row>
    <row r="250" spans="1:11" ht="18.75">
      <c r="A250" s="52"/>
      <c r="B250" s="47">
        <v>2</v>
      </c>
      <c r="C250" s="48" t="s">
        <v>104</v>
      </c>
      <c r="D250" s="36">
        <v>0</v>
      </c>
      <c r="E250" s="36">
        <v>0</v>
      </c>
      <c r="F250" s="36">
        <v>0</v>
      </c>
      <c r="G250" s="36">
        <v>0</v>
      </c>
      <c r="H250" s="36">
        <v>0</v>
      </c>
      <c r="I250" s="36">
        <v>0</v>
      </c>
      <c r="J250" s="36">
        <v>0</v>
      </c>
      <c r="K250" s="36">
        <v>0</v>
      </c>
    </row>
    <row r="251" spans="1:11" ht="18.75">
      <c r="A251" s="52"/>
      <c r="B251" s="47">
        <v>3</v>
      </c>
      <c r="C251" s="48" t="s">
        <v>105</v>
      </c>
      <c r="D251" s="36">
        <v>0</v>
      </c>
      <c r="E251" s="36">
        <v>0</v>
      </c>
      <c r="F251" s="36">
        <v>0</v>
      </c>
      <c r="G251" s="36">
        <v>0</v>
      </c>
      <c r="H251" s="36">
        <v>0</v>
      </c>
      <c r="I251" s="36">
        <v>0</v>
      </c>
      <c r="J251" s="36">
        <v>0</v>
      </c>
      <c r="K251" s="36">
        <v>0</v>
      </c>
    </row>
    <row r="252" spans="1:11" ht="18.75">
      <c r="A252" s="52"/>
      <c r="B252" s="47">
        <v>4</v>
      </c>
      <c r="C252" s="48" t="s">
        <v>106</v>
      </c>
      <c r="D252" s="36">
        <v>0</v>
      </c>
      <c r="E252" s="36">
        <v>0</v>
      </c>
      <c r="F252" s="36">
        <v>0</v>
      </c>
      <c r="G252" s="36">
        <v>0</v>
      </c>
      <c r="H252" s="36">
        <v>0</v>
      </c>
      <c r="I252" s="36">
        <v>0</v>
      </c>
      <c r="J252" s="36">
        <v>0</v>
      </c>
      <c r="K252" s="36">
        <v>0</v>
      </c>
    </row>
    <row r="253" spans="1:11" ht="18.75">
      <c r="A253" s="52"/>
      <c r="B253" s="47">
        <v>5</v>
      </c>
      <c r="C253" s="48" t="s">
        <v>107</v>
      </c>
      <c r="D253" s="36">
        <v>0</v>
      </c>
      <c r="E253" s="36">
        <v>0</v>
      </c>
      <c r="F253" s="36">
        <v>0</v>
      </c>
      <c r="G253" s="36">
        <v>0</v>
      </c>
      <c r="H253" s="36">
        <v>0</v>
      </c>
      <c r="I253" s="36">
        <v>0</v>
      </c>
      <c r="J253" s="36">
        <v>0</v>
      </c>
      <c r="K253" s="36">
        <v>0</v>
      </c>
    </row>
    <row r="254" spans="1:11" ht="19.5" thickBot="1">
      <c r="A254" s="52"/>
      <c r="B254" s="47">
        <v>6</v>
      </c>
      <c r="C254" s="48" t="s">
        <v>108</v>
      </c>
      <c r="D254" s="37">
        <v>0</v>
      </c>
      <c r="E254" s="37">
        <v>0</v>
      </c>
      <c r="F254" s="37">
        <v>0</v>
      </c>
      <c r="G254" s="37">
        <v>0</v>
      </c>
      <c r="H254" s="37">
        <v>0</v>
      </c>
      <c r="I254" s="37">
        <v>0</v>
      </c>
      <c r="J254" s="37">
        <v>0</v>
      </c>
      <c r="K254" s="37">
        <v>0</v>
      </c>
    </row>
  </sheetData>
  <mergeCells count="22">
    <mergeCell ref="A85:A94"/>
    <mergeCell ref="A95:A104"/>
    <mergeCell ref="A2:C4"/>
    <mergeCell ref="A105:A114"/>
    <mergeCell ref="A6:A14"/>
    <mergeCell ref="A15:A24"/>
    <mergeCell ref="A25:A34"/>
    <mergeCell ref="A35:A44"/>
    <mergeCell ref="A45:A54"/>
    <mergeCell ref="A55:A64"/>
    <mergeCell ref="A65:A74"/>
    <mergeCell ref="A75:A84"/>
    <mergeCell ref="A175:A184"/>
    <mergeCell ref="A185:A194"/>
    <mergeCell ref="A195:A204"/>
    <mergeCell ref="A205:A224"/>
    <mergeCell ref="A115:A124"/>
    <mergeCell ref="A125:A134"/>
    <mergeCell ref="A135:A144"/>
    <mergeCell ref="A145:A154"/>
    <mergeCell ref="A155:A164"/>
    <mergeCell ref="A165:A17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M500"/>
  <sheetViews>
    <sheetView view="pageBreakPreview" zoomScale="85" zoomScaleNormal="70" zoomScaleSheetLayoutView="85" workbookViewId="0">
      <pane xSplit="3" topLeftCell="CI1" activePane="topRight" state="frozen"/>
      <selection pane="topRight" activeCell="CK8" sqref="CK8:CK257"/>
    </sheetView>
  </sheetViews>
  <sheetFormatPr defaultRowHeight="18.75"/>
  <cols>
    <col min="1" max="1" width="3.42578125" style="75" customWidth="1"/>
    <col min="2" max="2" width="4.7109375" style="80" customWidth="1"/>
    <col min="3" max="3" width="85.28515625" style="80" customWidth="1"/>
    <col min="4" max="4" width="91.140625" style="79" customWidth="1"/>
    <col min="5" max="5" width="54.5703125" style="1" bestFit="1" customWidth="1"/>
    <col min="6" max="78" width="25.5703125" style="1" customWidth="1"/>
    <col min="79" max="79" width="25.85546875" customWidth="1"/>
    <col min="80" max="89" width="26.28515625" customWidth="1"/>
  </cols>
  <sheetData>
    <row r="1" spans="1:89" s="80" customFormat="1">
      <c r="A1" s="75"/>
      <c r="C1" s="77" t="s">
        <v>226</v>
      </c>
      <c r="D1" s="78" t="s">
        <v>228</v>
      </c>
      <c r="E1" s="78"/>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row>
    <row r="2" spans="1:89" s="80" customFormat="1">
      <c r="A2" s="75"/>
      <c r="C2" s="77" t="s">
        <v>234</v>
      </c>
      <c r="D2" s="78" t="s">
        <v>235</v>
      </c>
      <c r="E2" s="78"/>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89" s="80" customFormat="1">
      <c r="A3" s="75"/>
      <c r="C3" s="77" t="s">
        <v>19</v>
      </c>
      <c r="D3" s="78" t="s">
        <v>233</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89" s="80" customFormat="1" ht="19.5" thickBot="1">
      <c r="A4" s="75"/>
      <c r="C4" s="81" t="s">
        <v>184</v>
      </c>
      <c r="D4" s="78" t="s">
        <v>230</v>
      </c>
      <c r="E4" s="78"/>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89" s="80" customFormat="1">
      <c r="A5" s="114"/>
      <c r="B5" s="83"/>
      <c r="C5" s="84" t="s">
        <v>55</v>
      </c>
      <c r="D5" s="84" t="s">
        <v>154</v>
      </c>
      <c r="E5" s="26">
        <v>2000</v>
      </c>
      <c r="F5" s="26">
        <v>2000</v>
      </c>
      <c r="G5" s="26">
        <v>2000</v>
      </c>
      <c r="H5" s="26">
        <v>2000</v>
      </c>
      <c r="I5" s="26">
        <f>E5+1</f>
        <v>2001</v>
      </c>
      <c r="J5" s="26">
        <f t="shared" ref="J5:AZ5" si="0">F5+1</f>
        <v>2001</v>
      </c>
      <c r="K5" s="26">
        <f t="shared" si="0"/>
        <v>2001</v>
      </c>
      <c r="L5" s="26">
        <f t="shared" si="0"/>
        <v>2001</v>
      </c>
      <c r="M5" s="26">
        <f t="shared" si="0"/>
        <v>2002</v>
      </c>
      <c r="N5" s="26">
        <f t="shared" si="0"/>
        <v>2002</v>
      </c>
      <c r="O5" s="26">
        <f t="shared" si="0"/>
        <v>2002</v>
      </c>
      <c r="P5" s="26">
        <f t="shared" si="0"/>
        <v>2002</v>
      </c>
      <c r="Q5" s="26">
        <f t="shared" si="0"/>
        <v>2003</v>
      </c>
      <c r="R5" s="26">
        <f t="shared" si="0"/>
        <v>2003</v>
      </c>
      <c r="S5" s="26">
        <f t="shared" si="0"/>
        <v>2003</v>
      </c>
      <c r="T5" s="26">
        <f t="shared" si="0"/>
        <v>2003</v>
      </c>
      <c r="U5" s="26">
        <f t="shared" si="0"/>
        <v>2004</v>
      </c>
      <c r="V5" s="26">
        <f t="shared" si="0"/>
        <v>2004</v>
      </c>
      <c r="W5" s="26">
        <f t="shared" si="0"/>
        <v>2004</v>
      </c>
      <c r="X5" s="26">
        <f t="shared" si="0"/>
        <v>2004</v>
      </c>
      <c r="Y5" s="26">
        <f t="shared" si="0"/>
        <v>2005</v>
      </c>
      <c r="Z5" s="26">
        <f t="shared" si="0"/>
        <v>2005</v>
      </c>
      <c r="AA5" s="26">
        <f t="shared" si="0"/>
        <v>2005</v>
      </c>
      <c r="AB5" s="26">
        <f t="shared" si="0"/>
        <v>2005</v>
      </c>
      <c r="AC5" s="26">
        <f t="shared" si="0"/>
        <v>2006</v>
      </c>
      <c r="AD5" s="26">
        <f t="shared" si="0"/>
        <v>2006</v>
      </c>
      <c r="AE5" s="26">
        <f t="shared" si="0"/>
        <v>2006</v>
      </c>
      <c r="AF5" s="26">
        <f t="shared" si="0"/>
        <v>2006</v>
      </c>
      <c r="AG5" s="26">
        <f t="shared" si="0"/>
        <v>2007</v>
      </c>
      <c r="AH5" s="26">
        <f t="shared" si="0"/>
        <v>2007</v>
      </c>
      <c r="AI5" s="26">
        <f t="shared" si="0"/>
        <v>2007</v>
      </c>
      <c r="AJ5" s="26">
        <f t="shared" si="0"/>
        <v>2007</v>
      </c>
      <c r="AK5" s="26">
        <f t="shared" si="0"/>
        <v>2008</v>
      </c>
      <c r="AL5" s="26">
        <f t="shared" si="0"/>
        <v>2008</v>
      </c>
      <c r="AM5" s="26">
        <f t="shared" si="0"/>
        <v>2008</v>
      </c>
      <c r="AN5" s="26">
        <f t="shared" si="0"/>
        <v>2008</v>
      </c>
      <c r="AO5" s="26">
        <f t="shared" si="0"/>
        <v>2009</v>
      </c>
      <c r="AP5" s="26">
        <f t="shared" si="0"/>
        <v>2009</v>
      </c>
      <c r="AQ5" s="26">
        <f t="shared" si="0"/>
        <v>2009</v>
      </c>
      <c r="AR5" s="26">
        <f t="shared" si="0"/>
        <v>2009</v>
      </c>
      <c r="AS5" s="26">
        <f t="shared" si="0"/>
        <v>2010</v>
      </c>
      <c r="AT5" s="26">
        <f t="shared" si="0"/>
        <v>2010</v>
      </c>
      <c r="AU5" s="26">
        <f t="shared" si="0"/>
        <v>2010</v>
      </c>
      <c r="AV5" s="26">
        <f t="shared" si="0"/>
        <v>2010</v>
      </c>
      <c r="AW5" s="26">
        <f t="shared" si="0"/>
        <v>2011</v>
      </c>
      <c r="AX5" s="26">
        <f t="shared" si="0"/>
        <v>2011</v>
      </c>
      <c r="AY5" s="26">
        <f t="shared" si="0"/>
        <v>2011</v>
      </c>
      <c r="AZ5" s="26">
        <f t="shared" si="0"/>
        <v>2011</v>
      </c>
      <c r="BA5" s="26">
        <f>AW5+1</f>
        <v>2012</v>
      </c>
      <c r="BB5" s="26">
        <f>AX5+1</f>
        <v>2012</v>
      </c>
      <c r="BC5" s="26">
        <f>AY5+1</f>
        <v>2012</v>
      </c>
      <c r="BD5" s="26">
        <v>2012</v>
      </c>
      <c r="BE5" s="26">
        <v>2013</v>
      </c>
      <c r="BF5" s="26">
        <v>2013</v>
      </c>
      <c r="BG5" s="26">
        <v>2013</v>
      </c>
      <c r="BH5" s="26">
        <v>2013</v>
      </c>
      <c r="BI5" s="26">
        <v>2014</v>
      </c>
      <c r="BJ5" s="26">
        <v>2014</v>
      </c>
      <c r="BK5" s="26">
        <v>2014</v>
      </c>
      <c r="BL5" s="26">
        <v>2014</v>
      </c>
      <c r="BM5" s="26">
        <v>2015</v>
      </c>
      <c r="BN5" s="26">
        <v>2015</v>
      </c>
      <c r="BO5" s="26">
        <v>2015</v>
      </c>
      <c r="BP5" s="26">
        <v>2015</v>
      </c>
      <c r="BQ5" s="26">
        <v>2016</v>
      </c>
      <c r="BR5" s="26">
        <v>2016</v>
      </c>
      <c r="BS5" s="26">
        <v>2016</v>
      </c>
      <c r="BT5" s="26">
        <v>2016</v>
      </c>
      <c r="BU5" s="26">
        <v>2017</v>
      </c>
      <c r="BV5" s="26">
        <v>2017</v>
      </c>
      <c r="BW5" s="26">
        <v>2017</v>
      </c>
      <c r="BX5" s="26">
        <v>2017</v>
      </c>
      <c r="BY5" s="26">
        <v>2018</v>
      </c>
      <c r="BZ5" s="26">
        <v>2018</v>
      </c>
      <c r="CA5" s="40">
        <v>2018</v>
      </c>
      <c r="CB5" s="40">
        <v>2018</v>
      </c>
      <c r="CC5" s="40">
        <v>2019</v>
      </c>
      <c r="CD5" s="40">
        <v>2019</v>
      </c>
      <c r="CE5" s="40">
        <v>2019</v>
      </c>
      <c r="CF5" s="40">
        <v>2019</v>
      </c>
      <c r="CG5" s="40">
        <v>2020</v>
      </c>
      <c r="CH5" s="40">
        <v>2020</v>
      </c>
      <c r="CI5" s="40">
        <v>2020</v>
      </c>
      <c r="CJ5" s="40">
        <v>2020</v>
      </c>
      <c r="CK5" s="40">
        <v>2021</v>
      </c>
    </row>
    <row r="6" spans="1:89" s="80" customFormat="1">
      <c r="A6" s="115"/>
      <c r="B6" s="87"/>
      <c r="C6" s="88" t="s">
        <v>19</v>
      </c>
      <c r="D6" s="88" t="s">
        <v>155</v>
      </c>
      <c r="E6" s="27" t="s">
        <v>15</v>
      </c>
      <c r="F6" s="27" t="s">
        <v>16</v>
      </c>
      <c r="G6" s="27" t="s">
        <v>17</v>
      </c>
      <c r="H6" s="27" t="s">
        <v>18</v>
      </c>
      <c r="I6" s="27" t="str">
        <f>E6</f>
        <v>01</v>
      </c>
      <c r="J6" s="27" t="str">
        <f t="shared" ref="J6:AZ6" si="1">F6</f>
        <v>02</v>
      </c>
      <c r="K6" s="27" t="str">
        <f t="shared" si="1"/>
        <v>03</v>
      </c>
      <c r="L6" s="27" t="str">
        <f t="shared" si="1"/>
        <v>04</v>
      </c>
      <c r="M6" s="27" t="str">
        <f t="shared" si="1"/>
        <v>01</v>
      </c>
      <c r="N6" s="27" t="str">
        <f t="shared" si="1"/>
        <v>02</v>
      </c>
      <c r="O6" s="27" t="str">
        <f t="shared" si="1"/>
        <v>03</v>
      </c>
      <c r="P6" s="27" t="str">
        <f t="shared" si="1"/>
        <v>04</v>
      </c>
      <c r="Q6" s="27" t="str">
        <f t="shared" si="1"/>
        <v>01</v>
      </c>
      <c r="R6" s="27" t="str">
        <f t="shared" si="1"/>
        <v>02</v>
      </c>
      <c r="S6" s="27" t="str">
        <f t="shared" si="1"/>
        <v>03</v>
      </c>
      <c r="T6" s="27" t="str">
        <f t="shared" si="1"/>
        <v>04</v>
      </c>
      <c r="U6" s="27" t="str">
        <f t="shared" si="1"/>
        <v>01</v>
      </c>
      <c r="V6" s="27" t="str">
        <f t="shared" si="1"/>
        <v>02</v>
      </c>
      <c r="W6" s="27" t="str">
        <f t="shared" si="1"/>
        <v>03</v>
      </c>
      <c r="X6" s="27" t="str">
        <f t="shared" si="1"/>
        <v>04</v>
      </c>
      <c r="Y6" s="27" t="str">
        <f t="shared" si="1"/>
        <v>01</v>
      </c>
      <c r="Z6" s="27" t="str">
        <f t="shared" si="1"/>
        <v>02</v>
      </c>
      <c r="AA6" s="27" t="str">
        <f t="shared" si="1"/>
        <v>03</v>
      </c>
      <c r="AB6" s="27" t="str">
        <f t="shared" si="1"/>
        <v>04</v>
      </c>
      <c r="AC6" s="27" t="str">
        <f t="shared" si="1"/>
        <v>01</v>
      </c>
      <c r="AD6" s="27" t="str">
        <f t="shared" si="1"/>
        <v>02</v>
      </c>
      <c r="AE6" s="27" t="str">
        <f t="shared" si="1"/>
        <v>03</v>
      </c>
      <c r="AF6" s="27" t="str">
        <f t="shared" si="1"/>
        <v>04</v>
      </c>
      <c r="AG6" s="27" t="str">
        <f t="shared" si="1"/>
        <v>01</v>
      </c>
      <c r="AH6" s="27" t="str">
        <f t="shared" si="1"/>
        <v>02</v>
      </c>
      <c r="AI6" s="27" t="str">
        <f t="shared" si="1"/>
        <v>03</v>
      </c>
      <c r="AJ6" s="27" t="str">
        <f t="shared" si="1"/>
        <v>04</v>
      </c>
      <c r="AK6" s="27" t="str">
        <f t="shared" si="1"/>
        <v>01</v>
      </c>
      <c r="AL6" s="27" t="str">
        <f t="shared" si="1"/>
        <v>02</v>
      </c>
      <c r="AM6" s="27" t="str">
        <f t="shared" si="1"/>
        <v>03</v>
      </c>
      <c r="AN6" s="27" t="str">
        <f t="shared" si="1"/>
        <v>04</v>
      </c>
      <c r="AO6" s="27" t="str">
        <f t="shared" si="1"/>
        <v>01</v>
      </c>
      <c r="AP6" s="27" t="str">
        <f t="shared" si="1"/>
        <v>02</v>
      </c>
      <c r="AQ6" s="27" t="str">
        <f t="shared" si="1"/>
        <v>03</v>
      </c>
      <c r="AR6" s="27" t="str">
        <f t="shared" si="1"/>
        <v>04</v>
      </c>
      <c r="AS6" s="27" t="str">
        <f t="shared" si="1"/>
        <v>01</v>
      </c>
      <c r="AT6" s="27" t="str">
        <f t="shared" si="1"/>
        <v>02</v>
      </c>
      <c r="AU6" s="27" t="str">
        <f t="shared" si="1"/>
        <v>03</v>
      </c>
      <c r="AV6" s="27" t="str">
        <f t="shared" si="1"/>
        <v>04</v>
      </c>
      <c r="AW6" s="27" t="str">
        <f t="shared" si="1"/>
        <v>01</v>
      </c>
      <c r="AX6" s="27" t="str">
        <f t="shared" si="1"/>
        <v>02</v>
      </c>
      <c r="AY6" s="27" t="str">
        <f t="shared" si="1"/>
        <v>03</v>
      </c>
      <c r="AZ6" s="27" t="str">
        <f t="shared" si="1"/>
        <v>04</v>
      </c>
      <c r="BA6" s="27" t="str">
        <f>AW6</f>
        <v>01</v>
      </c>
      <c r="BB6" s="27" t="str">
        <f>AX6</f>
        <v>02</v>
      </c>
      <c r="BC6" s="27" t="str">
        <f>AY6</f>
        <v>03</v>
      </c>
      <c r="BD6" s="27" t="s">
        <v>18</v>
      </c>
      <c r="BE6" s="27">
        <v>1</v>
      </c>
      <c r="BF6" s="27">
        <v>2</v>
      </c>
      <c r="BG6" s="27">
        <v>3</v>
      </c>
      <c r="BH6" s="27">
        <v>4</v>
      </c>
      <c r="BI6" s="27">
        <v>1</v>
      </c>
      <c r="BJ6" s="27" t="s">
        <v>16</v>
      </c>
      <c r="BK6" s="27" t="s">
        <v>17</v>
      </c>
      <c r="BL6" s="27" t="s">
        <v>18</v>
      </c>
      <c r="BM6" s="27" t="s">
        <v>15</v>
      </c>
      <c r="BN6" s="27" t="s">
        <v>16</v>
      </c>
      <c r="BO6" s="27" t="s">
        <v>17</v>
      </c>
      <c r="BP6" s="27" t="s">
        <v>18</v>
      </c>
      <c r="BQ6" s="27" t="s">
        <v>15</v>
      </c>
      <c r="BR6" s="27" t="s">
        <v>16</v>
      </c>
      <c r="BS6" s="27" t="s">
        <v>17</v>
      </c>
      <c r="BT6" s="27" t="s">
        <v>18</v>
      </c>
      <c r="BU6" s="27" t="s">
        <v>15</v>
      </c>
      <c r="BV6" s="27" t="s">
        <v>16</v>
      </c>
      <c r="BW6" s="27" t="s">
        <v>17</v>
      </c>
      <c r="BX6" s="27" t="s">
        <v>18</v>
      </c>
      <c r="BY6" s="27" t="s">
        <v>15</v>
      </c>
      <c r="BZ6" s="27" t="s">
        <v>161</v>
      </c>
      <c r="CA6" s="41">
        <v>3</v>
      </c>
      <c r="CB6" s="41">
        <v>4</v>
      </c>
      <c r="CC6" s="41">
        <v>1</v>
      </c>
      <c r="CD6" s="41">
        <v>2</v>
      </c>
      <c r="CE6" s="41">
        <v>3</v>
      </c>
      <c r="CF6" s="41">
        <v>4</v>
      </c>
      <c r="CG6" s="41">
        <v>1</v>
      </c>
      <c r="CH6" s="41">
        <v>2</v>
      </c>
      <c r="CI6" s="41">
        <v>3</v>
      </c>
      <c r="CJ6" s="41">
        <v>4</v>
      </c>
      <c r="CK6" s="41">
        <v>1</v>
      </c>
    </row>
    <row r="7" spans="1:89" s="80" customFormat="1" ht="19.5" thickBot="1">
      <c r="A7" s="116"/>
      <c r="B7" s="90"/>
      <c r="C7" s="91" t="s">
        <v>51</v>
      </c>
      <c r="D7" s="91" t="s">
        <v>238</v>
      </c>
      <c r="E7" s="38" t="str">
        <f>E5&amp;"Q"&amp;E6</f>
        <v>2000Q01</v>
      </c>
      <c r="F7" s="38" t="str">
        <f t="shared" ref="F7:BC7" si="2">F5&amp;"Q"&amp;F6</f>
        <v>2000Q02</v>
      </c>
      <c r="G7" s="38" t="str">
        <f t="shared" si="2"/>
        <v>2000Q03</v>
      </c>
      <c r="H7" s="38" t="str">
        <f t="shared" si="2"/>
        <v>2000Q04</v>
      </c>
      <c r="I7" s="38" t="str">
        <f t="shared" si="2"/>
        <v>2001Q01</v>
      </c>
      <c r="J7" s="38" t="str">
        <f t="shared" si="2"/>
        <v>2001Q02</v>
      </c>
      <c r="K7" s="38" t="str">
        <f t="shared" si="2"/>
        <v>2001Q03</v>
      </c>
      <c r="L7" s="38" t="str">
        <f t="shared" si="2"/>
        <v>2001Q04</v>
      </c>
      <c r="M7" s="38" t="str">
        <f t="shared" si="2"/>
        <v>2002Q01</v>
      </c>
      <c r="N7" s="38" t="str">
        <f t="shared" si="2"/>
        <v>2002Q02</v>
      </c>
      <c r="O7" s="38" t="str">
        <f t="shared" si="2"/>
        <v>2002Q03</v>
      </c>
      <c r="P7" s="38" t="str">
        <f t="shared" si="2"/>
        <v>2002Q04</v>
      </c>
      <c r="Q7" s="38" t="str">
        <f t="shared" si="2"/>
        <v>2003Q01</v>
      </c>
      <c r="R7" s="38" t="str">
        <f t="shared" si="2"/>
        <v>2003Q02</v>
      </c>
      <c r="S7" s="38" t="str">
        <f t="shared" si="2"/>
        <v>2003Q03</v>
      </c>
      <c r="T7" s="38" t="str">
        <f t="shared" si="2"/>
        <v>2003Q04</v>
      </c>
      <c r="U7" s="38" t="str">
        <f t="shared" si="2"/>
        <v>2004Q01</v>
      </c>
      <c r="V7" s="38" t="str">
        <f t="shared" si="2"/>
        <v>2004Q02</v>
      </c>
      <c r="W7" s="38" t="str">
        <f t="shared" si="2"/>
        <v>2004Q03</v>
      </c>
      <c r="X7" s="38" t="str">
        <f t="shared" si="2"/>
        <v>2004Q04</v>
      </c>
      <c r="Y7" s="38" t="str">
        <f t="shared" si="2"/>
        <v>2005Q01</v>
      </c>
      <c r="Z7" s="38" t="str">
        <f t="shared" si="2"/>
        <v>2005Q02</v>
      </c>
      <c r="AA7" s="38" t="str">
        <f t="shared" si="2"/>
        <v>2005Q03</v>
      </c>
      <c r="AB7" s="38" t="str">
        <f t="shared" si="2"/>
        <v>2005Q04</v>
      </c>
      <c r="AC7" s="38" t="str">
        <f t="shared" si="2"/>
        <v>2006Q01</v>
      </c>
      <c r="AD7" s="38" t="str">
        <f t="shared" si="2"/>
        <v>2006Q02</v>
      </c>
      <c r="AE7" s="38" t="str">
        <f t="shared" si="2"/>
        <v>2006Q03</v>
      </c>
      <c r="AF7" s="38" t="str">
        <f t="shared" si="2"/>
        <v>2006Q04</v>
      </c>
      <c r="AG7" s="38" t="str">
        <f t="shared" si="2"/>
        <v>2007Q01</v>
      </c>
      <c r="AH7" s="38" t="str">
        <f t="shared" si="2"/>
        <v>2007Q02</v>
      </c>
      <c r="AI7" s="38" t="str">
        <f t="shared" si="2"/>
        <v>2007Q03</v>
      </c>
      <c r="AJ7" s="38" t="str">
        <f t="shared" si="2"/>
        <v>2007Q04</v>
      </c>
      <c r="AK7" s="38" t="str">
        <f t="shared" si="2"/>
        <v>2008Q01</v>
      </c>
      <c r="AL7" s="38" t="str">
        <f t="shared" si="2"/>
        <v>2008Q02</v>
      </c>
      <c r="AM7" s="38" t="str">
        <f t="shared" si="2"/>
        <v>2008Q03</v>
      </c>
      <c r="AN7" s="38" t="str">
        <f t="shared" si="2"/>
        <v>2008Q04</v>
      </c>
      <c r="AO7" s="38" t="str">
        <f t="shared" si="2"/>
        <v>2009Q01</v>
      </c>
      <c r="AP7" s="38" t="str">
        <f t="shared" si="2"/>
        <v>2009Q02</v>
      </c>
      <c r="AQ7" s="38" t="str">
        <f t="shared" si="2"/>
        <v>2009Q03</v>
      </c>
      <c r="AR7" s="38" t="str">
        <f t="shared" si="2"/>
        <v>2009Q04</v>
      </c>
      <c r="AS7" s="38" t="str">
        <f t="shared" si="2"/>
        <v>2010Q01</v>
      </c>
      <c r="AT7" s="38" t="str">
        <f t="shared" si="2"/>
        <v>2010Q02</v>
      </c>
      <c r="AU7" s="38" t="str">
        <f t="shared" si="2"/>
        <v>2010Q03</v>
      </c>
      <c r="AV7" s="38" t="str">
        <f t="shared" si="2"/>
        <v>2010Q04</v>
      </c>
      <c r="AW7" s="38" t="str">
        <f t="shared" si="2"/>
        <v>2011Q01</v>
      </c>
      <c r="AX7" s="38" t="str">
        <f t="shared" si="2"/>
        <v>2011Q02</v>
      </c>
      <c r="AY7" s="38" t="str">
        <f t="shared" si="2"/>
        <v>2011Q03</v>
      </c>
      <c r="AZ7" s="38" t="str">
        <f t="shared" si="2"/>
        <v>2011Q04</v>
      </c>
      <c r="BA7" s="38" t="str">
        <f t="shared" si="2"/>
        <v>2012Q01</v>
      </c>
      <c r="BB7" s="38" t="str">
        <f t="shared" si="2"/>
        <v>2012Q02</v>
      </c>
      <c r="BC7" s="38" t="str">
        <f t="shared" si="2"/>
        <v>2012Q03</v>
      </c>
      <c r="BD7" s="38" t="s">
        <v>56</v>
      </c>
      <c r="BE7" s="38" t="s">
        <v>57</v>
      </c>
      <c r="BF7" s="38" t="s">
        <v>59</v>
      </c>
      <c r="BG7" s="38" t="s">
        <v>61</v>
      </c>
      <c r="BH7" s="38" t="s">
        <v>63</v>
      </c>
      <c r="BI7" s="38" t="s">
        <v>65</v>
      </c>
      <c r="BJ7" s="38" t="s">
        <v>66</v>
      </c>
      <c r="BK7" s="38" t="s">
        <v>68</v>
      </c>
      <c r="BL7" s="38" t="s">
        <v>70</v>
      </c>
      <c r="BM7" s="38" t="s">
        <v>72</v>
      </c>
      <c r="BN7" s="38" t="s">
        <v>73</v>
      </c>
      <c r="BO7" s="38" t="s">
        <v>74</v>
      </c>
      <c r="BP7" s="38" t="s">
        <v>75</v>
      </c>
      <c r="BQ7" s="38" t="s">
        <v>110</v>
      </c>
      <c r="BR7" s="38" t="s">
        <v>156</v>
      </c>
      <c r="BS7" s="38" t="s">
        <v>157</v>
      </c>
      <c r="BT7" s="38" t="s">
        <v>158</v>
      </c>
      <c r="BU7" s="38" t="s">
        <v>159</v>
      </c>
      <c r="BV7" s="38" t="s">
        <v>162</v>
      </c>
      <c r="BW7" s="38" t="s">
        <v>164</v>
      </c>
      <c r="BX7" s="38" t="s">
        <v>178</v>
      </c>
      <c r="BY7" s="38" t="s">
        <v>180</v>
      </c>
      <c r="BZ7" s="38" t="s">
        <v>181</v>
      </c>
      <c r="CA7" s="38" t="s">
        <v>182</v>
      </c>
      <c r="CB7" s="38" t="s">
        <v>183</v>
      </c>
      <c r="CC7" s="38" t="s">
        <v>225</v>
      </c>
      <c r="CD7" s="38" t="s">
        <v>248</v>
      </c>
      <c r="CE7" s="38" t="s">
        <v>249</v>
      </c>
      <c r="CF7" s="38" t="s">
        <v>250</v>
      </c>
      <c r="CG7" s="38" t="s">
        <v>251</v>
      </c>
      <c r="CH7" s="38" t="s">
        <v>252</v>
      </c>
      <c r="CI7" s="38" t="s">
        <v>253</v>
      </c>
      <c r="CJ7" s="38" t="s">
        <v>254</v>
      </c>
      <c r="CK7" s="38" t="s">
        <v>255</v>
      </c>
    </row>
    <row r="8" spans="1:89" ht="20.25" thickTop="1">
      <c r="A8" s="107"/>
      <c r="B8" s="93"/>
      <c r="C8" s="94" t="s">
        <v>99</v>
      </c>
      <c r="D8" s="95" t="s">
        <v>126</v>
      </c>
      <c r="E8" s="29">
        <v>3503.1847000000002</v>
      </c>
      <c r="F8" s="29">
        <v>7993.826</v>
      </c>
      <c r="G8" s="29">
        <v>10231.078099999999</v>
      </c>
      <c r="H8" s="29">
        <v>4857.58</v>
      </c>
      <c r="I8" s="29">
        <v>2670.5774000000001</v>
      </c>
      <c r="J8" s="29">
        <v>10153.490699999998</v>
      </c>
      <c r="K8" s="29">
        <v>4617.2764999999999</v>
      </c>
      <c r="L8" s="29" t="s">
        <v>53</v>
      </c>
      <c r="M8" s="29">
        <v>7368.3919999999998</v>
      </c>
      <c r="N8" s="29">
        <v>17223.653672999997</v>
      </c>
      <c r="O8" s="29">
        <v>7381.8085000000001</v>
      </c>
      <c r="P8" s="29">
        <v>9966.1200000000008</v>
      </c>
      <c r="Q8" s="29">
        <v>8026.2</v>
      </c>
      <c r="R8" s="29">
        <v>14822.36889</v>
      </c>
      <c r="S8" s="29">
        <v>18585.202140400001</v>
      </c>
      <c r="T8" s="29">
        <v>9378.11139</v>
      </c>
      <c r="U8" s="29">
        <v>12327.961499999999</v>
      </c>
      <c r="V8" s="29">
        <v>10590.753000000001</v>
      </c>
      <c r="W8" s="29">
        <v>8838.7375400000001</v>
      </c>
      <c r="X8" s="29">
        <v>7225.91</v>
      </c>
      <c r="Y8" s="29">
        <v>12242.5016</v>
      </c>
      <c r="Z8" s="29">
        <v>20355.511970000003</v>
      </c>
      <c r="AA8" s="29">
        <v>22058.432663999993</v>
      </c>
      <c r="AB8" s="29">
        <v>12394.22862</v>
      </c>
      <c r="AC8" s="29">
        <v>10251.3025</v>
      </c>
      <c r="AD8" s="29">
        <v>10573.966100000001</v>
      </c>
      <c r="AE8" s="29">
        <v>6111.1719000000003</v>
      </c>
      <c r="AF8" s="29">
        <v>9344.0510119199989</v>
      </c>
      <c r="AG8" s="29">
        <v>28706.586782999999</v>
      </c>
      <c r="AH8" s="29">
        <v>16591.770618999999</v>
      </c>
      <c r="AI8" s="29">
        <v>3993.8781671099996</v>
      </c>
      <c r="AJ8" s="29">
        <v>17509.359028999999</v>
      </c>
      <c r="AK8" s="29">
        <v>17044.942042180002</v>
      </c>
      <c r="AL8" s="29">
        <v>13170.912130000002</v>
      </c>
      <c r="AM8" s="29">
        <v>17318.30057205</v>
      </c>
      <c r="AN8" s="29">
        <v>26058.488277715602</v>
      </c>
      <c r="AO8" s="29">
        <v>11923.8200555562</v>
      </c>
      <c r="AP8" s="29">
        <v>8886.2406333737999</v>
      </c>
      <c r="AQ8" s="29">
        <v>20269.473396043199</v>
      </c>
      <c r="AR8" s="29">
        <v>3796.4888839055998</v>
      </c>
      <c r="AS8" s="29">
        <v>1541.7725585000001</v>
      </c>
      <c r="AT8" s="29">
        <v>1042.548</v>
      </c>
      <c r="AU8" s="29">
        <v>27287.0435</v>
      </c>
      <c r="AV8" s="29">
        <v>4171.7624787300001</v>
      </c>
      <c r="AW8" s="29">
        <v>2848.90573288</v>
      </c>
      <c r="AX8" s="29">
        <v>37162.940555000001</v>
      </c>
      <c r="AY8" s="29">
        <v>12496.90714381</v>
      </c>
      <c r="AZ8" s="29">
        <v>62727.174723999997</v>
      </c>
      <c r="BA8" s="29">
        <v>3026.4637000000002</v>
      </c>
      <c r="BB8" s="29">
        <v>9895.5655000000006</v>
      </c>
      <c r="BC8" s="29">
        <v>12349.79394528</v>
      </c>
      <c r="BD8" s="29">
        <v>7832.8649050000004</v>
      </c>
      <c r="BE8" s="29">
        <v>25978.115130000002</v>
      </c>
      <c r="BF8" s="29">
        <v>24911.119877000001</v>
      </c>
      <c r="BG8" s="29">
        <v>18625</v>
      </c>
      <c r="BH8" s="29">
        <v>20770.574053599998</v>
      </c>
      <c r="BI8" s="29">
        <v>63822.950379780996</v>
      </c>
      <c r="BJ8" s="29">
        <v>14779.849701531999</v>
      </c>
      <c r="BK8" s="29">
        <v>71486.979397192001</v>
      </c>
      <c r="BL8" s="29">
        <v>20376.904431838004</v>
      </c>
      <c r="BM8" s="29">
        <v>2199.1587599999998</v>
      </c>
      <c r="BN8" s="29">
        <v>19663.339804466003</v>
      </c>
      <c r="BO8" s="29">
        <v>97952.158678960011</v>
      </c>
      <c r="BP8" s="29">
        <v>86555.112893829995</v>
      </c>
      <c r="BQ8" s="29">
        <v>26348.005566081003</v>
      </c>
      <c r="BR8" s="29">
        <v>61418.766233478993</v>
      </c>
      <c r="BS8" s="29">
        <v>67970.587198337977</v>
      </c>
      <c r="BT8" s="29">
        <v>26593.42057075</v>
      </c>
      <c r="BU8" s="29">
        <v>32157.38777705</v>
      </c>
      <c r="BV8" s="29">
        <v>95113.845051560013</v>
      </c>
      <c r="BW8" s="29">
        <v>1204189.7122509722</v>
      </c>
      <c r="BX8" s="29">
        <v>10024.96240936</v>
      </c>
      <c r="BY8" s="29">
        <v>27576.539384999996</v>
      </c>
      <c r="BZ8" s="29">
        <v>22653.455331900001</v>
      </c>
      <c r="CA8" s="35">
        <v>42582.497384190006</v>
      </c>
      <c r="CB8" s="35">
        <v>108735.94274776999</v>
      </c>
      <c r="CC8" s="35">
        <v>48918.327699250003</v>
      </c>
      <c r="CD8" s="35">
        <v>43540.386984470002</v>
      </c>
      <c r="CE8" s="35">
        <v>46808.147218549995</v>
      </c>
      <c r="CF8" s="35">
        <v>48704.641076569998</v>
      </c>
      <c r="CG8" s="35">
        <v>73805.365575160002</v>
      </c>
      <c r="CH8" s="35">
        <v>89275.926537920008</v>
      </c>
      <c r="CI8" s="35">
        <v>367836.40537439001</v>
      </c>
      <c r="CJ8" s="35">
        <v>430979.98196096998</v>
      </c>
      <c r="CK8" s="35">
        <v>66956.679592729997</v>
      </c>
    </row>
    <row r="9" spans="1:89">
      <c r="A9" s="108" t="s">
        <v>36</v>
      </c>
      <c r="B9" s="97">
        <v>1</v>
      </c>
      <c r="C9" s="98" t="s">
        <v>1</v>
      </c>
      <c r="D9" s="99" t="s">
        <v>127</v>
      </c>
      <c r="E9" s="30">
        <v>3503.1847000000002</v>
      </c>
      <c r="F9" s="30">
        <v>7993.826</v>
      </c>
      <c r="G9" s="30">
        <v>10231.078099999999</v>
      </c>
      <c r="H9" s="30">
        <v>4857.58</v>
      </c>
      <c r="I9" s="30">
        <v>2670.5774000000001</v>
      </c>
      <c r="J9" s="30">
        <v>10153.490699999998</v>
      </c>
      <c r="K9" s="30">
        <v>4617.2764999999999</v>
      </c>
      <c r="L9" s="30" t="s">
        <v>53</v>
      </c>
      <c r="M9" s="30">
        <v>7368.3919999999998</v>
      </c>
      <c r="N9" s="30">
        <v>17223.653672999997</v>
      </c>
      <c r="O9" s="30">
        <v>7381.8085000000001</v>
      </c>
      <c r="P9" s="30">
        <v>9966.1200000000008</v>
      </c>
      <c r="Q9" s="30">
        <v>8026.2</v>
      </c>
      <c r="R9" s="30">
        <v>14822.36889</v>
      </c>
      <c r="S9" s="30">
        <v>18585.202140400001</v>
      </c>
      <c r="T9" s="30">
        <v>9378.11139</v>
      </c>
      <c r="U9" s="30">
        <v>12327.961499999999</v>
      </c>
      <c r="V9" s="30">
        <v>10590.753000000001</v>
      </c>
      <c r="W9" s="30">
        <v>8838.7375400000001</v>
      </c>
      <c r="X9" s="30">
        <v>7225.91</v>
      </c>
      <c r="Y9" s="30">
        <v>12242.5016</v>
      </c>
      <c r="Z9" s="30">
        <v>20355.511970000003</v>
      </c>
      <c r="AA9" s="30">
        <v>22058.432663999993</v>
      </c>
      <c r="AB9" s="30">
        <v>12394.22862</v>
      </c>
      <c r="AC9" s="30">
        <v>10251.3025</v>
      </c>
      <c r="AD9" s="30">
        <v>10573.966100000001</v>
      </c>
      <c r="AE9" s="30">
        <v>6111.1719000000003</v>
      </c>
      <c r="AF9" s="30">
        <v>9344.0510119199989</v>
      </c>
      <c r="AG9" s="30">
        <v>28706.586782999999</v>
      </c>
      <c r="AH9" s="30">
        <v>16591.770618999999</v>
      </c>
      <c r="AI9" s="30">
        <v>3993.8781671099996</v>
      </c>
      <c r="AJ9" s="30">
        <v>17509.359028999999</v>
      </c>
      <c r="AK9" s="30">
        <v>17044.942042180002</v>
      </c>
      <c r="AL9" s="30">
        <v>13170.912130000002</v>
      </c>
      <c r="AM9" s="30">
        <v>17318.30057205</v>
      </c>
      <c r="AN9" s="30">
        <v>26058.488277715602</v>
      </c>
      <c r="AO9" s="30">
        <v>11923.8200555562</v>
      </c>
      <c r="AP9" s="30">
        <v>8886.2406333737999</v>
      </c>
      <c r="AQ9" s="30">
        <v>19542.986153043199</v>
      </c>
      <c r="AR9" s="30">
        <v>3796.4888839055998</v>
      </c>
      <c r="AS9" s="30">
        <v>1541.7725585000001</v>
      </c>
      <c r="AT9" s="30">
        <v>1042.548</v>
      </c>
      <c r="AU9" s="30">
        <v>27287.0435</v>
      </c>
      <c r="AV9" s="30">
        <v>4171.7624787300001</v>
      </c>
      <c r="AW9" s="30">
        <v>2848.90573288</v>
      </c>
      <c r="AX9" s="30">
        <v>37162.940555000001</v>
      </c>
      <c r="AY9" s="30">
        <v>12496.90714381</v>
      </c>
      <c r="AZ9" s="30">
        <v>62727.174723999997</v>
      </c>
      <c r="BA9" s="30">
        <v>3026.4637000000002</v>
      </c>
      <c r="BB9" s="30">
        <v>9895.5655000000006</v>
      </c>
      <c r="BC9" s="30">
        <v>12349.79394528</v>
      </c>
      <c r="BD9" s="30">
        <v>7832.8649050000004</v>
      </c>
      <c r="BE9" s="30">
        <v>25978.115130000002</v>
      </c>
      <c r="BF9" s="30">
        <v>24911.119877000001</v>
      </c>
      <c r="BG9" s="30">
        <v>18625</v>
      </c>
      <c r="BH9" s="30">
        <v>20770.574053599998</v>
      </c>
      <c r="BI9" s="30">
        <v>63822.950379780996</v>
      </c>
      <c r="BJ9" s="30">
        <v>14779.849701531999</v>
      </c>
      <c r="BK9" s="30">
        <v>71486.979397192001</v>
      </c>
      <c r="BL9" s="30">
        <v>20376.904431838004</v>
      </c>
      <c r="BM9" s="30">
        <v>2199.1587599999998</v>
      </c>
      <c r="BN9" s="30">
        <v>19663.339804466003</v>
      </c>
      <c r="BO9" s="30">
        <v>97952.158678960011</v>
      </c>
      <c r="BP9" s="30">
        <v>86555.112893829995</v>
      </c>
      <c r="BQ9" s="30">
        <v>26348.005566081003</v>
      </c>
      <c r="BR9" s="30">
        <v>61418.766233478993</v>
      </c>
      <c r="BS9" s="30">
        <v>67970.587198337977</v>
      </c>
      <c r="BT9" s="30">
        <v>26593.42057075</v>
      </c>
      <c r="BU9" s="30">
        <v>32157.38777705</v>
      </c>
      <c r="BV9" s="30">
        <v>95113.845051560013</v>
      </c>
      <c r="BW9" s="30">
        <v>1204189.7122509722</v>
      </c>
      <c r="BX9" s="30">
        <v>10024.96240936</v>
      </c>
      <c r="BY9" s="30">
        <v>27576.539384999996</v>
      </c>
      <c r="BZ9" s="30">
        <v>22653.455331900001</v>
      </c>
      <c r="CA9" s="30">
        <v>42582.497384190006</v>
      </c>
      <c r="CB9" s="30">
        <v>108735.94274776999</v>
      </c>
      <c r="CC9" s="30">
        <v>48918.327699250003</v>
      </c>
      <c r="CD9" s="30">
        <v>43540.386984470002</v>
      </c>
      <c r="CE9" s="30">
        <v>46808.147218549995</v>
      </c>
      <c r="CF9" s="30">
        <v>48704.641076569998</v>
      </c>
      <c r="CG9" s="30">
        <v>73805.365575160002</v>
      </c>
      <c r="CH9" s="30">
        <v>89275.926537920008</v>
      </c>
      <c r="CI9" s="30">
        <v>367836.40537439001</v>
      </c>
      <c r="CJ9" s="30">
        <v>430979.98196096998</v>
      </c>
      <c r="CK9" s="30">
        <v>66956.679592729997</v>
      </c>
    </row>
    <row r="10" spans="1:89">
      <c r="A10" s="108"/>
      <c r="B10" s="97" t="s">
        <v>2</v>
      </c>
      <c r="C10" s="100" t="s">
        <v>3</v>
      </c>
      <c r="D10" s="101" t="s">
        <v>128</v>
      </c>
      <c r="E10" s="31">
        <v>3503.1847000000002</v>
      </c>
      <c r="F10" s="31">
        <v>7951.4260000000004</v>
      </c>
      <c r="G10" s="31">
        <v>9905.34</v>
      </c>
      <c r="H10" s="31">
        <v>4857.58</v>
      </c>
      <c r="I10" s="31">
        <v>2654.0839999999998</v>
      </c>
      <c r="J10" s="31">
        <v>10153.490699999998</v>
      </c>
      <c r="K10" s="31">
        <v>4317.2764999999999</v>
      </c>
      <c r="L10" s="31" t="s">
        <v>53</v>
      </c>
      <c r="M10" s="31">
        <v>7328.3919999999998</v>
      </c>
      <c r="N10" s="31">
        <v>16981.846272999999</v>
      </c>
      <c r="O10" s="31">
        <v>6991.8085000000001</v>
      </c>
      <c r="P10" s="31">
        <v>9966.1200000000008</v>
      </c>
      <c r="Q10" s="31">
        <v>8026.2</v>
      </c>
      <c r="R10" s="31">
        <v>14608.70889</v>
      </c>
      <c r="S10" s="31">
        <v>18365.3791404</v>
      </c>
      <c r="T10" s="31">
        <v>9052.11139</v>
      </c>
      <c r="U10" s="31">
        <v>11025.135</v>
      </c>
      <c r="V10" s="31">
        <v>9593.7530000000006</v>
      </c>
      <c r="W10" s="31">
        <v>8838.7375400000001</v>
      </c>
      <c r="X10" s="31">
        <v>7025.91</v>
      </c>
      <c r="Y10" s="31">
        <v>12092.5016</v>
      </c>
      <c r="Z10" s="31">
        <v>20143.111970000002</v>
      </c>
      <c r="AA10" s="31">
        <v>21593.736833999996</v>
      </c>
      <c r="AB10" s="31">
        <v>12094.22862</v>
      </c>
      <c r="AC10" s="31">
        <v>7903.3024999999998</v>
      </c>
      <c r="AD10" s="31">
        <v>9873.9661000000015</v>
      </c>
      <c r="AE10" s="31">
        <v>5158.0310999999992</v>
      </c>
      <c r="AF10" s="31">
        <v>4677.9173119199995</v>
      </c>
      <c r="AG10" s="31">
        <v>18792.88897</v>
      </c>
      <c r="AH10" s="31">
        <v>15101.801619</v>
      </c>
      <c r="AI10" s="31">
        <v>2673.9349671099999</v>
      </c>
      <c r="AJ10" s="31">
        <v>15196.279028999999</v>
      </c>
      <c r="AK10" s="31">
        <v>10940.841107510001</v>
      </c>
      <c r="AL10" s="31">
        <v>5691.9615300000014</v>
      </c>
      <c r="AM10" s="31">
        <v>13476.919292529999</v>
      </c>
      <c r="AN10" s="31">
        <v>24611.987096715598</v>
      </c>
      <c r="AO10" s="31">
        <v>11154.3200555562</v>
      </c>
      <c r="AP10" s="31">
        <v>733.19000099999994</v>
      </c>
      <c r="AQ10" s="31">
        <v>7785.3328868600001</v>
      </c>
      <c r="AR10" s="31">
        <v>1426.885166624</v>
      </c>
      <c r="AS10" s="31">
        <v>1454.7725585000001</v>
      </c>
      <c r="AT10" s="31">
        <v>518.95920000000001</v>
      </c>
      <c r="AU10" s="31">
        <v>25713.0435</v>
      </c>
      <c r="AV10" s="31">
        <v>3674.7489999999998</v>
      </c>
      <c r="AW10" s="31">
        <v>2690.9315000000001</v>
      </c>
      <c r="AX10" s="31">
        <v>35799.771155000002</v>
      </c>
      <c r="AY10" s="31">
        <v>6666.2400214400004</v>
      </c>
      <c r="AZ10" s="31">
        <v>62337.726023999996</v>
      </c>
      <c r="BA10" s="31">
        <v>3013.0149999999999</v>
      </c>
      <c r="BB10" s="31">
        <v>7360</v>
      </c>
      <c r="BC10" s="31">
        <v>1016.5</v>
      </c>
      <c r="BD10" s="31">
        <v>6511.7761050000008</v>
      </c>
      <c r="BE10" s="31">
        <v>3473.8960999999999</v>
      </c>
      <c r="BF10" s="31">
        <v>4609.3200769999994</v>
      </c>
      <c r="BG10" s="31">
        <v>12875</v>
      </c>
      <c r="BH10" s="31">
        <v>13121.71108144</v>
      </c>
      <c r="BI10" s="31">
        <v>11961.36967138</v>
      </c>
      <c r="BJ10" s="31">
        <v>3543.8</v>
      </c>
      <c r="BK10" s="31">
        <v>47445.862676919998</v>
      </c>
      <c r="BL10" s="31">
        <v>17100.769050100003</v>
      </c>
      <c r="BM10" s="31">
        <v>1329.3062600000001</v>
      </c>
      <c r="BN10" s="31">
        <v>10895.27535331</v>
      </c>
      <c r="BO10" s="31">
        <v>72999.073882960001</v>
      </c>
      <c r="BP10" s="31">
        <v>80247.396823830015</v>
      </c>
      <c r="BQ10" s="31">
        <v>5742.0180953999998</v>
      </c>
      <c r="BR10" s="31">
        <v>32615.954438882996</v>
      </c>
      <c r="BS10" s="31">
        <v>15950.950939127</v>
      </c>
      <c r="BT10" s="31">
        <v>11213.216841199999</v>
      </c>
      <c r="BU10" s="31">
        <v>4778.7069472399999</v>
      </c>
      <c r="BV10" s="31">
        <v>10294.271580929999</v>
      </c>
      <c r="BW10" s="31">
        <v>553202.34458302206</v>
      </c>
      <c r="BX10" s="31">
        <v>5386.6078083600005</v>
      </c>
      <c r="BY10" s="31">
        <v>16737.13076</v>
      </c>
      <c r="BZ10" s="31">
        <v>21017.455331900001</v>
      </c>
      <c r="CA10" s="31">
        <v>41923.497384190006</v>
      </c>
      <c r="CB10" s="31">
        <v>53634.980747770001</v>
      </c>
      <c r="CC10" s="31">
        <v>33969.139699250001</v>
      </c>
      <c r="CD10" s="31">
        <v>28119.701984470001</v>
      </c>
      <c r="CE10" s="31">
        <v>34469.207218549993</v>
      </c>
      <c r="CF10" s="31">
        <v>32679.593076569996</v>
      </c>
      <c r="CG10" s="31">
        <v>73590.365575160002</v>
      </c>
      <c r="CH10" s="31">
        <v>88894.590537920012</v>
      </c>
      <c r="CI10" s="31">
        <v>363456.44439576002</v>
      </c>
      <c r="CJ10" s="31">
        <v>399475.21482773998</v>
      </c>
      <c r="CK10" s="31">
        <v>47451.735907800001</v>
      </c>
    </row>
    <row r="11" spans="1:89">
      <c r="A11" s="108"/>
      <c r="B11" s="97" t="s">
        <v>4</v>
      </c>
      <c r="C11" s="100" t="s">
        <v>5</v>
      </c>
      <c r="D11" s="101" t="s">
        <v>129</v>
      </c>
      <c r="E11" s="30">
        <v>0</v>
      </c>
      <c r="F11" s="30">
        <v>42.4</v>
      </c>
      <c r="G11" s="30">
        <v>325.73809999999997</v>
      </c>
      <c r="H11" s="30">
        <v>0</v>
      </c>
      <c r="I11" s="30">
        <v>16.493400000000001</v>
      </c>
      <c r="J11" s="30">
        <v>0</v>
      </c>
      <c r="K11" s="30">
        <v>300</v>
      </c>
      <c r="L11" s="30" t="s">
        <v>53</v>
      </c>
      <c r="M11" s="30">
        <v>40</v>
      </c>
      <c r="N11" s="30">
        <v>241.8074</v>
      </c>
      <c r="O11" s="30">
        <v>390</v>
      </c>
      <c r="P11" s="30">
        <v>0</v>
      </c>
      <c r="Q11" s="30">
        <v>0</v>
      </c>
      <c r="R11" s="30">
        <v>0</v>
      </c>
      <c r="S11" s="30">
        <v>61.442999999999998</v>
      </c>
      <c r="T11" s="30">
        <v>0</v>
      </c>
      <c r="U11" s="30">
        <v>1177</v>
      </c>
      <c r="V11" s="30">
        <v>997</v>
      </c>
      <c r="W11" s="30">
        <v>0</v>
      </c>
      <c r="X11" s="30">
        <v>200</v>
      </c>
      <c r="Y11" s="30">
        <v>150</v>
      </c>
      <c r="Z11" s="30">
        <v>150</v>
      </c>
      <c r="AA11" s="30">
        <v>464.69583</v>
      </c>
      <c r="AB11" s="30">
        <v>300</v>
      </c>
      <c r="AC11" s="30">
        <v>2348</v>
      </c>
      <c r="AD11" s="30">
        <v>700</v>
      </c>
      <c r="AE11" s="30">
        <v>953.14080000000001</v>
      </c>
      <c r="AF11" s="30">
        <v>4665.9121999999998</v>
      </c>
      <c r="AG11" s="30">
        <v>9900.6213129999996</v>
      </c>
      <c r="AH11" s="30">
        <v>1489.9690000000001</v>
      </c>
      <c r="AI11" s="30">
        <v>1319.9431999999999</v>
      </c>
      <c r="AJ11" s="30">
        <v>2313.08</v>
      </c>
      <c r="AK11" s="30">
        <v>6104.1009346700002</v>
      </c>
      <c r="AL11" s="30">
        <v>7478.3471000000009</v>
      </c>
      <c r="AM11" s="30">
        <v>3841.3812795200001</v>
      </c>
      <c r="AN11" s="30">
        <v>1446.5011810000001</v>
      </c>
      <c r="AO11" s="30">
        <v>769.5</v>
      </c>
      <c r="AP11" s="30">
        <v>8152.9064023738001</v>
      </c>
      <c r="AQ11" s="30">
        <v>11517.9674031832</v>
      </c>
      <c r="AR11" s="30">
        <v>2369.6037172816</v>
      </c>
      <c r="AS11" s="30">
        <v>87</v>
      </c>
      <c r="AT11" s="30">
        <v>523.58879999999999</v>
      </c>
      <c r="AU11" s="30">
        <v>1574</v>
      </c>
      <c r="AV11" s="30">
        <v>497.01347872999997</v>
      </c>
      <c r="AW11" s="30">
        <v>157.97423287999999</v>
      </c>
      <c r="AX11" s="30">
        <v>1363.1694</v>
      </c>
      <c r="AY11" s="30">
        <v>5830.6671223699996</v>
      </c>
      <c r="AZ11" s="30">
        <v>389.44870000000003</v>
      </c>
      <c r="BA11" s="30">
        <v>13.448700000000001</v>
      </c>
      <c r="BB11" s="30">
        <v>2535.5655000000002</v>
      </c>
      <c r="BC11" s="30">
        <v>11333.29394528</v>
      </c>
      <c r="BD11" s="30">
        <v>1321.0888</v>
      </c>
      <c r="BE11" s="30">
        <v>22504.21903</v>
      </c>
      <c r="BF11" s="30">
        <v>20301.799800000001</v>
      </c>
      <c r="BG11" s="30">
        <v>5750</v>
      </c>
      <c r="BH11" s="30">
        <v>3125</v>
      </c>
      <c r="BI11" s="30">
        <v>48535.226631636993</v>
      </c>
      <c r="BJ11" s="30">
        <v>7930</v>
      </c>
      <c r="BK11" s="30">
        <v>20810.001</v>
      </c>
      <c r="BL11" s="30">
        <v>3275.8</v>
      </c>
      <c r="BM11" s="30">
        <v>869.85249999999996</v>
      </c>
      <c r="BN11" s="30">
        <v>3626.7737548999999</v>
      </c>
      <c r="BO11" s="30">
        <v>24953.084795999999</v>
      </c>
      <c r="BP11" s="30">
        <v>6307.7160700000004</v>
      </c>
      <c r="BQ11" s="30">
        <v>20605.987470681001</v>
      </c>
      <c r="BR11" s="30">
        <v>28802.811794595997</v>
      </c>
      <c r="BS11" s="30">
        <v>51732.465259210971</v>
      </c>
      <c r="BT11" s="30">
        <v>15380.203729550001</v>
      </c>
      <c r="BU11" s="30">
        <v>27378.68082981</v>
      </c>
      <c r="BV11" s="30">
        <v>84819.573470630014</v>
      </c>
      <c r="BW11" s="30">
        <v>490628.92024814012</v>
      </c>
      <c r="BX11" s="30">
        <v>4638.354601</v>
      </c>
      <c r="BY11" s="30">
        <v>10839.408625</v>
      </c>
      <c r="BZ11" s="30">
        <v>1600</v>
      </c>
      <c r="CA11" s="30">
        <v>590</v>
      </c>
      <c r="CB11" s="30">
        <v>41917.611999999994</v>
      </c>
      <c r="CC11" s="30">
        <v>14949.188000000002</v>
      </c>
      <c r="CD11" s="30">
        <v>15420.684999999999</v>
      </c>
      <c r="CE11" s="30">
        <v>12338.939999999999</v>
      </c>
      <c r="CF11" s="30">
        <v>16025.047999999999</v>
      </c>
      <c r="CG11" s="30">
        <v>215</v>
      </c>
      <c r="CH11" s="30">
        <v>381.33600000000001</v>
      </c>
      <c r="CI11" s="30">
        <v>4379.9609786300007</v>
      </c>
      <c r="CJ11" s="30">
        <v>31504.767133230001</v>
      </c>
      <c r="CK11" s="30">
        <v>19504.943684929996</v>
      </c>
    </row>
    <row r="12" spans="1:89">
      <c r="A12" s="108"/>
      <c r="B12" s="97" t="s">
        <v>6</v>
      </c>
      <c r="C12" s="100" t="s">
        <v>7</v>
      </c>
      <c r="D12" s="101" t="s">
        <v>130</v>
      </c>
      <c r="E12" s="30">
        <v>0</v>
      </c>
      <c r="F12" s="30">
        <v>0</v>
      </c>
      <c r="G12" s="30">
        <v>0</v>
      </c>
      <c r="H12" s="30">
        <v>0</v>
      </c>
      <c r="I12" s="30">
        <v>0</v>
      </c>
      <c r="J12" s="30">
        <v>0</v>
      </c>
      <c r="K12" s="30">
        <v>0</v>
      </c>
      <c r="L12" s="30" t="s">
        <v>53</v>
      </c>
      <c r="M12" s="30">
        <v>0</v>
      </c>
      <c r="N12" s="30">
        <v>0</v>
      </c>
      <c r="O12" s="30">
        <v>0</v>
      </c>
      <c r="P12" s="30">
        <v>0</v>
      </c>
      <c r="Q12" s="30">
        <v>0</v>
      </c>
      <c r="R12" s="30">
        <v>213.66</v>
      </c>
      <c r="S12" s="30">
        <v>158.38</v>
      </c>
      <c r="T12" s="30">
        <v>326</v>
      </c>
      <c r="U12" s="30">
        <v>125.8265</v>
      </c>
      <c r="V12" s="30">
        <v>0</v>
      </c>
      <c r="W12" s="30">
        <v>0</v>
      </c>
      <c r="X12" s="30">
        <v>0</v>
      </c>
      <c r="Y12" s="30">
        <v>0</v>
      </c>
      <c r="Z12" s="30">
        <v>62.4</v>
      </c>
      <c r="AA12" s="30">
        <v>0</v>
      </c>
      <c r="AB12" s="30">
        <v>0</v>
      </c>
      <c r="AC12" s="30">
        <v>0</v>
      </c>
      <c r="AD12" s="30">
        <v>0</v>
      </c>
      <c r="AE12" s="30">
        <v>0</v>
      </c>
      <c r="AF12" s="30">
        <v>0.2215</v>
      </c>
      <c r="AG12" s="30">
        <v>13.076499999999999</v>
      </c>
      <c r="AH12" s="30">
        <v>0</v>
      </c>
      <c r="AI12" s="30">
        <v>0</v>
      </c>
      <c r="AJ12" s="30">
        <v>0</v>
      </c>
      <c r="AK12" s="30">
        <v>0</v>
      </c>
      <c r="AL12" s="30">
        <v>0.60350000000000004</v>
      </c>
      <c r="AM12" s="30">
        <v>0</v>
      </c>
      <c r="AN12" s="30">
        <v>0</v>
      </c>
      <c r="AO12" s="30">
        <v>0</v>
      </c>
      <c r="AP12" s="30">
        <v>0.14423</v>
      </c>
      <c r="AQ12" s="30">
        <v>239.68586300000001</v>
      </c>
      <c r="AR12" s="30">
        <v>0</v>
      </c>
      <c r="AS12" s="30">
        <v>0</v>
      </c>
      <c r="AT12" s="30">
        <v>0</v>
      </c>
      <c r="AU12" s="30">
        <v>0</v>
      </c>
      <c r="AV12" s="30">
        <v>0</v>
      </c>
      <c r="AW12" s="30">
        <v>0</v>
      </c>
      <c r="AX12" s="30">
        <v>0</v>
      </c>
      <c r="AY12" s="30">
        <v>0</v>
      </c>
      <c r="AZ12" s="30">
        <v>0</v>
      </c>
      <c r="BA12" s="30">
        <v>0</v>
      </c>
      <c r="BB12" s="30">
        <v>0</v>
      </c>
      <c r="BC12" s="30">
        <v>0</v>
      </c>
      <c r="BD12" s="30">
        <v>0</v>
      </c>
      <c r="BE12" s="30">
        <v>0</v>
      </c>
      <c r="BF12" s="30">
        <v>0</v>
      </c>
      <c r="BG12" s="30">
        <v>0</v>
      </c>
      <c r="BH12" s="30">
        <v>4523.8629721599991</v>
      </c>
      <c r="BI12" s="30">
        <v>3326.3540767640002</v>
      </c>
      <c r="BJ12" s="30">
        <v>3306.0497015319997</v>
      </c>
      <c r="BK12" s="30">
        <v>3231.1157202720001</v>
      </c>
      <c r="BL12" s="30">
        <v>0.33538173799999998</v>
      </c>
      <c r="BM12" s="30">
        <v>0</v>
      </c>
      <c r="BN12" s="30">
        <v>5141.290696256001</v>
      </c>
      <c r="BO12" s="30">
        <v>0</v>
      </c>
      <c r="BP12" s="30">
        <v>0</v>
      </c>
      <c r="BQ12" s="30">
        <v>0</v>
      </c>
      <c r="BR12" s="30">
        <v>0</v>
      </c>
      <c r="BS12" s="30">
        <v>287.17099999999999</v>
      </c>
      <c r="BT12" s="30">
        <v>0</v>
      </c>
      <c r="BU12" s="30">
        <v>0</v>
      </c>
      <c r="BV12" s="30">
        <v>0</v>
      </c>
      <c r="BW12" s="30">
        <v>160358.44741980999</v>
      </c>
      <c r="BX12" s="30">
        <v>0</v>
      </c>
      <c r="BY12" s="30">
        <v>0</v>
      </c>
      <c r="BZ12" s="30">
        <v>36</v>
      </c>
      <c r="CA12" s="30">
        <v>69</v>
      </c>
      <c r="CB12" s="30">
        <v>13183.35</v>
      </c>
      <c r="CC12" s="30">
        <v>0</v>
      </c>
      <c r="CD12" s="30">
        <v>0</v>
      </c>
      <c r="CE12" s="30">
        <v>0</v>
      </c>
      <c r="CF12" s="30">
        <v>0</v>
      </c>
      <c r="CG12" s="30">
        <v>0</v>
      </c>
      <c r="CH12" s="30">
        <v>0</v>
      </c>
      <c r="CI12" s="30">
        <v>0</v>
      </c>
      <c r="CJ12" s="30">
        <v>0</v>
      </c>
      <c r="CK12" s="30">
        <v>0</v>
      </c>
    </row>
    <row r="13" spans="1:89">
      <c r="A13" s="108"/>
      <c r="B13" s="97">
        <v>2</v>
      </c>
      <c r="C13" s="102" t="s">
        <v>8</v>
      </c>
      <c r="D13" s="103" t="s">
        <v>131</v>
      </c>
      <c r="E13" s="36">
        <v>0</v>
      </c>
      <c r="F13" s="36">
        <v>0</v>
      </c>
      <c r="G13" s="36">
        <v>0</v>
      </c>
      <c r="H13" s="36">
        <v>0</v>
      </c>
      <c r="I13" s="36">
        <v>0</v>
      </c>
      <c r="J13" s="36">
        <v>0</v>
      </c>
      <c r="K13" s="36">
        <v>0</v>
      </c>
      <c r="L13" s="36" t="s">
        <v>53</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611.85724299999993</v>
      </c>
      <c r="AR13" s="36">
        <v>0</v>
      </c>
      <c r="AS13" s="36">
        <v>0</v>
      </c>
      <c r="AT13" s="36">
        <v>0</v>
      </c>
      <c r="AU13" s="36">
        <v>0</v>
      </c>
      <c r="AV13" s="36">
        <v>0</v>
      </c>
      <c r="AW13" s="36">
        <v>0</v>
      </c>
      <c r="AX13" s="36">
        <v>0</v>
      </c>
      <c r="AY13" s="36">
        <v>0</v>
      </c>
      <c r="AZ13" s="36">
        <v>0</v>
      </c>
      <c r="BA13" s="36">
        <v>0</v>
      </c>
      <c r="BB13" s="36">
        <v>0</v>
      </c>
      <c r="BC13" s="36">
        <v>0</v>
      </c>
      <c r="BD13" s="36">
        <v>0</v>
      </c>
      <c r="BE13" s="36">
        <v>0</v>
      </c>
      <c r="BF13" s="36">
        <v>0</v>
      </c>
      <c r="BG13" s="36">
        <v>0</v>
      </c>
      <c r="BH13" s="36">
        <v>0</v>
      </c>
      <c r="BI13" s="36">
        <v>0</v>
      </c>
      <c r="BJ13" s="36">
        <v>0</v>
      </c>
      <c r="BK13" s="36">
        <v>0</v>
      </c>
      <c r="BL13" s="36">
        <v>0</v>
      </c>
      <c r="BM13" s="36">
        <v>0</v>
      </c>
      <c r="BN13" s="36">
        <v>0</v>
      </c>
      <c r="BO13" s="36">
        <v>0</v>
      </c>
      <c r="BP13" s="36">
        <v>0</v>
      </c>
      <c r="BQ13" s="36">
        <v>0</v>
      </c>
      <c r="BR13" s="36">
        <v>0</v>
      </c>
      <c r="BS13" s="36"/>
      <c r="BT13" s="36"/>
      <c r="BU13" s="36">
        <v>0</v>
      </c>
      <c r="BV13" s="36">
        <v>0</v>
      </c>
      <c r="BW13" s="36">
        <v>0</v>
      </c>
      <c r="BX13" s="36">
        <v>0</v>
      </c>
      <c r="BY13" s="36">
        <v>0</v>
      </c>
      <c r="BZ13" s="36">
        <v>0</v>
      </c>
      <c r="CA13" s="36">
        <v>0</v>
      </c>
      <c r="CB13" s="36">
        <v>0</v>
      </c>
      <c r="CC13" s="36">
        <v>0</v>
      </c>
      <c r="CD13" s="36">
        <v>0</v>
      </c>
      <c r="CE13" s="36">
        <v>0</v>
      </c>
      <c r="CF13" s="36">
        <v>0</v>
      </c>
      <c r="CG13" s="36">
        <v>0</v>
      </c>
      <c r="CH13" s="36">
        <v>0</v>
      </c>
      <c r="CI13" s="36">
        <v>0</v>
      </c>
      <c r="CJ13" s="36">
        <v>0</v>
      </c>
      <c r="CK13" s="36">
        <v>0</v>
      </c>
    </row>
    <row r="14" spans="1:89">
      <c r="A14" s="108"/>
      <c r="B14" s="97">
        <v>3</v>
      </c>
      <c r="C14" s="102" t="s">
        <v>9</v>
      </c>
      <c r="D14" s="103" t="s">
        <v>132</v>
      </c>
      <c r="E14" s="36">
        <v>0</v>
      </c>
      <c r="F14" s="36">
        <v>0</v>
      </c>
      <c r="G14" s="36">
        <v>0</v>
      </c>
      <c r="H14" s="36">
        <v>0</v>
      </c>
      <c r="I14" s="36">
        <v>0</v>
      </c>
      <c r="J14" s="36">
        <v>0</v>
      </c>
      <c r="K14" s="36">
        <v>0</v>
      </c>
      <c r="L14" s="36" t="s">
        <v>53</v>
      </c>
      <c r="M14" s="36">
        <v>0</v>
      </c>
      <c r="N14" s="36">
        <v>0</v>
      </c>
      <c r="O14" s="36">
        <v>0</v>
      </c>
      <c r="P14" s="36">
        <v>0</v>
      </c>
      <c r="Q14" s="36">
        <v>0</v>
      </c>
      <c r="R14" s="36">
        <v>0</v>
      </c>
      <c r="S14" s="36">
        <v>0</v>
      </c>
      <c r="T14" s="36">
        <v>0</v>
      </c>
      <c r="U14" s="36">
        <v>0</v>
      </c>
      <c r="V14" s="36">
        <v>0</v>
      </c>
      <c r="W14" s="36">
        <v>0</v>
      </c>
      <c r="X14" s="36">
        <v>0</v>
      </c>
      <c r="Y14" s="36">
        <v>0</v>
      </c>
      <c r="Z14" s="36">
        <v>0</v>
      </c>
      <c r="AA14" s="36">
        <v>6.02</v>
      </c>
      <c r="AB14" s="36">
        <v>0</v>
      </c>
      <c r="AC14" s="36">
        <v>0</v>
      </c>
      <c r="AD14" s="36">
        <v>0</v>
      </c>
      <c r="AE14" s="36">
        <v>0</v>
      </c>
      <c r="AF14" s="36">
        <v>0</v>
      </c>
      <c r="AG14" s="36">
        <v>0</v>
      </c>
      <c r="AH14" s="36">
        <v>0</v>
      </c>
      <c r="AI14" s="36">
        <v>0</v>
      </c>
      <c r="AJ14" s="36">
        <v>0</v>
      </c>
      <c r="AK14" s="36">
        <v>0</v>
      </c>
      <c r="AL14" s="36">
        <v>0</v>
      </c>
      <c r="AM14" s="36">
        <v>0</v>
      </c>
      <c r="AN14" s="36">
        <v>0</v>
      </c>
      <c r="AO14" s="36">
        <v>0</v>
      </c>
      <c r="AP14" s="36">
        <v>0</v>
      </c>
      <c r="AQ14" s="36">
        <v>0</v>
      </c>
      <c r="AR14" s="36">
        <v>0</v>
      </c>
      <c r="AS14" s="36">
        <v>0</v>
      </c>
      <c r="AT14" s="36">
        <v>0</v>
      </c>
      <c r="AU14" s="36">
        <v>0</v>
      </c>
      <c r="AV14" s="36">
        <v>0</v>
      </c>
      <c r="AW14" s="36">
        <v>0</v>
      </c>
      <c r="AX14" s="36">
        <v>0</v>
      </c>
      <c r="AY14" s="36">
        <v>0</v>
      </c>
      <c r="AZ14" s="36">
        <v>0</v>
      </c>
      <c r="BA14" s="36">
        <v>0</v>
      </c>
      <c r="BB14" s="36">
        <v>0</v>
      </c>
      <c r="BC14" s="36">
        <v>0</v>
      </c>
      <c r="BD14" s="36">
        <v>0</v>
      </c>
      <c r="BE14" s="36">
        <v>0</v>
      </c>
      <c r="BF14" s="36">
        <v>0</v>
      </c>
      <c r="BG14" s="36">
        <v>0</v>
      </c>
      <c r="BH14" s="36">
        <v>0</v>
      </c>
      <c r="BI14" s="36">
        <v>0</v>
      </c>
      <c r="BJ14" s="36">
        <v>0</v>
      </c>
      <c r="BK14" s="36">
        <v>0</v>
      </c>
      <c r="BL14" s="36">
        <v>0</v>
      </c>
      <c r="BM14" s="36">
        <v>0</v>
      </c>
      <c r="BN14" s="36">
        <v>0</v>
      </c>
      <c r="BO14" s="36">
        <v>0</v>
      </c>
      <c r="BP14" s="36">
        <v>0</v>
      </c>
      <c r="BQ14" s="36">
        <v>0</v>
      </c>
      <c r="BR14" s="36">
        <v>0</v>
      </c>
      <c r="BS14" s="36"/>
      <c r="BT14" s="36"/>
      <c r="BU14" s="36">
        <v>0</v>
      </c>
      <c r="BV14" s="36">
        <v>0</v>
      </c>
      <c r="BW14" s="36">
        <v>0</v>
      </c>
      <c r="BX14" s="36">
        <v>0</v>
      </c>
      <c r="BY14" s="36">
        <v>0</v>
      </c>
      <c r="BZ14" s="36">
        <v>0</v>
      </c>
      <c r="CA14" s="36">
        <v>0</v>
      </c>
      <c r="CB14" s="36">
        <v>0</v>
      </c>
      <c r="CC14" s="36">
        <v>0</v>
      </c>
      <c r="CD14" s="36">
        <v>0</v>
      </c>
      <c r="CE14" s="36">
        <v>0</v>
      </c>
      <c r="CF14" s="36">
        <v>0</v>
      </c>
      <c r="CG14" s="36">
        <v>0</v>
      </c>
      <c r="CH14" s="36">
        <v>0</v>
      </c>
      <c r="CI14" s="36">
        <v>0</v>
      </c>
      <c r="CJ14" s="36">
        <v>0</v>
      </c>
      <c r="CK14" s="36">
        <v>0</v>
      </c>
    </row>
    <row r="15" spans="1:89">
      <c r="A15" s="108"/>
      <c r="B15" s="97">
        <v>4</v>
      </c>
      <c r="C15" s="102" t="s">
        <v>10</v>
      </c>
      <c r="D15" s="103" t="s">
        <v>133</v>
      </c>
      <c r="E15" s="36">
        <v>0</v>
      </c>
      <c r="F15" s="36">
        <v>0</v>
      </c>
      <c r="G15" s="36">
        <v>0</v>
      </c>
      <c r="H15" s="36">
        <v>0</v>
      </c>
      <c r="I15" s="36">
        <v>0</v>
      </c>
      <c r="J15" s="36">
        <v>0</v>
      </c>
      <c r="K15" s="36">
        <v>0</v>
      </c>
      <c r="L15" s="36" t="s">
        <v>53</v>
      </c>
      <c r="M15" s="36">
        <v>0</v>
      </c>
      <c r="N15" s="36">
        <v>0</v>
      </c>
      <c r="O15" s="36">
        <v>0</v>
      </c>
      <c r="P15" s="36">
        <v>0</v>
      </c>
      <c r="Q15" s="36">
        <v>0</v>
      </c>
      <c r="R15" s="36">
        <v>0</v>
      </c>
      <c r="S15" s="36">
        <v>0</v>
      </c>
      <c r="T15" s="36">
        <v>0</v>
      </c>
      <c r="U15" s="36">
        <v>0</v>
      </c>
      <c r="V15" s="36">
        <v>0</v>
      </c>
      <c r="W15" s="36">
        <v>0</v>
      </c>
      <c r="X15" s="36">
        <v>0</v>
      </c>
      <c r="Y15" s="36">
        <v>0</v>
      </c>
      <c r="Z15" s="36">
        <v>0</v>
      </c>
      <c r="AA15" s="36">
        <v>6</v>
      </c>
      <c r="AB15" s="36">
        <v>0</v>
      </c>
      <c r="AC15" s="36">
        <v>0</v>
      </c>
      <c r="AD15" s="36">
        <v>0</v>
      </c>
      <c r="AE15" s="36">
        <v>0</v>
      </c>
      <c r="AF15" s="36">
        <v>0</v>
      </c>
      <c r="AG15" s="36">
        <v>0</v>
      </c>
      <c r="AH15" s="36">
        <v>0</v>
      </c>
      <c r="AI15" s="36">
        <v>0</v>
      </c>
      <c r="AJ15" s="36">
        <v>0</v>
      </c>
      <c r="AK15" s="36">
        <v>0</v>
      </c>
      <c r="AL15" s="36">
        <v>0</v>
      </c>
      <c r="AM15" s="36">
        <v>0</v>
      </c>
      <c r="AN15" s="36">
        <v>0</v>
      </c>
      <c r="AO15" s="36">
        <v>0</v>
      </c>
      <c r="AP15" s="36">
        <v>0</v>
      </c>
      <c r="AQ15" s="36">
        <v>1.2</v>
      </c>
      <c r="AR15" s="36">
        <v>0</v>
      </c>
      <c r="AS15" s="36">
        <v>0</v>
      </c>
      <c r="AT15" s="36">
        <v>0</v>
      </c>
      <c r="AU15" s="36">
        <v>0</v>
      </c>
      <c r="AV15" s="36">
        <v>0</v>
      </c>
      <c r="AW15" s="36">
        <v>0</v>
      </c>
      <c r="AX15" s="36">
        <v>0</v>
      </c>
      <c r="AY15" s="36">
        <v>0</v>
      </c>
      <c r="AZ15" s="36">
        <v>0</v>
      </c>
      <c r="BA15" s="36">
        <v>0</v>
      </c>
      <c r="BB15" s="36">
        <v>0</v>
      </c>
      <c r="BC15" s="36">
        <v>0</v>
      </c>
      <c r="BD15" s="36">
        <v>0</v>
      </c>
      <c r="BE15" s="36">
        <v>0</v>
      </c>
      <c r="BF15" s="36">
        <v>0</v>
      </c>
      <c r="BG15" s="36">
        <v>0</v>
      </c>
      <c r="BH15" s="36">
        <v>0</v>
      </c>
      <c r="BI15" s="36">
        <v>0</v>
      </c>
      <c r="BJ15" s="36">
        <v>0</v>
      </c>
      <c r="BK15" s="36">
        <v>0</v>
      </c>
      <c r="BL15" s="36">
        <v>0</v>
      </c>
      <c r="BM15" s="36">
        <v>0</v>
      </c>
      <c r="BN15" s="36">
        <v>0</v>
      </c>
      <c r="BO15" s="36">
        <v>0</v>
      </c>
      <c r="BP15" s="36">
        <v>0</v>
      </c>
      <c r="BQ15" s="36">
        <v>0</v>
      </c>
      <c r="BR15" s="36">
        <v>0</v>
      </c>
      <c r="BS15" s="36"/>
      <c r="BT15" s="36"/>
      <c r="BU15" s="36">
        <v>0</v>
      </c>
      <c r="BV15" s="36">
        <v>0</v>
      </c>
      <c r="BW15" s="36">
        <v>0</v>
      </c>
      <c r="BX15" s="36">
        <v>0</v>
      </c>
      <c r="BY15" s="36">
        <v>0</v>
      </c>
      <c r="BZ15" s="36">
        <v>0</v>
      </c>
      <c r="CA15" s="36">
        <v>0</v>
      </c>
      <c r="CB15" s="36">
        <v>0</v>
      </c>
      <c r="CC15" s="36">
        <v>0</v>
      </c>
      <c r="CD15" s="36">
        <v>0</v>
      </c>
      <c r="CE15" s="36">
        <v>0</v>
      </c>
      <c r="CF15" s="36">
        <v>0</v>
      </c>
      <c r="CG15" s="36">
        <v>0</v>
      </c>
      <c r="CH15" s="36">
        <v>0</v>
      </c>
      <c r="CI15" s="36">
        <v>0</v>
      </c>
      <c r="CJ15" s="36">
        <v>0</v>
      </c>
      <c r="CK15" s="36">
        <v>0</v>
      </c>
    </row>
    <row r="16" spans="1:89">
      <c r="A16" s="108"/>
      <c r="B16" s="97">
        <v>5</v>
      </c>
      <c r="C16" s="102" t="s">
        <v>11</v>
      </c>
      <c r="D16" s="103" t="s">
        <v>134</v>
      </c>
      <c r="E16" s="36">
        <v>0</v>
      </c>
      <c r="F16" s="36">
        <v>0</v>
      </c>
      <c r="G16" s="36">
        <v>0</v>
      </c>
      <c r="H16" s="36">
        <v>0</v>
      </c>
      <c r="I16" s="36">
        <v>0</v>
      </c>
      <c r="J16" s="36">
        <v>0</v>
      </c>
      <c r="K16" s="36">
        <v>0</v>
      </c>
      <c r="L16" s="36" t="s">
        <v>53</v>
      </c>
      <c r="M16" s="36">
        <v>0</v>
      </c>
      <c r="N16" s="36">
        <v>0</v>
      </c>
      <c r="O16" s="36">
        <v>0</v>
      </c>
      <c r="P16" s="36">
        <v>0</v>
      </c>
      <c r="Q16" s="36">
        <v>0</v>
      </c>
      <c r="R16" s="36">
        <v>0</v>
      </c>
      <c r="S16" s="36">
        <v>0</v>
      </c>
      <c r="T16" s="36">
        <v>0</v>
      </c>
      <c r="U16" s="36">
        <v>2711.6320000000001</v>
      </c>
      <c r="V16" s="36">
        <v>0</v>
      </c>
      <c r="W16" s="36">
        <v>0</v>
      </c>
      <c r="X16" s="36">
        <v>0</v>
      </c>
      <c r="Y16" s="36">
        <v>0</v>
      </c>
      <c r="Z16" s="36">
        <v>0</v>
      </c>
      <c r="AA16" s="36">
        <v>2</v>
      </c>
      <c r="AB16" s="36">
        <v>0</v>
      </c>
      <c r="AC16" s="36">
        <v>0</v>
      </c>
      <c r="AD16" s="36">
        <v>0</v>
      </c>
      <c r="AE16" s="36">
        <v>0</v>
      </c>
      <c r="AF16" s="36">
        <v>0</v>
      </c>
      <c r="AG16" s="36">
        <v>0</v>
      </c>
      <c r="AH16" s="36">
        <v>0</v>
      </c>
      <c r="AI16" s="36">
        <v>0</v>
      </c>
      <c r="AJ16" s="36">
        <v>0</v>
      </c>
      <c r="AK16" s="36">
        <v>0</v>
      </c>
      <c r="AL16" s="36">
        <v>0</v>
      </c>
      <c r="AM16" s="36">
        <v>0</v>
      </c>
      <c r="AN16" s="36">
        <v>0</v>
      </c>
      <c r="AO16" s="36">
        <v>0</v>
      </c>
      <c r="AP16" s="36">
        <v>0</v>
      </c>
      <c r="AQ16" s="36">
        <v>113.43</v>
      </c>
      <c r="AR16" s="36">
        <v>0</v>
      </c>
      <c r="AS16" s="36">
        <v>0</v>
      </c>
      <c r="AT16" s="36">
        <v>0</v>
      </c>
      <c r="AU16" s="36">
        <v>0</v>
      </c>
      <c r="AV16" s="36">
        <v>0</v>
      </c>
      <c r="AW16" s="36">
        <v>0</v>
      </c>
      <c r="AX16" s="36">
        <v>0</v>
      </c>
      <c r="AY16" s="36">
        <v>0</v>
      </c>
      <c r="AZ16" s="36">
        <v>0</v>
      </c>
      <c r="BA16" s="36">
        <v>0</v>
      </c>
      <c r="BB16" s="36">
        <v>0</v>
      </c>
      <c r="BC16" s="36">
        <v>0</v>
      </c>
      <c r="BD16" s="36">
        <v>0</v>
      </c>
      <c r="BE16" s="36">
        <v>0</v>
      </c>
      <c r="BF16" s="36">
        <v>0</v>
      </c>
      <c r="BG16" s="36">
        <v>0</v>
      </c>
      <c r="BH16" s="36">
        <v>0</v>
      </c>
      <c r="BI16" s="36">
        <v>0</v>
      </c>
      <c r="BJ16" s="36">
        <v>0</v>
      </c>
      <c r="BK16" s="36">
        <v>0</v>
      </c>
      <c r="BL16" s="36">
        <v>0</v>
      </c>
      <c r="BM16" s="36">
        <v>0</v>
      </c>
      <c r="BN16" s="36">
        <v>0</v>
      </c>
      <c r="BO16" s="36">
        <v>0</v>
      </c>
      <c r="BP16" s="36">
        <v>0</v>
      </c>
      <c r="BQ16" s="36">
        <v>0</v>
      </c>
      <c r="BR16" s="36">
        <v>0</v>
      </c>
      <c r="BS16" s="36"/>
      <c r="BT16" s="36"/>
      <c r="BU16" s="36">
        <v>0</v>
      </c>
      <c r="BV16" s="36">
        <v>0</v>
      </c>
      <c r="BW16" s="36">
        <v>0</v>
      </c>
      <c r="BX16" s="36">
        <v>0</v>
      </c>
      <c r="BY16" s="36">
        <v>0</v>
      </c>
      <c r="BZ16" s="36">
        <v>0</v>
      </c>
      <c r="CA16" s="36">
        <v>0</v>
      </c>
      <c r="CB16" s="36">
        <v>0</v>
      </c>
      <c r="CC16" s="36">
        <v>0</v>
      </c>
      <c r="CD16" s="36">
        <v>0</v>
      </c>
      <c r="CE16" s="36">
        <v>0</v>
      </c>
      <c r="CF16" s="36">
        <v>0</v>
      </c>
      <c r="CG16" s="36">
        <v>0</v>
      </c>
      <c r="CH16" s="36">
        <v>0</v>
      </c>
      <c r="CI16" s="36">
        <v>0</v>
      </c>
      <c r="CJ16" s="36">
        <v>0</v>
      </c>
      <c r="CK16" s="36">
        <v>0</v>
      </c>
    </row>
    <row r="17" spans="1:194">
      <c r="A17" s="108"/>
      <c r="B17" s="97"/>
      <c r="C17" s="100" t="s">
        <v>109</v>
      </c>
      <c r="D17" s="101" t="s">
        <v>135</v>
      </c>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v>16.169952917300002</v>
      </c>
      <c r="BV17" s="36">
        <v>0</v>
      </c>
      <c r="BW17" s="36">
        <v>0</v>
      </c>
      <c r="BX17" s="36">
        <v>0</v>
      </c>
      <c r="BY17" s="36">
        <v>0</v>
      </c>
      <c r="BZ17" s="36">
        <v>0</v>
      </c>
      <c r="CA17" s="36">
        <v>0</v>
      </c>
      <c r="CB17" s="36">
        <v>0</v>
      </c>
      <c r="CC17" s="36">
        <v>0</v>
      </c>
      <c r="CD17" s="36">
        <v>0</v>
      </c>
      <c r="CE17" s="36">
        <v>0</v>
      </c>
      <c r="CF17" s="36">
        <v>0</v>
      </c>
      <c r="CG17" s="36">
        <v>0</v>
      </c>
      <c r="CH17" s="36">
        <v>0</v>
      </c>
      <c r="CI17" s="36">
        <v>0</v>
      </c>
      <c r="CJ17" s="36">
        <v>0</v>
      </c>
      <c r="CK17" s="36">
        <v>0</v>
      </c>
    </row>
    <row r="18" spans="1:194" ht="19.5">
      <c r="A18" s="107" t="s">
        <v>15</v>
      </c>
      <c r="B18" s="93"/>
      <c r="C18" s="105" t="s">
        <v>20</v>
      </c>
      <c r="D18" s="106" t="s">
        <v>136</v>
      </c>
      <c r="E18" s="32">
        <v>0</v>
      </c>
      <c r="F18" s="32">
        <v>130</v>
      </c>
      <c r="G18" s="32">
        <v>130</v>
      </c>
      <c r="H18" s="32">
        <v>40</v>
      </c>
      <c r="I18" s="32">
        <v>0</v>
      </c>
      <c r="J18" s="32">
        <v>20</v>
      </c>
      <c r="K18" s="32">
        <v>0</v>
      </c>
      <c r="L18" s="32" t="s">
        <v>53</v>
      </c>
      <c r="M18" s="32">
        <v>20</v>
      </c>
      <c r="N18" s="32">
        <v>267.30740000000003</v>
      </c>
      <c r="O18" s="32">
        <v>16</v>
      </c>
      <c r="P18" s="32">
        <v>5</v>
      </c>
      <c r="Q18" s="32">
        <v>31.5</v>
      </c>
      <c r="R18" s="32">
        <v>4</v>
      </c>
      <c r="S18" s="32">
        <v>227.363114</v>
      </c>
      <c r="T18" s="32">
        <v>0</v>
      </c>
      <c r="U18" s="32">
        <v>41.5</v>
      </c>
      <c r="V18" s="32">
        <v>24</v>
      </c>
      <c r="W18" s="32">
        <v>0</v>
      </c>
      <c r="X18" s="32">
        <v>0</v>
      </c>
      <c r="Y18" s="32">
        <v>55.7</v>
      </c>
      <c r="Z18" s="32">
        <v>130.5</v>
      </c>
      <c r="AA18" s="32">
        <v>3059.2212999999997</v>
      </c>
      <c r="AB18" s="32">
        <v>0</v>
      </c>
      <c r="AC18" s="32">
        <v>2</v>
      </c>
      <c r="AD18" s="32">
        <v>727.17570000000001</v>
      </c>
      <c r="AE18" s="32">
        <v>25.5</v>
      </c>
      <c r="AF18" s="32">
        <v>0</v>
      </c>
      <c r="AG18" s="32">
        <v>1.5</v>
      </c>
      <c r="AH18" s="32">
        <v>1.5</v>
      </c>
      <c r="AI18" s="32">
        <v>4</v>
      </c>
      <c r="AJ18" s="32">
        <v>0</v>
      </c>
      <c r="AK18" s="32">
        <v>4.4938006599999998</v>
      </c>
      <c r="AL18" s="32">
        <v>0</v>
      </c>
      <c r="AM18" s="32">
        <v>0</v>
      </c>
      <c r="AN18" s="32">
        <v>0</v>
      </c>
      <c r="AO18" s="32">
        <v>0.5</v>
      </c>
      <c r="AP18" s="32">
        <v>8133.9727000000003</v>
      </c>
      <c r="AQ18" s="32">
        <v>7169.8683000000001</v>
      </c>
      <c r="AR18" s="32">
        <v>544.6948000000001</v>
      </c>
      <c r="AS18" s="32">
        <v>84</v>
      </c>
      <c r="AT18" s="32">
        <v>30</v>
      </c>
      <c r="AU18" s="32">
        <v>0</v>
      </c>
      <c r="AV18" s="32">
        <v>1650</v>
      </c>
      <c r="AW18" s="32">
        <v>0</v>
      </c>
      <c r="AX18" s="32">
        <v>30493.5</v>
      </c>
      <c r="AY18" s="32">
        <v>10</v>
      </c>
      <c r="AZ18" s="32">
        <v>0</v>
      </c>
      <c r="BA18" s="32">
        <v>0</v>
      </c>
      <c r="BB18" s="32">
        <v>6500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12758.91337355</v>
      </c>
      <c r="BX18" s="32">
        <v>0</v>
      </c>
      <c r="BY18" s="32">
        <v>0</v>
      </c>
      <c r="BZ18" s="32">
        <v>0</v>
      </c>
      <c r="CA18" s="32">
        <v>0</v>
      </c>
      <c r="CB18" s="32">
        <v>0</v>
      </c>
      <c r="CC18" s="32">
        <v>0</v>
      </c>
      <c r="CD18" s="32">
        <v>0</v>
      </c>
      <c r="CE18" s="32">
        <v>0</v>
      </c>
      <c r="CF18" s="32">
        <v>0</v>
      </c>
      <c r="CG18" s="32">
        <v>0</v>
      </c>
      <c r="CH18" s="32">
        <v>0</v>
      </c>
      <c r="CI18" s="32">
        <v>0</v>
      </c>
      <c r="CJ18" s="32">
        <v>0</v>
      </c>
      <c r="CK18" s="32">
        <v>0</v>
      </c>
    </row>
    <row r="19" spans="1:194">
      <c r="A19" s="108"/>
      <c r="B19" s="97">
        <v>1</v>
      </c>
      <c r="C19" s="98" t="s">
        <v>1</v>
      </c>
      <c r="D19" s="99" t="s">
        <v>127</v>
      </c>
      <c r="E19" s="30">
        <v>0</v>
      </c>
      <c r="F19" s="30">
        <v>130</v>
      </c>
      <c r="G19" s="30">
        <v>130</v>
      </c>
      <c r="H19" s="30">
        <v>40</v>
      </c>
      <c r="I19" s="30">
        <v>0</v>
      </c>
      <c r="J19" s="30">
        <v>20</v>
      </c>
      <c r="K19" s="30">
        <v>0</v>
      </c>
      <c r="L19" s="30" t="s">
        <v>53</v>
      </c>
      <c r="M19" s="30">
        <v>20</v>
      </c>
      <c r="N19" s="30">
        <v>267.30740000000003</v>
      </c>
      <c r="O19" s="30">
        <v>16</v>
      </c>
      <c r="P19" s="30">
        <v>5</v>
      </c>
      <c r="Q19" s="30">
        <v>31.5</v>
      </c>
      <c r="R19" s="30">
        <v>4</v>
      </c>
      <c r="S19" s="30">
        <v>227.363114</v>
      </c>
      <c r="T19" s="30">
        <v>0</v>
      </c>
      <c r="U19" s="30">
        <v>41.5</v>
      </c>
      <c r="V19" s="30">
        <v>24</v>
      </c>
      <c r="W19" s="30">
        <v>0</v>
      </c>
      <c r="X19" s="30">
        <v>0</v>
      </c>
      <c r="Y19" s="30">
        <v>55.7</v>
      </c>
      <c r="Z19" s="30">
        <v>130.5</v>
      </c>
      <c r="AA19" s="30">
        <v>3059.2212999999997</v>
      </c>
      <c r="AB19" s="30">
        <v>0</v>
      </c>
      <c r="AC19" s="30">
        <v>2</v>
      </c>
      <c r="AD19" s="30">
        <v>727.17570000000001</v>
      </c>
      <c r="AE19" s="30">
        <v>25.5</v>
      </c>
      <c r="AF19" s="30">
        <v>0</v>
      </c>
      <c r="AG19" s="30">
        <v>1.5</v>
      </c>
      <c r="AH19" s="30">
        <v>1.5</v>
      </c>
      <c r="AI19" s="30">
        <v>4</v>
      </c>
      <c r="AJ19" s="30">
        <v>0</v>
      </c>
      <c r="AK19" s="30">
        <v>4.4938006599999998</v>
      </c>
      <c r="AL19" s="30">
        <v>0</v>
      </c>
      <c r="AM19" s="30">
        <v>0</v>
      </c>
      <c r="AN19" s="30">
        <v>0</v>
      </c>
      <c r="AO19" s="30">
        <v>0.5</v>
      </c>
      <c r="AP19" s="30">
        <v>8133.9727000000003</v>
      </c>
      <c r="AQ19" s="30">
        <v>7169.8683000000001</v>
      </c>
      <c r="AR19" s="30">
        <v>544.6948000000001</v>
      </c>
      <c r="AS19" s="30">
        <v>84</v>
      </c>
      <c r="AT19" s="30">
        <v>30</v>
      </c>
      <c r="AU19" s="30">
        <v>0</v>
      </c>
      <c r="AV19" s="30">
        <v>1650</v>
      </c>
      <c r="AW19" s="30">
        <v>0</v>
      </c>
      <c r="AX19" s="30">
        <v>30493.5</v>
      </c>
      <c r="AY19" s="30">
        <v>10</v>
      </c>
      <c r="AZ19" s="30">
        <v>0</v>
      </c>
      <c r="BA19" s="30">
        <v>0</v>
      </c>
      <c r="BB19" s="30">
        <v>6500</v>
      </c>
      <c r="BC19" s="30">
        <v>0</v>
      </c>
      <c r="BD19" s="30">
        <v>0</v>
      </c>
      <c r="BE19" s="30">
        <v>0</v>
      </c>
      <c r="BF19" s="30">
        <v>0</v>
      </c>
      <c r="BG19" s="30">
        <v>0</v>
      </c>
      <c r="BH19" s="30">
        <v>0</v>
      </c>
      <c r="BI19" s="30">
        <v>0</v>
      </c>
      <c r="BJ19" s="30">
        <v>0</v>
      </c>
      <c r="BK19" s="30">
        <v>0</v>
      </c>
      <c r="BL19" s="30">
        <v>0</v>
      </c>
      <c r="BM19" s="30">
        <v>0</v>
      </c>
      <c r="BN19" s="30">
        <v>0</v>
      </c>
      <c r="BO19" s="30">
        <v>0</v>
      </c>
      <c r="BP19" s="30">
        <v>0</v>
      </c>
      <c r="BQ19" s="30">
        <v>0</v>
      </c>
      <c r="BR19" s="30">
        <v>0</v>
      </c>
      <c r="BS19" s="30">
        <v>0</v>
      </c>
      <c r="BT19" s="30">
        <v>0</v>
      </c>
      <c r="BU19" s="30">
        <v>0</v>
      </c>
      <c r="BV19" s="30">
        <v>0</v>
      </c>
      <c r="BW19" s="30">
        <v>12758.91337355</v>
      </c>
      <c r="BX19" s="30">
        <v>0</v>
      </c>
      <c r="BY19" s="30">
        <v>0</v>
      </c>
      <c r="BZ19" s="30">
        <v>0</v>
      </c>
      <c r="CA19" s="30">
        <v>0</v>
      </c>
      <c r="CB19" s="30">
        <v>0</v>
      </c>
      <c r="CC19" s="30">
        <v>0</v>
      </c>
      <c r="CD19" s="30">
        <v>0</v>
      </c>
      <c r="CE19" s="30">
        <v>0</v>
      </c>
      <c r="CF19" s="30">
        <v>0</v>
      </c>
      <c r="CG19" s="30">
        <v>0</v>
      </c>
      <c r="CH19" s="30">
        <v>0</v>
      </c>
      <c r="CI19" s="30">
        <v>0</v>
      </c>
      <c r="CJ19" s="30">
        <v>0</v>
      </c>
      <c r="CK19" s="30">
        <v>0</v>
      </c>
    </row>
    <row r="20" spans="1:194">
      <c r="A20" s="108"/>
      <c r="B20" s="97" t="s">
        <v>2</v>
      </c>
      <c r="C20" s="100" t="s">
        <v>3</v>
      </c>
      <c r="D20" s="101" t="s">
        <v>128</v>
      </c>
      <c r="E20" s="30">
        <v>0</v>
      </c>
      <c r="F20" s="30">
        <v>130</v>
      </c>
      <c r="G20" s="30">
        <v>130</v>
      </c>
      <c r="H20" s="30">
        <v>40</v>
      </c>
      <c r="I20" s="30">
        <v>0</v>
      </c>
      <c r="J20" s="30">
        <v>20</v>
      </c>
      <c r="K20" s="30">
        <v>0</v>
      </c>
      <c r="L20" s="30" t="s">
        <v>53</v>
      </c>
      <c r="M20" s="30">
        <v>20</v>
      </c>
      <c r="N20" s="30">
        <v>25.5</v>
      </c>
      <c r="O20" s="30">
        <v>16</v>
      </c>
      <c r="P20" s="30">
        <v>5</v>
      </c>
      <c r="Q20" s="30">
        <v>31.5</v>
      </c>
      <c r="R20" s="30">
        <v>4</v>
      </c>
      <c r="S20" s="30">
        <v>227.06311400000001</v>
      </c>
      <c r="T20" s="30">
        <v>0</v>
      </c>
      <c r="U20" s="30">
        <v>41.5</v>
      </c>
      <c r="V20" s="30">
        <v>24</v>
      </c>
      <c r="W20" s="30">
        <v>0</v>
      </c>
      <c r="X20" s="30">
        <v>0</v>
      </c>
      <c r="Y20" s="30">
        <v>55.7</v>
      </c>
      <c r="Z20" s="30">
        <v>130.5</v>
      </c>
      <c r="AA20" s="30">
        <v>3059.2212999999997</v>
      </c>
      <c r="AB20" s="30">
        <v>0</v>
      </c>
      <c r="AC20" s="30">
        <v>2</v>
      </c>
      <c r="AD20" s="30">
        <v>227.17570000000001</v>
      </c>
      <c r="AE20" s="30">
        <v>25.5</v>
      </c>
      <c r="AF20" s="30">
        <v>0</v>
      </c>
      <c r="AG20" s="30">
        <v>1.5</v>
      </c>
      <c r="AH20" s="30">
        <v>1.5</v>
      </c>
      <c r="AI20" s="30">
        <v>4</v>
      </c>
      <c r="AJ20" s="30">
        <v>0</v>
      </c>
      <c r="AK20" s="30">
        <v>4.4938006599999998</v>
      </c>
      <c r="AL20" s="30">
        <v>0</v>
      </c>
      <c r="AM20" s="30">
        <v>0</v>
      </c>
      <c r="AN20" s="30">
        <v>0</v>
      </c>
      <c r="AO20" s="30">
        <v>0.5</v>
      </c>
      <c r="AP20" s="30">
        <v>0</v>
      </c>
      <c r="AQ20" s="30">
        <v>0</v>
      </c>
      <c r="AR20" s="30">
        <v>0</v>
      </c>
      <c r="AS20" s="30">
        <v>0</v>
      </c>
      <c r="AT20" s="30">
        <v>0</v>
      </c>
      <c r="AU20" s="30">
        <v>0</v>
      </c>
      <c r="AV20" s="30">
        <v>1650</v>
      </c>
      <c r="AW20" s="30">
        <v>0</v>
      </c>
      <c r="AX20" s="30">
        <v>30493.5</v>
      </c>
      <c r="AY20" s="30">
        <v>0</v>
      </c>
      <c r="AZ20" s="30">
        <v>0</v>
      </c>
      <c r="BA20" s="30">
        <v>0</v>
      </c>
      <c r="BB20" s="30">
        <v>6500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6952.2229510500001</v>
      </c>
      <c r="BX20" s="30">
        <v>0</v>
      </c>
      <c r="BY20" s="30">
        <v>0</v>
      </c>
      <c r="BZ20" s="30">
        <v>0</v>
      </c>
      <c r="CA20" s="30">
        <v>0</v>
      </c>
      <c r="CB20" s="30">
        <v>0</v>
      </c>
      <c r="CC20" s="30">
        <v>0</v>
      </c>
      <c r="CD20" s="30">
        <v>0</v>
      </c>
      <c r="CE20" s="30">
        <v>0</v>
      </c>
      <c r="CF20" s="30">
        <v>0</v>
      </c>
      <c r="CG20" s="30">
        <v>0</v>
      </c>
      <c r="CH20" s="30">
        <v>0</v>
      </c>
      <c r="CI20" s="30">
        <v>0</v>
      </c>
      <c r="CJ20" s="30">
        <v>0</v>
      </c>
      <c r="CK20" s="30">
        <v>0</v>
      </c>
    </row>
    <row r="21" spans="1:194">
      <c r="A21" s="108"/>
      <c r="B21" s="97" t="s">
        <v>4</v>
      </c>
      <c r="C21" s="100" t="s">
        <v>5</v>
      </c>
      <c r="D21" s="101" t="s">
        <v>129</v>
      </c>
      <c r="E21" s="30">
        <v>0</v>
      </c>
      <c r="F21" s="30">
        <v>0</v>
      </c>
      <c r="G21" s="30">
        <v>0</v>
      </c>
      <c r="H21" s="30">
        <v>0</v>
      </c>
      <c r="I21" s="30">
        <v>0</v>
      </c>
      <c r="J21" s="30">
        <v>0</v>
      </c>
      <c r="K21" s="30">
        <v>0</v>
      </c>
      <c r="L21" s="30" t="s">
        <v>53</v>
      </c>
      <c r="M21" s="30">
        <v>0</v>
      </c>
      <c r="N21" s="30">
        <v>241.8074</v>
      </c>
      <c r="O21" s="30">
        <v>0</v>
      </c>
      <c r="P21" s="30">
        <v>0</v>
      </c>
      <c r="Q21" s="30">
        <v>0</v>
      </c>
      <c r="R21" s="30">
        <v>0</v>
      </c>
      <c r="S21" s="30">
        <v>0.3</v>
      </c>
      <c r="T21" s="30">
        <v>0</v>
      </c>
      <c r="U21" s="30">
        <v>0</v>
      </c>
      <c r="V21" s="30">
        <v>0</v>
      </c>
      <c r="W21" s="30">
        <v>0</v>
      </c>
      <c r="X21" s="30">
        <v>0</v>
      </c>
      <c r="Y21" s="30">
        <v>0</v>
      </c>
      <c r="Z21" s="30">
        <v>0</v>
      </c>
      <c r="AA21" s="30">
        <v>0</v>
      </c>
      <c r="AB21" s="30">
        <v>0</v>
      </c>
      <c r="AC21" s="30">
        <v>0</v>
      </c>
      <c r="AD21" s="30">
        <v>500</v>
      </c>
      <c r="AE21" s="30">
        <v>0</v>
      </c>
      <c r="AF21" s="30">
        <v>0</v>
      </c>
      <c r="AG21" s="30">
        <v>0</v>
      </c>
      <c r="AH21" s="30">
        <v>0</v>
      </c>
      <c r="AI21" s="30">
        <v>0</v>
      </c>
      <c r="AJ21" s="30">
        <v>0</v>
      </c>
      <c r="AK21" s="30">
        <v>0</v>
      </c>
      <c r="AL21" s="30">
        <v>0</v>
      </c>
      <c r="AM21" s="30">
        <v>0</v>
      </c>
      <c r="AN21" s="30">
        <v>0</v>
      </c>
      <c r="AO21" s="30">
        <v>0</v>
      </c>
      <c r="AP21" s="30">
        <v>8133.9727000000003</v>
      </c>
      <c r="AQ21" s="30">
        <v>7169.8683000000001</v>
      </c>
      <c r="AR21" s="30">
        <v>544.6948000000001</v>
      </c>
      <c r="AS21" s="30">
        <v>84</v>
      </c>
      <c r="AT21" s="30">
        <v>30</v>
      </c>
      <c r="AU21" s="30">
        <v>0</v>
      </c>
      <c r="AV21" s="30">
        <v>0</v>
      </c>
      <c r="AW21" s="30">
        <v>0</v>
      </c>
      <c r="AX21" s="30">
        <v>0</v>
      </c>
      <c r="AY21" s="30">
        <v>10</v>
      </c>
      <c r="AZ21" s="30">
        <v>0</v>
      </c>
      <c r="BA21" s="30">
        <v>0</v>
      </c>
      <c r="BB21" s="30">
        <v>0</v>
      </c>
      <c r="BC21" s="30">
        <v>0</v>
      </c>
      <c r="BD21" s="30">
        <v>0</v>
      </c>
      <c r="BE21" s="30">
        <v>0</v>
      </c>
      <c r="BF21" s="30">
        <v>0</v>
      </c>
      <c r="BG21" s="30">
        <v>0</v>
      </c>
      <c r="BH21" s="30">
        <v>0</v>
      </c>
      <c r="BI21" s="30">
        <v>0</v>
      </c>
      <c r="BJ21" s="30">
        <v>0</v>
      </c>
      <c r="BK21" s="30">
        <v>0</v>
      </c>
      <c r="BL21" s="30">
        <v>0</v>
      </c>
      <c r="BM21" s="30">
        <v>0</v>
      </c>
      <c r="BN21" s="30">
        <v>0</v>
      </c>
      <c r="BO21" s="30">
        <v>0</v>
      </c>
      <c r="BP21" s="30">
        <v>0</v>
      </c>
      <c r="BQ21" s="30">
        <v>0</v>
      </c>
      <c r="BR21" s="30">
        <v>0</v>
      </c>
      <c r="BS21" s="30">
        <v>0</v>
      </c>
      <c r="BT21" s="30">
        <v>0</v>
      </c>
      <c r="BU21" s="30">
        <v>0</v>
      </c>
      <c r="BV21" s="30">
        <v>0</v>
      </c>
      <c r="BW21" s="30">
        <v>4713.1904224999998</v>
      </c>
      <c r="BX21" s="30">
        <v>0</v>
      </c>
      <c r="BY21" s="30">
        <v>0</v>
      </c>
      <c r="BZ21" s="30">
        <v>0</v>
      </c>
      <c r="CA21" s="30">
        <v>0</v>
      </c>
      <c r="CB21" s="30">
        <v>0</v>
      </c>
      <c r="CC21" s="30">
        <v>0</v>
      </c>
      <c r="CD21" s="30">
        <v>0</v>
      </c>
      <c r="CE21" s="30">
        <v>0</v>
      </c>
      <c r="CF21" s="30">
        <v>0</v>
      </c>
      <c r="CG21" s="30">
        <v>0</v>
      </c>
      <c r="CH21" s="30">
        <v>0</v>
      </c>
      <c r="CI21" s="30">
        <v>0</v>
      </c>
      <c r="CJ21" s="30">
        <v>0</v>
      </c>
      <c r="CK21" s="30">
        <v>0</v>
      </c>
    </row>
    <row r="22" spans="1:194">
      <c r="A22" s="108"/>
      <c r="B22" s="97" t="s">
        <v>6</v>
      </c>
      <c r="C22" s="100" t="s">
        <v>7</v>
      </c>
      <c r="D22" s="101" t="s">
        <v>130</v>
      </c>
      <c r="E22" s="30">
        <v>0</v>
      </c>
      <c r="F22" s="30">
        <v>0</v>
      </c>
      <c r="G22" s="30">
        <v>0</v>
      </c>
      <c r="H22" s="30">
        <v>0</v>
      </c>
      <c r="I22" s="30">
        <v>0</v>
      </c>
      <c r="J22" s="30">
        <v>0</v>
      </c>
      <c r="K22" s="30">
        <v>0</v>
      </c>
      <c r="L22" s="30" t="s">
        <v>53</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0</v>
      </c>
      <c r="AD22" s="30">
        <v>0</v>
      </c>
      <c r="AE22" s="30">
        <v>0</v>
      </c>
      <c r="AF22" s="30">
        <v>0</v>
      </c>
      <c r="AG22" s="30">
        <v>0</v>
      </c>
      <c r="AH22" s="30">
        <v>0</v>
      </c>
      <c r="AI22" s="30">
        <v>0</v>
      </c>
      <c r="AJ22" s="30">
        <v>0</v>
      </c>
      <c r="AK22" s="30">
        <v>0</v>
      </c>
      <c r="AL22" s="30">
        <v>0</v>
      </c>
      <c r="AM22" s="30">
        <v>0</v>
      </c>
      <c r="AN22" s="30">
        <v>0</v>
      </c>
      <c r="AO22" s="30">
        <v>0</v>
      </c>
      <c r="AP22" s="30">
        <v>0</v>
      </c>
      <c r="AQ22" s="30">
        <v>0</v>
      </c>
      <c r="AR22" s="30">
        <v>0</v>
      </c>
      <c r="AS22" s="30">
        <v>0</v>
      </c>
      <c r="AT22" s="30">
        <v>0</v>
      </c>
      <c r="AU22" s="30">
        <v>0</v>
      </c>
      <c r="AV22" s="30">
        <v>0</v>
      </c>
      <c r="AW22" s="30">
        <v>0</v>
      </c>
      <c r="AX22" s="30">
        <v>0</v>
      </c>
      <c r="AY22" s="30">
        <v>0</v>
      </c>
      <c r="AZ22" s="30">
        <v>0</v>
      </c>
      <c r="BA22" s="30">
        <v>0</v>
      </c>
      <c r="BB22" s="30">
        <v>0</v>
      </c>
      <c r="BC22" s="30">
        <v>0</v>
      </c>
      <c r="BD22" s="30">
        <v>0</v>
      </c>
      <c r="BE22" s="30">
        <v>0</v>
      </c>
      <c r="BF22" s="30">
        <v>0</v>
      </c>
      <c r="BG22" s="30">
        <v>0</v>
      </c>
      <c r="BH22" s="30">
        <v>0</v>
      </c>
      <c r="BI22" s="30">
        <v>0</v>
      </c>
      <c r="BJ22" s="30">
        <v>0</v>
      </c>
      <c r="BK22" s="30">
        <v>0</v>
      </c>
      <c r="BL22" s="30">
        <v>0</v>
      </c>
      <c r="BM22" s="30">
        <v>0</v>
      </c>
      <c r="BN22" s="30">
        <v>0</v>
      </c>
      <c r="BO22" s="30">
        <v>0</v>
      </c>
      <c r="BP22" s="30">
        <v>0</v>
      </c>
      <c r="BQ22" s="30">
        <v>0</v>
      </c>
      <c r="BR22" s="30">
        <v>0</v>
      </c>
      <c r="BS22" s="30">
        <v>0</v>
      </c>
      <c r="BT22" s="30">
        <v>0</v>
      </c>
      <c r="BU22" s="30">
        <v>0</v>
      </c>
      <c r="BV22" s="30">
        <v>0</v>
      </c>
      <c r="BW22" s="30">
        <v>1093.5</v>
      </c>
      <c r="BX22" s="30">
        <v>0</v>
      </c>
      <c r="BY22" s="30">
        <v>0</v>
      </c>
      <c r="BZ22" s="30">
        <v>0</v>
      </c>
      <c r="CA22" s="30">
        <v>0</v>
      </c>
      <c r="CB22" s="30">
        <v>0</v>
      </c>
      <c r="CC22" s="30">
        <v>0</v>
      </c>
      <c r="CD22" s="30">
        <v>0</v>
      </c>
      <c r="CE22" s="30">
        <v>0</v>
      </c>
      <c r="CF22" s="30">
        <v>0</v>
      </c>
      <c r="CG22" s="30">
        <v>0</v>
      </c>
      <c r="CH22" s="30">
        <v>0</v>
      </c>
      <c r="CI22" s="30">
        <v>0</v>
      </c>
      <c r="CJ22" s="30">
        <v>0</v>
      </c>
      <c r="CK22" s="30">
        <v>0</v>
      </c>
    </row>
    <row r="23" spans="1:194">
      <c r="A23" s="108"/>
      <c r="B23" s="97">
        <v>2</v>
      </c>
      <c r="C23" s="102" t="s">
        <v>8</v>
      </c>
      <c r="D23" s="103" t="s">
        <v>131</v>
      </c>
      <c r="E23" s="36">
        <v>0</v>
      </c>
      <c r="F23" s="36">
        <v>0</v>
      </c>
      <c r="G23" s="36">
        <v>0</v>
      </c>
      <c r="H23" s="36">
        <v>0</v>
      </c>
      <c r="I23" s="36">
        <v>0</v>
      </c>
      <c r="J23" s="36">
        <v>0</v>
      </c>
      <c r="K23" s="36">
        <v>0</v>
      </c>
      <c r="L23" s="36" t="s">
        <v>53</v>
      </c>
      <c r="M23" s="36">
        <v>0</v>
      </c>
      <c r="N23" s="36">
        <v>0</v>
      </c>
      <c r="O23" s="36">
        <v>0</v>
      </c>
      <c r="P23" s="36">
        <v>0</v>
      </c>
      <c r="Q23" s="36">
        <v>0</v>
      </c>
      <c r="R23" s="36">
        <v>0</v>
      </c>
      <c r="S23" s="36">
        <v>0</v>
      </c>
      <c r="T23" s="36">
        <v>0</v>
      </c>
      <c r="U23" s="36">
        <v>0</v>
      </c>
      <c r="V23" s="36">
        <v>0</v>
      </c>
      <c r="W23" s="36">
        <v>0</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36">
        <v>0</v>
      </c>
      <c r="AX23" s="36">
        <v>0</v>
      </c>
      <c r="AY23" s="36">
        <v>0</v>
      </c>
      <c r="AZ23" s="36">
        <v>0</v>
      </c>
      <c r="BA23" s="36">
        <v>0</v>
      </c>
      <c r="BB23" s="36">
        <v>0</v>
      </c>
      <c r="BC23" s="36">
        <v>0</v>
      </c>
      <c r="BD23" s="36">
        <v>0</v>
      </c>
      <c r="BE23" s="36">
        <v>0</v>
      </c>
      <c r="BF23" s="36">
        <v>0</v>
      </c>
      <c r="BG23" s="36">
        <v>0</v>
      </c>
      <c r="BH23" s="36">
        <v>0</v>
      </c>
      <c r="BI23" s="36">
        <v>0</v>
      </c>
      <c r="BJ23" s="36">
        <v>0</v>
      </c>
      <c r="BK23" s="36">
        <v>0</v>
      </c>
      <c r="BL23" s="36">
        <v>0</v>
      </c>
      <c r="BM23" s="36">
        <v>0</v>
      </c>
      <c r="BN23" s="36">
        <v>0</v>
      </c>
      <c r="BO23" s="36">
        <v>0</v>
      </c>
      <c r="BP23" s="36">
        <v>0</v>
      </c>
      <c r="BQ23" s="36">
        <v>0</v>
      </c>
      <c r="BR23" s="36">
        <v>0</v>
      </c>
      <c r="BS23" s="36"/>
      <c r="BT23" s="36"/>
      <c r="BU23" s="36">
        <v>0</v>
      </c>
      <c r="BV23" s="36">
        <v>0</v>
      </c>
      <c r="BW23" s="36">
        <v>0</v>
      </c>
      <c r="BX23" s="36">
        <v>0</v>
      </c>
      <c r="BY23" s="36">
        <v>0</v>
      </c>
      <c r="BZ23" s="36">
        <v>0</v>
      </c>
      <c r="CA23" s="36">
        <v>0</v>
      </c>
      <c r="CB23" s="36">
        <v>0</v>
      </c>
      <c r="CC23" s="36">
        <v>0</v>
      </c>
      <c r="CD23" s="36">
        <v>0</v>
      </c>
      <c r="CE23" s="36">
        <v>0</v>
      </c>
      <c r="CF23" s="36">
        <v>0</v>
      </c>
      <c r="CG23" s="36">
        <v>0</v>
      </c>
      <c r="CH23" s="36">
        <v>0</v>
      </c>
      <c r="CI23" s="36">
        <v>0</v>
      </c>
      <c r="CJ23" s="36">
        <v>0</v>
      </c>
      <c r="CK23" s="36">
        <v>0</v>
      </c>
    </row>
    <row r="24" spans="1:194">
      <c r="A24" s="108"/>
      <c r="B24" s="97">
        <v>3</v>
      </c>
      <c r="C24" s="102" t="s">
        <v>9</v>
      </c>
      <c r="D24" s="103" t="s">
        <v>132</v>
      </c>
      <c r="E24" s="36">
        <v>0</v>
      </c>
      <c r="F24" s="36">
        <v>0</v>
      </c>
      <c r="G24" s="36">
        <v>0</v>
      </c>
      <c r="H24" s="36">
        <v>0</v>
      </c>
      <c r="I24" s="36">
        <v>0</v>
      </c>
      <c r="J24" s="36">
        <v>0</v>
      </c>
      <c r="K24" s="36">
        <v>0</v>
      </c>
      <c r="L24" s="36" t="s">
        <v>53</v>
      </c>
      <c r="M24" s="36">
        <v>0</v>
      </c>
      <c r="N24" s="36">
        <v>0</v>
      </c>
      <c r="O24" s="36">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36">
        <v>0</v>
      </c>
      <c r="AX24" s="36">
        <v>0</v>
      </c>
      <c r="AY24" s="36">
        <v>0</v>
      </c>
      <c r="AZ24" s="36">
        <v>0</v>
      </c>
      <c r="BA24" s="36">
        <v>0</v>
      </c>
      <c r="BB24" s="36">
        <v>0</v>
      </c>
      <c r="BC24" s="36">
        <v>0</v>
      </c>
      <c r="BD24" s="36">
        <v>0</v>
      </c>
      <c r="BE24" s="36">
        <v>0</v>
      </c>
      <c r="BF24" s="36">
        <v>0</v>
      </c>
      <c r="BG24" s="36">
        <v>0</v>
      </c>
      <c r="BH24" s="36">
        <v>0</v>
      </c>
      <c r="BI24" s="36">
        <v>0</v>
      </c>
      <c r="BJ24" s="36">
        <v>0</v>
      </c>
      <c r="BK24" s="36">
        <v>0</v>
      </c>
      <c r="BL24" s="36">
        <v>0</v>
      </c>
      <c r="BM24" s="36">
        <v>0</v>
      </c>
      <c r="BN24" s="36">
        <v>0</v>
      </c>
      <c r="BO24" s="36">
        <v>0</v>
      </c>
      <c r="BP24" s="36">
        <v>0</v>
      </c>
      <c r="BQ24" s="36">
        <v>0</v>
      </c>
      <c r="BR24" s="36">
        <v>0</v>
      </c>
      <c r="BS24" s="36"/>
      <c r="BT24" s="36"/>
      <c r="BU24" s="36">
        <v>0</v>
      </c>
      <c r="BV24" s="36">
        <v>0</v>
      </c>
      <c r="BW24" s="36">
        <v>0</v>
      </c>
      <c r="BX24" s="36">
        <v>0</v>
      </c>
      <c r="BY24" s="36">
        <v>0</v>
      </c>
      <c r="BZ24" s="36">
        <v>0</v>
      </c>
      <c r="CA24" s="36">
        <v>0</v>
      </c>
      <c r="CB24" s="36">
        <v>0</v>
      </c>
      <c r="CC24" s="36">
        <v>0</v>
      </c>
      <c r="CD24" s="36">
        <v>0</v>
      </c>
      <c r="CE24" s="36">
        <v>0</v>
      </c>
      <c r="CF24" s="36">
        <v>0</v>
      </c>
      <c r="CG24" s="36">
        <v>0</v>
      </c>
      <c r="CH24" s="36">
        <v>0</v>
      </c>
      <c r="CI24" s="36">
        <v>0</v>
      </c>
      <c r="CJ24" s="36">
        <v>0</v>
      </c>
      <c r="CK24" s="36">
        <v>0</v>
      </c>
    </row>
    <row r="25" spans="1:194">
      <c r="A25" s="108"/>
      <c r="B25" s="97">
        <v>4</v>
      </c>
      <c r="C25" s="102" t="s">
        <v>10</v>
      </c>
      <c r="D25" s="103" t="s">
        <v>133</v>
      </c>
      <c r="E25" s="36">
        <v>0</v>
      </c>
      <c r="F25" s="36">
        <v>0</v>
      </c>
      <c r="G25" s="36">
        <v>0</v>
      </c>
      <c r="H25" s="36">
        <v>0</v>
      </c>
      <c r="I25" s="36">
        <v>0</v>
      </c>
      <c r="J25" s="36">
        <v>0</v>
      </c>
      <c r="K25" s="36">
        <v>0</v>
      </c>
      <c r="L25" s="36" t="s">
        <v>53</v>
      </c>
      <c r="M25" s="36">
        <v>0</v>
      </c>
      <c r="N25" s="36">
        <v>0</v>
      </c>
      <c r="O25" s="36">
        <v>0</v>
      </c>
      <c r="P25" s="36">
        <v>0</v>
      </c>
      <c r="Q25" s="36">
        <v>0</v>
      </c>
      <c r="R25" s="36">
        <v>0</v>
      </c>
      <c r="S25" s="36">
        <v>0</v>
      </c>
      <c r="T25" s="36">
        <v>0</v>
      </c>
      <c r="U25" s="36">
        <v>0</v>
      </c>
      <c r="V25" s="36">
        <v>0</v>
      </c>
      <c r="W25" s="36">
        <v>0</v>
      </c>
      <c r="X25" s="36">
        <v>0</v>
      </c>
      <c r="Y25" s="36">
        <v>0</v>
      </c>
      <c r="Z25" s="36">
        <v>0</v>
      </c>
      <c r="AA25" s="36">
        <v>0</v>
      </c>
      <c r="AB25" s="36">
        <v>0</v>
      </c>
      <c r="AC25" s="36">
        <v>0</v>
      </c>
      <c r="AD25" s="36">
        <v>0</v>
      </c>
      <c r="AE25" s="36">
        <v>0</v>
      </c>
      <c r="AF25" s="36">
        <v>0</v>
      </c>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0</v>
      </c>
      <c r="AW25" s="36">
        <v>0</v>
      </c>
      <c r="AX25" s="36">
        <v>0</v>
      </c>
      <c r="AY25" s="36">
        <v>0</v>
      </c>
      <c r="AZ25" s="36">
        <v>0</v>
      </c>
      <c r="BA25" s="36">
        <v>0</v>
      </c>
      <c r="BB25" s="36">
        <v>0</v>
      </c>
      <c r="BC25" s="36">
        <v>0</v>
      </c>
      <c r="BD25" s="36">
        <v>0</v>
      </c>
      <c r="BE25" s="36">
        <v>0</v>
      </c>
      <c r="BF25" s="36">
        <v>0</v>
      </c>
      <c r="BG25" s="36">
        <v>0</v>
      </c>
      <c r="BH25" s="36">
        <v>0</v>
      </c>
      <c r="BI25" s="36">
        <v>0</v>
      </c>
      <c r="BJ25" s="36">
        <v>0</v>
      </c>
      <c r="BK25" s="36">
        <v>0</v>
      </c>
      <c r="BL25" s="36">
        <v>0</v>
      </c>
      <c r="BM25" s="36">
        <v>0</v>
      </c>
      <c r="BN25" s="36">
        <v>0</v>
      </c>
      <c r="BO25" s="36">
        <v>0</v>
      </c>
      <c r="BP25" s="36">
        <v>0</v>
      </c>
      <c r="BQ25" s="36">
        <v>0</v>
      </c>
      <c r="BR25" s="36">
        <v>0</v>
      </c>
      <c r="BS25" s="36"/>
      <c r="BT25" s="36"/>
      <c r="BU25" s="36">
        <v>0</v>
      </c>
      <c r="BV25" s="36">
        <v>0</v>
      </c>
      <c r="BW25" s="36">
        <v>0</v>
      </c>
      <c r="BX25" s="36">
        <v>0</v>
      </c>
      <c r="BY25" s="36">
        <v>0</v>
      </c>
      <c r="BZ25" s="36">
        <v>0</v>
      </c>
      <c r="CA25" s="36">
        <v>0</v>
      </c>
      <c r="CB25" s="36">
        <v>0</v>
      </c>
      <c r="CC25" s="36">
        <v>0</v>
      </c>
      <c r="CD25" s="36">
        <v>0</v>
      </c>
      <c r="CE25" s="36">
        <v>0</v>
      </c>
      <c r="CF25" s="36">
        <v>0</v>
      </c>
      <c r="CG25" s="36">
        <v>0</v>
      </c>
      <c r="CH25" s="36">
        <v>0</v>
      </c>
      <c r="CI25" s="36">
        <v>0</v>
      </c>
      <c r="CJ25" s="36">
        <v>0</v>
      </c>
      <c r="CK25" s="36">
        <v>0</v>
      </c>
    </row>
    <row r="26" spans="1:194">
      <c r="A26" s="108"/>
      <c r="B26" s="97">
        <v>5</v>
      </c>
      <c r="C26" s="102" t="s">
        <v>11</v>
      </c>
      <c r="D26" s="103" t="s">
        <v>134</v>
      </c>
      <c r="E26" s="36">
        <v>0</v>
      </c>
      <c r="F26" s="36">
        <v>0</v>
      </c>
      <c r="G26" s="36">
        <v>0</v>
      </c>
      <c r="H26" s="36">
        <v>0</v>
      </c>
      <c r="I26" s="36">
        <v>0</v>
      </c>
      <c r="J26" s="36">
        <v>0</v>
      </c>
      <c r="K26" s="36">
        <v>0</v>
      </c>
      <c r="L26" s="36" t="s">
        <v>53</v>
      </c>
      <c r="M26" s="36">
        <v>0</v>
      </c>
      <c r="N26" s="36">
        <v>0</v>
      </c>
      <c r="O26" s="36">
        <v>0</v>
      </c>
      <c r="P26" s="36">
        <v>0</v>
      </c>
      <c r="Q26" s="36">
        <v>0</v>
      </c>
      <c r="R26" s="36">
        <v>0</v>
      </c>
      <c r="S26" s="36">
        <v>0</v>
      </c>
      <c r="T26" s="36">
        <v>0</v>
      </c>
      <c r="U26" s="36">
        <v>0</v>
      </c>
      <c r="V26" s="36">
        <v>0</v>
      </c>
      <c r="W26" s="36">
        <v>0</v>
      </c>
      <c r="X26" s="36">
        <v>0</v>
      </c>
      <c r="Y26" s="36">
        <v>0</v>
      </c>
      <c r="Z26" s="36">
        <v>0</v>
      </c>
      <c r="AA26" s="36">
        <v>0</v>
      </c>
      <c r="AB26" s="36">
        <v>0</v>
      </c>
      <c r="AC26" s="36">
        <v>0</v>
      </c>
      <c r="AD26" s="36">
        <v>0</v>
      </c>
      <c r="AE26" s="36">
        <v>0</v>
      </c>
      <c r="AF26" s="36">
        <v>0</v>
      </c>
      <c r="AG26" s="36">
        <v>0</v>
      </c>
      <c r="AH26" s="36">
        <v>0</v>
      </c>
      <c r="AI26" s="36">
        <v>0</v>
      </c>
      <c r="AJ26" s="36">
        <v>0</v>
      </c>
      <c r="AK26" s="36">
        <v>0</v>
      </c>
      <c r="AL26" s="36">
        <v>0</v>
      </c>
      <c r="AM26" s="36">
        <v>0</v>
      </c>
      <c r="AN26" s="36">
        <v>0</v>
      </c>
      <c r="AO26" s="36">
        <v>0</v>
      </c>
      <c r="AP26" s="36">
        <v>0</v>
      </c>
      <c r="AQ26" s="36">
        <v>0</v>
      </c>
      <c r="AR26" s="36">
        <v>0</v>
      </c>
      <c r="AS26" s="36">
        <v>0</v>
      </c>
      <c r="AT26" s="36">
        <v>0</v>
      </c>
      <c r="AU26" s="36">
        <v>0</v>
      </c>
      <c r="AV26" s="36">
        <v>0</v>
      </c>
      <c r="AW26" s="36">
        <v>0</v>
      </c>
      <c r="AX26" s="36">
        <v>0</v>
      </c>
      <c r="AY26" s="36">
        <v>0</v>
      </c>
      <c r="AZ26" s="36">
        <v>0</v>
      </c>
      <c r="BA26" s="36">
        <v>0</v>
      </c>
      <c r="BB26" s="36">
        <v>0</v>
      </c>
      <c r="BC26" s="36">
        <v>0</v>
      </c>
      <c r="BD26" s="36">
        <v>0</v>
      </c>
      <c r="BE26" s="36">
        <v>0</v>
      </c>
      <c r="BF26" s="36">
        <v>0</v>
      </c>
      <c r="BG26" s="36">
        <v>0</v>
      </c>
      <c r="BH26" s="36">
        <v>0</v>
      </c>
      <c r="BI26" s="36">
        <v>0</v>
      </c>
      <c r="BJ26" s="36">
        <v>0</v>
      </c>
      <c r="BK26" s="36">
        <v>0</v>
      </c>
      <c r="BL26" s="36">
        <v>0</v>
      </c>
      <c r="BM26" s="36">
        <v>0</v>
      </c>
      <c r="BN26" s="36">
        <v>0</v>
      </c>
      <c r="BO26" s="36">
        <v>0</v>
      </c>
      <c r="BP26" s="36">
        <v>0</v>
      </c>
      <c r="BQ26" s="36">
        <v>0</v>
      </c>
      <c r="BR26" s="36">
        <v>0</v>
      </c>
      <c r="BS26" s="36"/>
      <c r="BT26" s="36"/>
      <c r="BU26" s="36">
        <v>0</v>
      </c>
      <c r="BV26" s="36">
        <v>0</v>
      </c>
      <c r="BW26" s="36">
        <v>0</v>
      </c>
      <c r="BX26" s="36">
        <v>0</v>
      </c>
      <c r="BY26" s="36">
        <v>0</v>
      </c>
      <c r="BZ26" s="36">
        <v>0</v>
      </c>
      <c r="CA26" s="36">
        <v>0</v>
      </c>
      <c r="CB26" s="36">
        <v>0</v>
      </c>
      <c r="CC26" s="36">
        <v>0</v>
      </c>
      <c r="CD26" s="36">
        <v>0</v>
      </c>
      <c r="CE26" s="36">
        <v>0</v>
      </c>
      <c r="CF26" s="36">
        <v>0</v>
      </c>
      <c r="CG26" s="36">
        <v>0</v>
      </c>
      <c r="CH26" s="36">
        <v>0</v>
      </c>
      <c r="CI26" s="36">
        <v>0</v>
      </c>
      <c r="CJ26" s="36">
        <v>0</v>
      </c>
      <c r="CK26" s="36">
        <v>0</v>
      </c>
    </row>
    <row r="27" spans="1:194">
      <c r="A27" s="108"/>
      <c r="B27" s="97"/>
      <c r="C27" s="100" t="s">
        <v>109</v>
      </c>
      <c r="D27" s="101" t="s">
        <v>135</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v>16.169952917300002</v>
      </c>
      <c r="BV27" s="36">
        <v>0</v>
      </c>
      <c r="BW27" s="36">
        <v>0</v>
      </c>
      <c r="BX27" s="36">
        <v>0</v>
      </c>
      <c r="BY27" s="36">
        <v>0</v>
      </c>
      <c r="BZ27" s="36">
        <v>0</v>
      </c>
      <c r="CA27" s="36">
        <v>0</v>
      </c>
      <c r="CB27" s="36">
        <v>0</v>
      </c>
      <c r="CC27" s="36">
        <v>0</v>
      </c>
      <c r="CD27" s="36">
        <v>0</v>
      </c>
      <c r="CE27" s="36">
        <v>0</v>
      </c>
      <c r="CF27" s="36">
        <v>0</v>
      </c>
      <c r="CG27" s="36">
        <v>0</v>
      </c>
      <c r="CH27" s="36">
        <v>0</v>
      </c>
      <c r="CI27" s="36">
        <v>0</v>
      </c>
      <c r="CJ27" s="36">
        <v>0</v>
      </c>
      <c r="CK27" s="36">
        <v>0</v>
      </c>
    </row>
    <row r="28" spans="1:194" s="3" customFormat="1" ht="20.100000000000001" customHeight="1">
      <c r="A28" s="107"/>
      <c r="B28" s="93"/>
      <c r="C28" s="106" t="s">
        <v>165</v>
      </c>
      <c r="D28" s="106" t="s">
        <v>166</v>
      </c>
      <c r="E28" s="32"/>
      <c r="F28" s="32"/>
      <c r="G28" s="32"/>
      <c r="H28" s="32"/>
      <c r="I28" s="32"/>
      <c r="J28" s="32"/>
      <c r="K28" s="32"/>
      <c r="L28" s="32"/>
      <c r="M28" s="32"/>
      <c r="N28" s="32"/>
      <c r="O28" s="32"/>
      <c r="P28" s="32"/>
      <c r="Q28" s="32"/>
      <c r="R28" s="32"/>
      <c r="S28" s="32"/>
      <c r="T28" s="32"/>
      <c r="U28" s="32"/>
      <c r="V28" s="32"/>
      <c r="W28" s="32">
        <v>7163.1070711000011</v>
      </c>
      <c r="X28" s="32">
        <v>0</v>
      </c>
      <c r="Y28" s="32">
        <f t="shared" ref="Y28:Y46" si="3">U28+V28+W28</f>
        <v>7163.1070711000011</v>
      </c>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v>7163.1070711000011</v>
      </c>
      <c r="BX28" s="32">
        <v>0</v>
      </c>
      <c r="BY28" s="32">
        <v>0</v>
      </c>
      <c r="BZ28" s="32">
        <v>0</v>
      </c>
      <c r="CA28" s="32">
        <v>0</v>
      </c>
      <c r="CB28" s="32">
        <v>0</v>
      </c>
      <c r="CC28" s="32">
        <v>0</v>
      </c>
      <c r="CD28" s="32">
        <v>0</v>
      </c>
      <c r="CE28" s="32">
        <v>0</v>
      </c>
      <c r="CF28" s="32">
        <v>0</v>
      </c>
      <c r="CG28" s="32">
        <v>0</v>
      </c>
      <c r="CH28" s="32">
        <v>0</v>
      </c>
      <c r="CI28" s="32">
        <v>0</v>
      </c>
      <c r="CJ28" s="32">
        <v>0</v>
      </c>
      <c r="CK28" s="32">
        <v>0</v>
      </c>
    </row>
    <row r="29" spans="1:194" ht="20.100000000000001" customHeight="1">
      <c r="A29" s="108"/>
      <c r="B29" s="97"/>
      <c r="C29" s="98" t="s">
        <v>1</v>
      </c>
      <c r="D29" s="99" t="s">
        <v>127</v>
      </c>
      <c r="E29" s="30"/>
      <c r="F29" s="30"/>
      <c r="G29" s="30"/>
      <c r="H29" s="30"/>
      <c r="I29" s="30"/>
      <c r="J29" s="30"/>
      <c r="K29" s="30"/>
      <c r="L29" s="30"/>
      <c r="M29" s="30"/>
      <c r="N29" s="30"/>
      <c r="O29" s="30"/>
      <c r="P29" s="30"/>
      <c r="Q29" s="30"/>
      <c r="R29" s="30"/>
      <c r="S29" s="30"/>
      <c r="T29" s="30"/>
      <c r="U29" s="30"/>
      <c r="V29" s="30"/>
      <c r="W29" s="30">
        <v>7163.1070711000011</v>
      </c>
      <c r="X29" s="30">
        <v>0</v>
      </c>
      <c r="Y29" s="30">
        <f t="shared" si="3"/>
        <v>7163.1070711000011</v>
      </c>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v>7163.1070711000011</v>
      </c>
      <c r="BX29" s="30">
        <v>0</v>
      </c>
      <c r="BY29" s="30">
        <v>0</v>
      </c>
      <c r="BZ29" s="30">
        <v>0</v>
      </c>
      <c r="CA29" s="30">
        <v>0</v>
      </c>
      <c r="CB29" s="30">
        <v>0</v>
      </c>
      <c r="CC29" s="30">
        <v>0</v>
      </c>
      <c r="CD29" s="30">
        <v>0</v>
      </c>
      <c r="CE29" s="30">
        <v>0</v>
      </c>
      <c r="CF29" s="30">
        <v>0</v>
      </c>
      <c r="CG29" s="30">
        <v>0</v>
      </c>
      <c r="CH29" s="30">
        <v>0</v>
      </c>
      <c r="CI29" s="30">
        <v>0</v>
      </c>
      <c r="CJ29" s="30">
        <v>0</v>
      </c>
      <c r="CK29" s="30">
        <v>0</v>
      </c>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row>
    <row r="30" spans="1:194" ht="20.100000000000001" customHeight="1">
      <c r="A30" s="108"/>
      <c r="B30" s="97"/>
      <c r="C30" s="100" t="s">
        <v>3</v>
      </c>
      <c r="D30" s="101" t="s">
        <v>128</v>
      </c>
      <c r="E30" s="30"/>
      <c r="F30" s="30"/>
      <c r="G30" s="30"/>
      <c r="H30" s="30"/>
      <c r="I30" s="30"/>
      <c r="J30" s="30"/>
      <c r="K30" s="30"/>
      <c r="L30" s="30"/>
      <c r="M30" s="30"/>
      <c r="N30" s="30"/>
      <c r="O30" s="30"/>
      <c r="P30" s="30"/>
      <c r="Q30" s="30"/>
      <c r="R30" s="30"/>
      <c r="S30" s="30"/>
      <c r="T30" s="30"/>
      <c r="U30" s="30"/>
      <c r="V30" s="30"/>
      <c r="W30" s="30">
        <v>5533.3912608400005</v>
      </c>
      <c r="X30" s="30">
        <v>0</v>
      </c>
      <c r="Y30" s="30">
        <f t="shared" si="3"/>
        <v>5533.3912608400005</v>
      </c>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v>5533.3912608400005</v>
      </c>
      <c r="BX30" s="30">
        <v>0</v>
      </c>
      <c r="BY30" s="30">
        <v>0</v>
      </c>
      <c r="BZ30" s="30">
        <v>0</v>
      </c>
      <c r="CA30" s="30">
        <v>0</v>
      </c>
      <c r="CB30" s="30">
        <v>0</v>
      </c>
      <c r="CC30" s="30">
        <v>0</v>
      </c>
      <c r="CD30" s="30">
        <v>0</v>
      </c>
      <c r="CE30" s="30">
        <v>0</v>
      </c>
      <c r="CF30" s="30">
        <v>0</v>
      </c>
      <c r="CG30" s="30">
        <v>0</v>
      </c>
      <c r="CH30" s="30">
        <v>0</v>
      </c>
      <c r="CI30" s="30">
        <v>0</v>
      </c>
      <c r="CJ30" s="30">
        <v>0</v>
      </c>
      <c r="CK30" s="30">
        <v>0</v>
      </c>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row>
    <row r="31" spans="1:194" ht="20.100000000000001" customHeight="1">
      <c r="A31" s="108"/>
      <c r="B31" s="97"/>
      <c r="C31" s="100" t="s">
        <v>5</v>
      </c>
      <c r="D31" s="101" t="s">
        <v>129</v>
      </c>
      <c r="E31" s="30"/>
      <c r="F31" s="30"/>
      <c r="G31" s="30"/>
      <c r="H31" s="30"/>
      <c r="I31" s="30"/>
      <c r="J31" s="30"/>
      <c r="K31" s="30"/>
      <c r="L31" s="30"/>
      <c r="M31" s="30"/>
      <c r="N31" s="30"/>
      <c r="O31" s="30"/>
      <c r="P31" s="30"/>
      <c r="Q31" s="30"/>
      <c r="R31" s="30"/>
      <c r="S31" s="30"/>
      <c r="T31" s="30"/>
      <c r="U31" s="30"/>
      <c r="V31" s="30"/>
      <c r="W31" s="30">
        <v>1598.2158102600001</v>
      </c>
      <c r="X31" s="30">
        <v>0</v>
      </c>
      <c r="Y31" s="30">
        <f t="shared" si="3"/>
        <v>1598.2158102600001</v>
      </c>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v>1598.2158102600001</v>
      </c>
      <c r="BX31" s="30">
        <v>0</v>
      </c>
      <c r="BY31" s="30">
        <v>0</v>
      </c>
      <c r="BZ31" s="30">
        <v>0</v>
      </c>
      <c r="CA31" s="30">
        <v>0</v>
      </c>
      <c r="CB31" s="30">
        <v>0</v>
      </c>
      <c r="CC31" s="30">
        <v>0</v>
      </c>
      <c r="CD31" s="30">
        <v>0</v>
      </c>
      <c r="CE31" s="30">
        <v>0</v>
      </c>
      <c r="CF31" s="30">
        <v>0</v>
      </c>
      <c r="CG31" s="30">
        <v>0</v>
      </c>
      <c r="CH31" s="30">
        <v>0</v>
      </c>
      <c r="CI31" s="30">
        <v>0</v>
      </c>
      <c r="CJ31" s="30">
        <v>0</v>
      </c>
      <c r="CK31" s="30">
        <v>0</v>
      </c>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row>
    <row r="32" spans="1:194" ht="20.100000000000001" customHeight="1">
      <c r="A32" s="108"/>
      <c r="B32" s="97"/>
      <c r="C32" s="100" t="s">
        <v>7</v>
      </c>
      <c r="D32" s="101" t="s">
        <v>130</v>
      </c>
      <c r="E32" s="30"/>
      <c r="F32" s="30"/>
      <c r="G32" s="30"/>
      <c r="H32" s="30"/>
      <c r="I32" s="30"/>
      <c r="J32" s="30"/>
      <c r="K32" s="30"/>
      <c r="L32" s="30"/>
      <c r="M32" s="30"/>
      <c r="N32" s="30"/>
      <c r="O32" s="30"/>
      <c r="P32" s="30"/>
      <c r="Q32" s="30"/>
      <c r="R32" s="30"/>
      <c r="S32" s="30"/>
      <c r="T32" s="30"/>
      <c r="U32" s="30"/>
      <c r="V32" s="30"/>
      <c r="W32" s="30">
        <v>31.5</v>
      </c>
      <c r="X32" s="30">
        <v>0</v>
      </c>
      <c r="Y32" s="30">
        <f t="shared" si="3"/>
        <v>31.5</v>
      </c>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v>31.5</v>
      </c>
      <c r="BX32" s="30">
        <v>0</v>
      </c>
      <c r="BY32" s="30">
        <v>0</v>
      </c>
      <c r="BZ32" s="30">
        <v>0</v>
      </c>
      <c r="CA32" s="30">
        <v>0</v>
      </c>
      <c r="CB32" s="30">
        <v>0</v>
      </c>
      <c r="CC32" s="30">
        <v>0</v>
      </c>
      <c r="CD32" s="30">
        <v>0</v>
      </c>
      <c r="CE32" s="30">
        <v>0</v>
      </c>
      <c r="CF32" s="30">
        <v>0</v>
      </c>
      <c r="CG32" s="30">
        <v>0</v>
      </c>
      <c r="CH32" s="30">
        <v>0</v>
      </c>
      <c r="CI32" s="30">
        <v>0</v>
      </c>
      <c r="CJ32" s="30">
        <v>0</v>
      </c>
      <c r="CK32" s="30">
        <v>0</v>
      </c>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row>
    <row r="33" spans="1:194" ht="20.100000000000001" customHeight="1">
      <c r="A33" s="108"/>
      <c r="B33" s="97"/>
      <c r="C33" s="102" t="s">
        <v>8</v>
      </c>
      <c r="D33" s="103" t="s">
        <v>131</v>
      </c>
      <c r="E33" s="36"/>
      <c r="F33" s="36"/>
      <c r="G33" s="36"/>
      <c r="H33" s="36"/>
      <c r="I33" s="36"/>
      <c r="J33" s="36"/>
      <c r="K33" s="36"/>
      <c r="L33" s="36"/>
      <c r="M33" s="36"/>
      <c r="N33" s="36"/>
      <c r="O33" s="36"/>
      <c r="P33" s="36"/>
      <c r="Q33" s="36"/>
      <c r="R33" s="36"/>
      <c r="S33" s="36"/>
      <c r="T33" s="36"/>
      <c r="U33" s="36"/>
      <c r="V33" s="36"/>
      <c r="W33" s="36">
        <v>0</v>
      </c>
      <c r="X33" s="36">
        <v>0</v>
      </c>
      <c r="Y33" s="36">
        <f t="shared" si="3"/>
        <v>0</v>
      </c>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v>0</v>
      </c>
      <c r="BX33" s="36">
        <v>0</v>
      </c>
      <c r="BY33" s="36">
        <v>0</v>
      </c>
      <c r="BZ33" s="36">
        <v>0</v>
      </c>
      <c r="CA33" s="36">
        <v>0</v>
      </c>
      <c r="CB33" s="36">
        <v>0</v>
      </c>
      <c r="CC33" s="36">
        <v>0</v>
      </c>
      <c r="CD33" s="36">
        <v>0</v>
      </c>
      <c r="CE33" s="36">
        <v>0</v>
      </c>
      <c r="CF33" s="36">
        <v>0</v>
      </c>
      <c r="CG33" s="36">
        <v>0</v>
      </c>
      <c r="CH33" s="36">
        <v>0</v>
      </c>
      <c r="CI33" s="36">
        <v>0</v>
      </c>
      <c r="CJ33" s="36">
        <v>0</v>
      </c>
      <c r="CK33" s="36">
        <v>0</v>
      </c>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row>
    <row r="34" spans="1:194" ht="20.100000000000001" customHeight="1">
      <c r="A34" s="108"/>
      <c r="B34" s="97"/>
      <c r="C34" s="102" t="s">
        <v>9</v>
      </c>
      <c r="D34" s="103" t="s">
        <v>132</v>
      </c>
      <c r="E34" s="36"/>
      <c r="F34" s="36"/>
      <c r="G34" s="36"/>
      <c r="H34" s="36"/>
      <c r="I34" s="36"/>
      <c r="J34" s="36"/>
      <c r="K34" s="36"/>
      <c r="L34" s="36"/>
      <c r="M34" s="36"/>
      <c r="N34" s="36"/>
      <c r="O34" s="36"/>
      <c r="P34" s="36"/>
      <c r="Q34" s="36"/>
      <c r="R34" s="36"/>
      <c r="S34" s="36"/>
      <c r="T34" s="36"/>
      <c r="U34" s="36"/>
      <c r="V34" s="36"/>
      <c r="W34" s="36">
        <v>0</v>
      </c>
      <c r="X34" s="36">
        <v>0</v>
      </c>
      <c r="Y34" s="36">
        <f t="shared" si="3"/>
        <v>0</v>
      </c>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v>0</v>
      </c>
      <c r="BX34" s="36">
        <v>0</v>
      </c>
      <c r="BY34" s="36">
        <v>0</v>
      </c>
      <c r="BZ34" s="36">
        <v>0</v>
      </c>
      <c r="CA34" s="36">
        <v>0</v>
      </c>
      <c r="CB34" s="36">
        <v>0</v>
      </c>
      <c r="CC34" s="36">
        <v>0</v>
      </c>
      <c r="CD34" s="36">
        <v>0</v>
      </c>
      <c r="CE34" s="36">
        <v>0</v>
      </c>
      <c r="CF34" s="36">
        <v>0</v>
      </c>
      <c r="CG34" s="36">
        <v>0</v>
      </c>
      <c r="CH34" s="36">
        <v>0</v>
      </c>
      <c r="CI34" s="36">
        <v>0</v>
      </c>
      <c r="CJ34" s="36">
        <v>0</v>
      </c>
      <c r="CK34" s="36">
        <v>0</v>
      </c>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row>
    <row r="35" spans="1:194" ht="20.100000000000001" customHeight="1">
      <c r="A35" s="108"/>
      <c r="B35" s="97"/>
      <c r="C35" s="102" t="s">
        <v>10</v>
      </c>
      <c r="D35" s="103" t="s">
        <v>133</v>
      </c>
      <c r="E35" s="36"/>
      <c r="F35" s="36"/>
      <c r="G35" s="36"/>
      <c r="H35" s="36"/>
      <c r="I35" s="36"/>
      <c r="J35" s="36"/>
      <c r="K35" s="36"/>
      <c r="L35" s="36"/>
      <c r="M35" s="36"/>
      <c r="N35" s="36"/>
      <c r="O35" s="36"/>
      <c r="P35" s="36"/>
      <c r="Q35" s="36"/>
      <c r="R35" s="36"/>
      <c r="S35" s="36"/>
      <c r="T35" s="36"/>
      <c r="U35" s="36"/>
      <c r="V35" s="36"/>
      <c r="W35" s="36">
        <v>0</v>
      </c>
      <c r="X35" s="36">
        <v>0</v>
      </c>
      <c r="Y35" s="36">
        <f t="shared" si="3"/>
        <v>0</v>
      </c>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v>0</v>
      </c>
      <c r="BX35" s="36">
        <v>0</v>
      </c>
      <c r="BY35" s="36">
        <v>0</v>
      </c>
      <c r="BZ35" s="36">
        <v>0</v>
      </c>
      <c r="CA35" s="36">
        <v>0</v>
      </c>
      <c r="CB35" s="36">
        <v>0</v>
      </c>
      <c r="CC35" s="36">
        <v>0</v>
      </c>
      <c r="CD35" s="36">
        <v>0</v>
      </c>
      <c r="CE35" s="36">
        <v>0</v>
      </c>
      <c r="CF35" s="36">
        <v>0</v>
      </c>
      <c r="CG35" s="36">
        <v>0</v>
      </c>
      <c r="CH35" s="36">
        <v>0</v>
      </c>
      <c r="CI35" s="36">
        <v>0</v>
      </c>
      <c r="CJ35" s="36">
        <v>0</v>
      </c>
      <c r="CK35" s="36">
        <v>0</v>
      </c>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row>
    <row r="36" spans="1:194" ht="20.100000000000001" customHeight="1">
      <c r="A36" s="108"/>
      <c r="B36" s="97"/>
      <c r="C36" s="102" t="s">
        <v>11</v>
      </c>
      <c r="D36" s="103" t="s">
        <v>134</v>
      </c>
      <c r="E36" s="36"/>
      <c r="F36" s="36"/>
      <c r="G36" s="36"/>
      <c r="H36" s="36"/>
      <c r="I36" s="36"/>
      <c r="J36" s="36"/>
      <c r="K36" s="36"/>
      <c r="L36" s="36"/>
      <c r="M36" s="36"/>
      <c r="N36" s="36"/>
      <c r="O36" s="36"/>
      <c r="P36" s="36"/>
      <c r="Q36" s="36"/>
      <c r="R36" s="36"/>
      <c r="S36" s="36"/>
      <c r="T36" s="36"/>
      <c r="U36" s="36"/>
      <c r="V36" s="36"/>
      <c r="W36" s="36">
        <v>0</v>
      </c>
      <c r="X36" s="36">
        <v>0</v>
      </c>
      <c r="Y36" s="36">
        <f t="shared" si="3"/>
        <v>0</v>
      </c>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v>0</v>
      </c>
      <c r="BX36" s="36">
        <v>0</v>
      </c>
      <c r="BY36" s="36">
        <v>0</v>
      </c>
      <c r="BZ36" s="36">
        <v>0</v>
      </c>
      <c r="CA36" s="36">
        <v>0</v>
      </c>
      <c r="CB36" s="36">
        <v>0</v>
      </c>
      <c r="CC36" s="36">
        <v>0</v>
      </c>
      <c r="CD36" s="36">
        <v>0</v>
      </c>
      <c r="CE36" s="36">
        <v>0</v>
      </c>
      <c r="CF36" s="36">
        <v>0</v>
      </c>
      <c r="CG36" s="36">
        <v>0</v>
      </c>
      <c r="CH36" s="36">
        <v>0</v>
      </c>
      <c r="CI36" s="36">
        <v>0</v>
      </c>
      <c r="CJ36" s="36">
        <v>0</v>
      </c>
      <c r="CK36" s="36">
        <v>0</v>
      </c>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row>
    <row r="37" spans="1:194" ht="20.100000000000001" customHeight="1">
      <c r="A37" s="108"/>
      <c r="B37" s="97"/>
      <c r="C37" s="100" t="s">
        <v>109</v>
      </c>
      <c r="D37" s="101" t="s">
        <v>135</v>
      </c>
      <c r="E37" s="36"/>
      <c r="F37" s="36"/>
      <c r="G37" s="36"/>
      <c r="H37" s="36"/>
      <c r="I37" s="36"/>
      <c r="J37" s="36"/>
      <c r="K37" s="36"/>
      <c r="L37" s="36"/>
      <c r="M37" s="36"/>
      <c r="N37" s="36"/>
      <c r="O37" s="36"/>
      <c r="P37" s="36"/>
      <c r="Q37" s="36"/>
      <c r="R37" s="36"/>
      <c r="S37" s="36"/>
      <c r="T37" s="36"/>
      <c r="U37" s="36"/>
      <c r="V37" s="36"/>
      <c r="W37" s="36">
        <v>0</v>
      </c>
      <c r="X37" s="36">
        <v>0</v>
      </c>
      <c r="Y37" s="36">
        <f t="shared" si="3"/>
        <v>0</v>
      </c>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v>0</v>
      </c>
      <c r="BX37" s="36">
        <v>0</v>
      </c>
      <c r="BY37" s="36">
        <v>0</v>
      </c>
      <c r="BZ37" s="36">
        <v>0</v>
      </c>
      <c r="CA37" s="36">
        <v>0</v>
      </c>
      <c r="CB37" s="36">
        <v>0</v>
      </c>
      <c r="CC37" s="36">
        <v>0</v>
      </c>
      <c r="CD37" s="36">
        <v>0</v>
      </c>
      <c r="CE37" s="36">
        <v>0</v>
      </c>
      <c r="CF37" s="36">
        <v>0</v>
      </c>
      <c r="CG37" s="36">
        <v>0</v>
      </c>
      <c r="CH37" s="36">
        <v>0</v>
      </c>
      <c r="CI37" s="36">
        <v>0</v>
      </c>
      <c r="CJ37" s="36">
        <v>0</v>
      </c>
      <c r="CK37" s="36">
        <v>0</v>
      </c>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row>
    <row r="38" spans="1:194" s="3" customFormat="1" ht="20.100000000000001" customHeight="1">
      <c r="A38" s="107"/>
      <c r="B38" s="93"/>
      <c r="C38" s="106" t="s">
        <v>167</v>
      </c>
      <c r="D38" s="106" t="s">
        <v>168</v>
      </c>
      <c r="E38" s="32"/>
      <c r="F38" s="32"/>
      <c r="G38" s="32"/>
      <c r="H38" s="32"/>
      <c r="I38" s="32"/>
      <c r="J38" s="32"/>
      <c r="K38" s="32"/>
      <c r="L38" s="32"/>
      <c r="M38" s="32"/>
      <c r="N38" s="32"/>
      <c r="O38" s="32"/>
      <c r="P38" s="32"/>
      <c r="Q38" s="32"/>
      <c r="R38" s="32"/>
      <c r="S38" s="32"/>
      <c r="T38" s="32"/>
      <c r="U38" s="32"/>
      <c r="V38" s="32"/>
      <c r="W38" s="32">
        <v>5528.8063024500007</v>
      </c>
      <c r="X38" s="32">
        <v>0</v>
      </c>
      <c r="Y38" s="32">
        <f t="shared" si="3"/>
        <v>5528.8063024500007</v>
      </c>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v>5528.8063024500007</v>
      </c>
      <c r="BX38" s="32">
        <v>0</v>
      </c>
      <c r="BY38" s="32">
        <v>0</v>
      </c>
      <c r="BZ38" s="32">
        <v>0</v>
      </c>
      <c r="CA38" s="32">
        <v>0</v>
      </c>
      <c r="CB38" s="32">
        <v>0</v>
      </c>
      <c r="CC38" s="32">
        <v>0</v>
      </c>
      <c r="CD38" s="32">
        <v>0</v>
      </c>
      <c r="CE38" s="32">
        <v>0</v>
      </c>
      <c r="CF38" s="32">
        <v>0</v>
      </c>
      <c r="CG38" s="32">
        <v>0</v>
      </c>
      <c r="CH38" s="32">
        <v>0</v>
      </c>
      <c r="CI38" s="32">
        <v>0</v>
      </c>
      <c r="CJ38" s="32">
        <v>0</v>
      </c>
      <c r="CK38" s="32">
        <v>0</v>
      </c>
    </row>
    <row r="39" spans="1:194" ht="20.100000000000001" customHeight="1">
      <c r="A39" s="108"/>
      <c r="B39" s="97"/>
      <c r="C39" s="98" t="s">
        <v>1</v>
      </c>
      <c r="D39" s="99" t="s">
        <v>127</v>
      </c>
      <c r="E39" s="30"/>
      <c r="F39" s="30"/>
      <c r="G39" s="30"/>
      <c r="H39" s="30"/>
      <c r="I39" s="30"/>
      <c r="J39" s="30"/>
      <c r="K39" s="30"/>
      <c r="L39" s="30"/>
      <c r="M39" s="30"/>
      <c r="N39" s="30"/>
      <c r="O39" s="30"/>
      <c r="P39" s="30"/>
      <c r="Q39" s="30"/>
      <c r="R39" s="30"/>
      <c r="S39" s="30"/>
      <c r="T39" s="30"/>
      <c r="U39" s="30"/>
      <c r="V39" s="30"/>
      <c r="W39" s="30">
        <v>5528.8063024500007</v>
      </c>
      <c r="X39" s="30">
        <v>0</v>
      </c>
      <c r="Y39" s="30">
        <f t="shared" si="3"/>
        <v>5528.8063024500007</v>
      </c>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v>5528.8063024500007</v>
      </c>
      <c r="BX39" s="30">
        <v>0</v>
      </c>
      <c r="BY39" s="30">
        <v>0</v>
      </c>
      <c r="BZ39" s="30">
        <v>0</v>
      </c>
      <c r="CA39" s="30">
        <v>0</v>
      </c>
      <c r="CB39" s="30">
        <v>0</v>
      </c>
      <c r="CC39" s="30">
        <v>0</v>
      </c>
      <c r="CD39" s="30">
        <v>0</v>
      </c>
      <c r="CE39" s="30">
        <v>0</v>
      </c>
      <c r="CF39" s="30">
        <v>0</v>
      </c>
      <c r="CG39" s="30">
        <v>0</v>
      </c>
      <c r="CH39" s="30">
        <v>0</v>
      </c>
      <c r="CI39" s="30">
        <v>0</v>
      </c>
      <c r="CJ39" s="30">
        <v>0</v>
      </c>
      <c r="CK39" s="30">
        <v>0</v>
      </c>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row>
    <row r="40" spans="1:194" ht="20.100000000000001" customHeight="1">
      <c r="A40" s="108"/>
      <c r="B40" s="97"/>
      <c r="C40" s="100" t="s">
        <v>3</v>
      </c>
      <c r="D40" s="101" t="s">
        <v>128</v>
      </c>
      <c r="E40" s="30"/>
      <c r="F40" s="30"/>
      <c r="G40" s="30"/>
      <c r="H40" s="30"/>
      <c r="I40" s="30"/>
      <c r="J40" s="30"/>
      <c r="K40" s="30"/>
      <c r="L40" s="30"/>
      <c r="M40" s="30"/>
      <c r="N40" s="30"/>
      <c r="O40" s="30"/>
      <c r="P40" s="30"/>
      <c r="Q40" s="30"/>
      <c r="R40" s="30"/>
      <c r="S40" s="30"/>
      <c r="T40" s="30"/>
      <c r="U40" s="30"/>
      <c r="V40" s="30"/>
      <c r="W40" s="30">
        <v>1418.5416902100001</v>
      </c>
      <c r="X40" s="30">
        <v>0</v>
      </c>
      <c r="Y40" s="30">
        <f t="shared" si="3"/>
        <v>1418.5416902100001</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v>1418.5416902100001</v>
      </c>
      <c r="BX40" s="30">
        <v>0</v>
      </c>
      <c r="BY40" s="30">
        <v>0</v>
      </c>
      <c r="BZ40" s="30">
        <v>0</v>
      </c>
      <c r="CA40" s="30">
        <v>0</v>
      </c>
      <c r="CB40" s="30">
        <v>0</v>
      </c>
      <c r="CC40" s="30">
        <v>0</v>
      </c>
      <c r="CD40" s="30">
        <v>0</v>
      </c>
      <c r="CE40" s="30">
        <v>0</v>
      </c>
      <c r="CF40" s="30">
        <v>0</v>
      </c>
      <c r="CG40" s="30">
        <v>0</v>
      </c>
      <c r="CH40" s="30">
        <v>0</v>
      </c>
      <c r="CI40" s="30">
        <v>0</v>
      </c>
      <c r="CJ40" s="30">
        <v>0</v>
      </c>
      <c r="CK40" s="30">
        <v>0</v>
      </c>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row>
    <row r="41" spans="1:194" ht="20.100000000000001" customHeight="1">
      <c r="A41" s="108"/>
      <c r="B41" s="97"/>
      <c r="C41" s="100" t="s">
        <v>5</v>
      </c>
      <c r="D41" s="101" t="s">
        <v>129</v>
      </c>
      <c r="E41" s="30"/>
      <c r="F41" s="30"/>
      <c r="G41" s="30"/>
      <c r="H41" s="30"/>
      <c r="I41" s="30"/>
      <c r="J41" s="30"/>
      <c r="K41" s="30"/>
      <c r="L41" s="30"/>
      <c r="M41" s="30"/>
      <c r="N41" s="30"/>
      <c r="O41" s="30"/>
      <c r="P41" s="30"/>
      <c r="Q41" s="30"/>
      <c r="R41" s="30"/>
      <c r="S41" s="30"/>
      <c r="T41" s="30"/>
      <c r="U41" s="30"/>
      <c r="V41" s="30"/>
      <c r="W41" s="30">
        <v>4060.2646122400001</v>
      </c>
      <c r="X41" s="30">
        <v>0</v>
      </c>
      <c r="Y41" s="30">
        <f t="shared" si="3"/>
        <v>4060.2646122400001</v>
      </c>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v>4060.2646122400001</v>
      </c>
      <c r="BX41" s="30">
        <v>0</v>
      </c>
      <c r="BY41" s="30">
        <v>0</v>
      </c>
      <c r="BZ41" s="30">
        <v>0</v>
      </c>
      <c r="CA41" s="30">
        <v>0</v>
      </c>
      <c r="CB41" s="30">
        <v>0</v>
      </c>
      <c r="CC41" s="30">
        <v>0</v>
      </c>
      <c r="CD41" s="30">
        <v>0</v>
      </c>
      <c r="CE41" s="30">
        <v>0</v>
      </c>
      <c r="CF41" s="30">
        <v>0</v>
      </c>
      <c r="CG41" s="30">
        <v>0</v>
      </c>
      <c r="CH41" s="30">
        <v>0</v>
      </c>
      <c r="CI41" s="30">
        <v>0</v>
      </c>
      <c r="CJ41" s="30">
        <v>0</v>
      </c>
      <c r="CK41" s="30">
        <v>0</v>
      </c>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row>
    <row r="42" spans="1:194" ht="20.100000000000001" customHeight="1">
      <c r="A42" s="108"/>
      <c r="B42" s="97"/>
      <c r="C42" s="100" t="s">
        <v>7</v>
      </c>
      <c r="D42" s="101" t="s">
        <v>130</v>
      </c>
      <c r="E42" s="30"/>
      <c r="F42" s="30"/>
      <c r="G42" s="30"/>
      <c r="H42" s="30"/>
      <c r="I42" s="30"/>
      <c r="J42" s="30"/>
      <c r="K42" s="30"/>
      <c r="L42" s="30"/>
      <c r="M42" s="30"/>
      <c r="N42" s="30"/>
      <c r="O42" s="30"/>
      <c r="P42" s="30"/>
      <c r="Q42" s="30"/>
      <c r="R42" s="30"/>
      <c r="S42" s="30"/>
      <c r="T42" s="30"/>
      <c r="U42" s="30"/>
      <c r="V42" s="30"/>
      <c r="W42" s="30">
        <v>50</v>
      </c>
      <c r="X42" s="30">
        <v>0</v>
      </c>
      <c r="Y42" s="30">
        <f t="shared" si="3"/>
        <v>50</v>
      </c>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v>50</v>
      </c>
      <c r="BX42" s="30">
        <v>0</v>
      </c>
      <c r="BY42" s="30">
        <v>0</v>
      </c>
      <c r="BZ42" s="30">
        <v>0</v>
      </c>
      <c r="CA42" s="30">
        <v>0</v>
      </c>
      <c r="CB42" s="30">
        <v>0</v>
      </c>
      <c r="CC42" s="30">
        <v>0</v>
      </c>
      <c r="CD42" s="30">
        <v>0</v>
      </c>
      <c r="CE42" s="30">
        <v>0</v>
      </c>
      <c r="CF42" s="30">
        <v>0</v>
      </c>
      <c r="CG42" s="30">
        <v>0</v>
      </c>
      <c r="CH42" s="30">
        <v>0</v>
      </c>
      <c r="CI42" s="30">
        <v>0</v>
      </c>
      <c r="CJ42" s="30">
        <v>0</v>
      </c>
      <c r="CK42" s="30">
        <v>0</v>
      </c>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row>
    <row r="43" spans="1:194" ht="20.100000000000001" customHeight="1">
      <c r="A43" s="108"/>
      <c r="B43" s="97"/>
      <c r="C43" s="102" t="s">
        <v>8</v>
      </c>
      <c r="D43" s="103" t="s">
        <v>131</v>
      </c>
      <c r="E43" s="36"/>
      <c r="F43" s="36"/>
      <c r="G43" s="36"/>
      <c r="H43" s="36"/>
      <c r="I43" s="36"/>
      <c r="J43" s="36"/>
      <c r="K43" s="36"/>
      <c r="L43" s="36"/>
      <c r="M43" s="36"/>
      <c r="N43" s="36"/>
      <c r="O43" s="36"/>
      <c r="P43" s="36"/>
      <c r="Q43" s="36"/>
      <c r="R43" s="36"/>
      <c r="S43" s="36"/>
      <c r="T43" s="36"/>
      <c r="U43" s="36"/>
      <c r="V43" s="36"/>
      <c r="W43" s="36">
        <v>0</v>
      </c>
      <c r="X43" s="36">
        <v>0</v>
      </c>
      <c r="Y43" s="36">
        <f t="shared" si="3"/>
        <v>0</v>
      </c>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v>0</v>
      </c>
      <c r="BX43" s="36">
        <v>0</v>
      </c>
      <c r="BY43" s="36">
        <v>0</v>
      </c>
      <c r="BZ43" s="36">
        <v>0</v>
      </c>
      <c r="CA43" s="36">
        <v>0</v>
      </c>
      <c r="CB43" s="36">
        <v>0</v>
      </c>
      <c r="CC43" s="36">
        <v>0</v>
      </c>
      <c r="CD43" s="36">
        <v>0</v>
      </c>
      <c r="CE43" s="36">
        <v>0</v>
      </c>
      <c r="CF43" s="36">
        <v>0</v>
      </c>
      <c r="CG43" s="36">
        <v>0</v>
      </c>
      <c r="CH43" s="36">
        <v>0</v>
      </c>
      <c r="CI43" s="36">
        <v>0</v>
      </c>
      <c r="CJ43" s="36">
        <v>0</v>
      </c>
      <c r="CK43" s="36">
        <v>0</v>
      </c>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row>
    <row r="44" spans="1:194" ht="20.100000000000001" customHeight="1">
      <c r="A44" s="108"/>
      <c r="B44" s="97"/>
      <c r="C44" s="102" t="s">
        <v>9</v>
      </c>
      <c r="D44" s="103" t="s">
        <v>132</v>
      </c>
      <c r="E44" s="36"/>
      <c r="F44" s="36"/>
      <c r="G44" s="36"/>
      <c r="H44" s="36"/>
      <c r="I44" s="36"/>
      <c r="J44" s="36"/>
      <c r="K44" s="36"/>
      <c r="L44" s="36"/>
      <c r="M44" s="36"/>
      <c r="N44" s="36"/>
      <c r="O44" s="36"/>
      <c r="P44" s="36"/>
      <c r="Q44" s="36"/>
      <c r="R44" s="36"/>
      <c r="S44" s="36"/>
      <c r="T44" s="36"/>
      <c r="U44" s="36"/>
      <c r="V44" s="36"/>
      <c r="W44" s="36">
        <v>0</v>
      </c>
      <c r="X44" s="36">
        <v>0</v>
      </c>
      <c r="Y44" s="36">
        <f t="shared" si="3"/>
        <v>0</v>
      </c>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v>0</v>
      </c>
      <c r="BX44" s="36">
        <v>0</v>
      </c>
      <c r="BY44" s="36">
        <v>0</v>
      </c>
      <c r="BZ44" s="36">
        <v>0</v>
      </c>
      <c r="CA44" s="36">
        <v>0</v>
      </c>
      <c r="CB44" s="36">
        <v>0</v>
      </c>
      <c r="CC44" s="36">
        <v>0</v>
      </c>
      <c r="CD44" s="36">
        <v>0</v>
      </c>
      <c r="CE44" s="36">
        <v>0</v>
      </c>
      <c r="CF44" s="36">
        <v>0</v>
      </c>
      <c r="CG44" s="36">
        <v>0</v>
      </c>
      <c r="CH44" s="36">
        <v>0</v>
      </c>
      <c r="CI44" s="36">
        <v>0</v>
      </c>
      <c r="CJ44" s="36">
        <v>0</v>
      </c>
      <c r="CK44" s="36">
        <v>0</v>
      </c>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row>
    <row r="45" spans="1:194" ht="20.100000000000001" customHeight="1">
      <c r="A45" s="108"/>
      <c r="B45" s="97"/>
      <c r="C45" s="102" t="s">
        <v>10</v>
      </c>
      <c r="D45" s="103" t="s">
        <v>133</v>
      </c>
      <c r="E45" s="36"/>
      <c r="F45" s="36"/>
      <c r="G45" s="36"/>
      <c r="H45" s="36"/>
      <c r="I45" s="36"/>
      <c r="J45" s="36"/>
      <c r="K45" s="36"/>
      <c r="L45" s="36"/>
      <c r="M45" s="36"/>
      <c r="N45" s="36"/>
      <c r="O45" s="36"/>
      <c r="P45" s="36"/>
      <c r="Q45" s="36"/>
      <c r="R45" s="36"/>
      <c r="S45" s="36"/>
      <c r="T45" s="36"/>
      <c r="U45" s="36"/>
      <c r="V45" s="36"/>
      <c r="W45" s="36">
        <v>0</v>
      </c>
      <c r="X45" s="36">
        <v>0</v>
      </c>
      <c r="Y45" s="36">
        <f t="shared" si="3"/>
        <v>0</v>
      </c>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v>0</v>
      </c>
      <c r="BX45" s="36">
        <v>0</v>
      </c>
      <c r="BY45" s="36">
        <v>0</v>
      </c>
      <c r="BZ45" s="36">
        <v>0</v>
      </c>
      <c r="CA45" s="36">
        <v>0</v>
      </c>
      <c r="CB45" s="36">
        <v>0</v>
      </c>
      <c r="CC45" s="36">
        <v>0</v>
      </c>
      <c r="CD45" s="36">
        <v>0</v>
      </c>
      <c r="CE45" s="36">
        <v>0</v>
      </c>
      <c r="CF45" s="36">
        <v>0</v>
      </c>
      <c r="CG45" s="36">
        <v>0</v>
      </c>
      <c r="CH45" s="36">
        <v>0</v>
      </c>
      <c r="CI45" s="36">
        <v>0</v>
      </c>
      <c r="CJ45" s="36">
        <v>0</v>
      </c>
      <c r="CK45" s="36">
        <v>0</v>
      </c>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row>
    <row r="46" spans="1:194" ht="20.100000000000001" customHeight="1">
      <c r="A46" s="108"/>
      <c r="B46" s="97"/>
      <c r="C46" s="102" t="s">
        <v>11</v>
      </c>
      <c r="D46" s="103" t="s">
        <v>134</v>
      </c>
      <c r="E46" s="36"/>
      <c r="F46" s="36"/>
      <c r="G46" s="36"/>
      <c r="H46" s="36"/>
      <c r="I46" s="36"/>
      <c r="J46" s="36"/>
      <c r="K46" s="36"/>
      <c r="L46" s="36"/>
      <c r="M46" s="36"/>
      <c r="N46" s="36"/>
      <c r="O46" s="36"/>
      <c r="P46" s="36"/>
      <c r="Q46" s="36"/>
      <c r="R46" s="36"/>
      <c r="S46" s="36"/>
      <c r="T46" s="36"/>
      <c r="U46" s="36"/>
      <c r="V46" s="36"/>
      <c r="W46" s="36">
        <v>0</v>
      </c>
      <c r="X46" s="36">
        <v>0</v>
      </c>
      <c r="Y46" s="36">
        <f t="shared" si="3"/>
        <v>0</v>
      </c>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v>0</v>
      </c>
      <c r="BX46" s="36">
        <v>0</v>
      </c>
      <c r="BY46" s="36">
        <v>0</v>
      </c>
      <c r="BZ46" s="36">
        <v>0</v>
      </c>
      <c r="CA46" s="36">
        <v>0</v>
      </c>
      <c r="CB46" s="36">
        <v>0</v>
      </c>
      <c r="CC46" s="36">
        <v>0</v>
      </c>
      <c r="CD46" s="36">
        <v>0</v>
      </c>
      <c r="CE46" s="36">
        <v>0</v>
      </c>
      <c r="CF46" s="36">
        <v>0</v>
      </c>
      <c r="CG46" s="36">
        <v>0</v>
      </c>
      <c r="CH46" s="36">
        <v>0</v>
      </c>
      <c r="CI46" s="36">
        <v>0</v>
      </c>
      <c r="CJ46" s="36">
        <v>0</v>
      </c>
      <c r="CK46" s="36">
        <v>0</v>
      </c>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row>
    <row r="47" spans="1:194">
      <c r="A47" s="107" t="s">
        <v>16</v>
      </c>
      <c r="B47" s="93"/>
      <c r="C47" s="100" t="s">
        <v>109</v>
      </c>
      <c r="D47" s="101" t="s">
        <v>135</v>
      </c>
      <c r="E47" s="36">
        <v>43.927699999999994</v>
      </c>
      <c r="F47" s="36">
        <v>118.9277</v>
      </c>
      <c r="G47" s="36">
        <v>318.92770000000002</v>
      </c>
      <c r="H47" s="36">
        <v>260</v>
      </c>
      <c r="I47" s="36">
        <v>0</v>
      </c>
      <c r="J47" s="36">
        <v>60</v>
      </c>
      <c r="K47" s="36">
        <v>430</v>
      </c>
      <c r="L47" s="36" t="s">
        <v>53</v>
      </c>
      <c r="M47" s="36">
        <v>365</v>
      </c>
      <c r="N47" s="36">
        <v>1003.0464000000001</v>
      </c>
      <c r="O47" s="36">
        <v>396.5</v>
      </c>
      <c r="P47" s="36">
        <v>263.5</v>
      </c>
      <c r="Q47" s="36">
        <v>1630</v>
      </c>
      <c r="R47" s="36">
        <v>420</v>
      </c>
      <c r="S47" s="36">
        <v>75</v>
      </c>
      <c r="T47" s="36">
        <v>65</v>
      </c>
      <c r="U47" s="36">
        <v>751.2</v>
      </c>
      <c r="V47" s="36">
        <v>165</v>
      </c>
      <c r="W47" s="36">
        <v>16</v>
      </c>
      <c r="X47" s="36">
        <v>0</v>
      </c>
      <c r="Y47" s="36">
        <v>747.94159999999999</v>
      </c>
      <c r="Z47" s="36">
        <v>120</v>
      </c>
      <c r="AA47" s="36">
        <v>2741.8505</v>
      </c>
      <c r="AB47" s="36">
        <v>747.94159999999999</v>
      </c>
      <c r="AC47" s="36">
        <v>200</v>
      </c>
      <c r="AD47" s="36">
        <v>119.08</v>
      </c>
      <c r="AE47" s="36">
        <v>0</v>
      </c>
      <c r="AF47" s="36">
        <v>0</v>
      </c>
      <c r="AG47" s="36">
        <v>7512.6302000000005</v>
      </c>
      <c r="AH47" s="36">
        <v>859.71900000000005</v>
      </c>
      <c r="AI47" s="36">
        <v>2066.6419999999998</v>
      </c>
      <c r="AJ47" s="36">
        <v>2327.0204800000001</v>
      </c>
      <c r="AK47" s="36">
        <v>9104.1892203800016</v>
      </c>
      <c r="AL47" s="36">
        <v>2591.9657000000002</v>
      </c>
      <c r="AM47" s="36">
        <v>3000</v>
      </c>
      <c r="AN47" s="36">
        <v>4908.7</v>
      </c>
      <c r="AO47" s="36">
        <v>913.71319999999992</v>
      </c>
      <c r="AP47" s="36">
        <v>0</v>
      </c>
      <c r="AQ47" s="36">
        <v>0</v>
      </c>
      <c r="AR47" s="36">
        <v>0</v>
      </c>
      <c r="AS47" s="36">
        <v>0</v>
      </c>
      <c r="AT47" s="36">
        <v>0</v>
      </c>
      <c r="AU47" s="36">
        <v>0</v>
      </c>
      <c r="AV47" s="36">
        <v>0</v>
      </c>
      <c r="AW47" s="36">
        <v>0</v>
      </c>
      <c r="AX47" s="36">
        <v>0</v>
      </c>
      <c r="AY47" s="36">
        <v>0</v>
      </c>
      <c r="AZ47" s="36">
        <v>59326.502899999999</v>
      </c>
      <c r="BA47" s="36">
        <v>0</v>
      </c>
      <c r="BB47" s="36">
        <v>0</v>
      </c>
      <c r="BC47" s="36">
        <v>0</v>
      </c>
      <c r="BD47" s="36">
        <v>0</v>
      </c>
      <c r="BE47" s="36">
        <v>0</v>
      </c>
      <c r="BF47" s="36">
        <v>0</v>
      </c>
      <c r="BG47" s="36">
        <v>0</v>
      </c>
      <c r="BH47" s="36">
        <v>496.71108143999999</v>
      </c>
      <c r="BI47" s="36">
        <v>48535.226631636993</v>
      </c>
      <c r="BJ47" s="36">
        <v>0</v>
      </c>
      <c r="BK47" s="36">
        <v>2000</v>
      </c>
      <c r="BL47" s="36">
        <v>4054.04</v>
      </c>
      <c r="BM47" s="36">
        <v>0</v>
      </c>
      <c r="BN47" s="36">
        <v>1000</v>
      </c>
      <c r="BO47" s="36">
        <v>75356.876795999997</v>
      </c>
      <c r="BP47" s="36">
        <v>70000</v>
      </c>
      <c r="BQ47" s="36">
        <v>0</v>
      </c>
      <c r="BR47" s="36">
        <v>9400</v>
      </c>
      <c r="BS47" s="36">
        <v>3000</v>
      </c>
      <c r="BT47" s="36">
        <v>0</v>
      </c>
      <c r="BU47" s="36">
        <v>106.51467</v>
      </c>
      <c r="BV47" s="36">
        <v>49034.989200000004</v>
      </c>
      <c r="BW47" s="36">
        <v>0</v>
      </c>
      <c r="BX47" s="36">
        <v>0</v>
      </c>
      <c r="BY47" s="36">
        <v>0</v>
      </c>
      <c r="BZ47" s="36">
        <v>0</v>
      </c>
      <c r="CA47" s="36">
        <v>0</v>
      </c>
      <c r="CB47" s="36">
        <v>0</v>
      </c>
      <c r="CC47" s="36">
        <v>0</v>
      </c>
      <c r="CD47" s="36">
        <v>0</v>
      </c>
      <c r="CE47" s="36">
        <v>0</v>
      </c>
      <c r="CF47" s="36">
        <v>0</v>
      </c>
      <c r="CG47" s="36">
        <v>0</v>
      </c>
      <c r="CH47" s="36">
        <v>0</v>
      </c>
      <c r="CI47" s="36">
        <v>0</v>
      </c>
      <c r="CJ47" s="36">
        <v>0</v>
      </c>
      <c r="CK47" s="36">
        <v>0</v>
      </c>
    </row>
    <row r="48" spans="1:194" ht="19.5">
      <c r="A48" s="108"/>
      <c r="B48" s="97">
        <v>1</v>
      </c>
      <c r="C48" s="105" t="s">
        <v>21</v>
      </c>
      <c r="D48" s="106" t="s">
        <v>137</v>
      </c>
      <c r="E48" s="32">
        <v>43.927699999999994</v>
      </c>
      <c r="F48" s="32">
        <v>118.9277</v>
      </c>
      <c r="G48" s="32">
        <v>318.92770000000002</v>
      </c>
      <c r="H48" s="32">
        <v>260</v>
      </c>
      <c r="I48" s="32">
        <v>0</v>
      </c>
      <c r="J48" s="32">
        <v>60</v>
      </c>
      <c r="K48" s="32">
        <v>430</v>
      </c>
      <c r="L48" s="32" t="s">
        <v>53</v>
      </c>
      <c r="M48" s="32">
        <v>365</v>
      </c>
      <c r="N48" s="32">
        <v>1003.0464000000001</v>
      </c>
      <c r="O48" s="32">
        <v>396.5</v>
      </c>
      <c r="P48" s="32">
        <v>263.5</v>
      </c>
      <c r="Q48" s="32">
        <v>1630</v>
      </c>
      <c r="R48" s="32">
        <v>420</v>
      </c>
      <c r="S48" s="32">
        <v>75</v>
      </c>
      <c r="T48" s="32">
        <v>65</v>
      </c>
      <c r="U48" s="32">
        <v>751.2</v>
      </c>
      <c r="V48" s="32">
        <v>165</v>
      </c>
      <c r="W48" s="32">
        <v>16</v>
      </c>
      <c r="X48" s="32">
        <v>0</v>
      </c>
      <c r="Y48" s="32">
        <v>747.94159999999999</v>
      </c>
      <c r="Z48" s="32">
        <v>120</v>
      </c>
      <c r="AA48" s="32">
        <v>2741.8505</v>
      </c>
      <c r="AB48" s="32">
        <v>747.94159999999999</v>
      </c>
      <c r="AC48" s="32">
        <v>200</v>
      </c>
      <c r="AD48" s="32">
        <v>119.08</v>
      </c>
      <c r="AE48" s="32">
        <v>0</v>
      </c>
      <c r="AF48" s="32">
        <v>0</v>
      </c>
      <c r="AG48" s="32">
        <v>7512.6302000000005</v>
      </c>
      <c r="AH48" s="32">
        <v>859.71900000000005</v>
      </c>
      <c r="AI48" s="32">
        <v>2066.6419999999998</v>
      </c>
      <c r="AJ48" s="32">
        <v>2327.0204800000001</v>
      </c>
      <c r="AK48" s="32">
        <v>9104.1892203800016</v>
      </c>
      <c r="AL48" s="32">
        <v>2591.9657000000002</v>
      </c>
      <c r="AM48" s="32">
        <v>3000</v>
      </c>
      <c r="AN48" s="32">
        <v>4908.7</v>
      </c>
      <c r="AO48" s="32">
        <v>913.71319999999992</v>
      </c>
      <c r="AP48" s="32">
        <v>0</v>
      </c>
      <c r="AQ48" s="32">
        <v>0</v>
      </c>
      <c r="AR48" s="32">
        <v>0</v>
      </c>
      <c r="AS48" s="32">
        <v>0</v>
      </c>
      <c r="AT48" s="32">
        <v>0</v>
      </c>
      <c r="AU48" s="32">
        <v>0</v>
      </c>
      <c r="AV48" s="32">
        <v>0</v>
      </c>
      <c r="AW48" s="32">
        <v>0</v>
      </c>
      <c r="AX48" s="32">
        <v>0</v>
      </c>
      <c r="AY48" s="32">
        <v>0</v>
      </c>
      <c r="AZ48" s="32">
        <v>59326.502899999999</v>
      </c>
      <c r="BA48" s="32">
        <v>0</v>
      </c>
      <c r="BB48" s="32">
        <v>0</v>
      </c>
      <c r="BC48" s="32">
        <v>0</v>
      </c>
      <c r="BD48" s="32">
        <v>0</v>
      </c>
      <c r="BE48" s="32">
        <v>0</v>
      </c>
      <c r="BF48" s="32">
        <v>0</v>
      </c>
      <c r="BG48" s="32">
        <v>0</v>
      </c>
      <c r="BH48" s="32">
        <v>496.71108143999999</v>
      </c>
      <c r="BI48" s="32">
        <v>48535.226631636993</v>
      </c>
      <c r="BJ48" s="32">
        <v>0</v>
      </c>
      <c r="BK48" s="32">
        <v>2000</v>
      </c>
      <c r="BL48" s="32">
        <v>4054.04</v>
      </c>
      <c r="BM48" s="32">
        <v>0</v>
      </c>
      <c r="BN48" s="32">
        <v>1000</v>
      </c>
      <c r="BO48" s="32">
        <v>75356.876795999997</v>
      </c>
      <c r="BP48" s="32">
        <v>70000</v>
      </c>
      <c r="BQ48" s="32">
        <v>0</v>
      </c>
      <c r="BR48" s="32">
        <v>9400</v>
      </c>
      <c r="BS48" s="32">
        <v>3000</v>
      </c>
      <c r="BT48" s="32">
        <v>0</v>
      </c>
      <c r="BU48" s="32">
        <v>106.51467</v>
      </c>
      <c r="BV48" s="32">
        <v>49034.989200000004</v>
      </c>
      <c r="BW48" s="32">
        <v>98618.595375999997</v>
      </c>
      <c r="BX48" s="32">
        <v>3128.83538</v>
      </c>
      <c r="BY48" s="32">
        <v>9799.408625</v>
      </c>
      <c r="BZ48" s="32">
        <v>690.95563800000002</v>
      </c>
      <c r="CA48" s="32">
        <v>4400</v>
      </c>
      <c r="CB48" s="32">
        <v>2111.0885330000001</v>
      </c>
      <c r="CC48" s="32">
        <v>426.58799999999997</v>
      </c>
      <c r="CD48" s="32">
        <v>1484.928619</v>
      </c>
      <c r="CE48" s="32">
        <v>800</v>
      </c>
      <c r="CF48" s="32">
        <v>1756.44456618</v>
      </c>
      <c r="CG48" s="32">
        <v>0</v>
      </c>
      <c r="CH48" s="32">
        <v>6675.2448340000001</v>
      </c>
      <c r="CI48" s="32">
        <v>303381.47608982003</v>
      </c>
      <c r="CJ48" s="32">
        <v>332220</v>
      </c>
      <c r="CK48" s="32">
        <v>0</v>
      </c>
    </row>
    <row r="49" spans="1:89">
      <c r="A49" s="108"/>
      <c r="B49" s="97" t="s">
        <v>2</v>
      </c>
      <c r="C49" s="98" t="s">
        <v>1</v>
      </c>
      <c r="D49" s="99" t="s">
        <v>127</v>
      </c>
      <c r="E49" s="30">
        <v>43.927699999999994</v>
      </c>
      <c r="F49" s="30">
        <v>118.9277</v>
      </c>
      <c r="G49" s="30">
        <v>318.92770000000002</v>
      </c>
      <c r="H49" s="30">
        <v>260</v>
      </c>
      <c r="I49" s="30">
        <v>0</v>
      </c>
      <c r="J49" s="30">
        <v>60</v>
      </c>
      <c r="K49" s="30">
        <v>430</v>
      </c>
      <c r="L49" s="30" t="s">
        <v>53</v>
      </c>
      <c r="M49" s="30">
        <v>365</v>
      </c>
      <c r="N49" s="30">
        <v>1003.0464000000001</v>
      </c>
      <c r="O49" s="30">
        <v>396.5</v>
      </c>
      <c r="P49" s="30">
        <v>263.5</v>
      </c>
      <c r="Q49" s="30">
        <v>1630</v>
      </c>
      <c r="R49" s="30">
        <v>420</v>
      </c>
      <c r="S49" s="30">
        <v>75</v>
      </c>
      <c r="T49" s="30">
        <v>65</v>
      </c>
      <c r="U49" s="30">
        <v>751.2</v>
      </c>
      <c r="V49" s="30">
        <v>165</v>
      </c>
      <c r="W49" s="30">
        <v>16</v>
      </c>
      <c r="X49" s="30">
        <v>0</v>
      </c>
      <c r="Y49" s="30">
        <v>747.94159999999999</v>
      </c>
      <c r="Z49" s="30">
        <v>120</v>
      </c>
      <c r="AA49" s="30">
        <v>2366.2505000000001</v>
      </c>
      <c r="AB49" s="30">
        <v>747.94159999999999</v>
      </c>
      <c r="AC49" s="30">
        <v>200</v>
      </c>
      <c r="AD49" s="30">
        <v>119.08</v>
      </c>
      <c r="AE49" s="30">
        <v>0</v>
      </c>
      <c r="AF49" s="30">
        <v>0</v>
      </c>
      <c r="AG49" s="30">
        <v>2142.5225</v>
      </c>
      <c r="AH49" s="30">
        <v>3</v>
      </c>
      <c r="AI49" s="30">
        <v>750</v>
      </c>
      <c r="AJ49" s="30">
        <v>2327.0204800000001</v>
      </c>
      <c r="AK49" s="30">
        <v>3638.2118203800001</v>
      </c>
      <c r="AL49" s="30">
        <v>0</v>
      </c>
      <c r="AM49" s="30">
        <v>0</v>
      </c>
      <c r="AN49" s="30">
        <v>4908.7</v>
      </c>
      <c r="AO49" s="30">
        <v>913.71319999999992</v>
      </c>
      <c r="AP49" s="30">
        <v>0</v>
      </c>
      <c r="AQ49" s="30">
        <v>0</v>
      </c>
      <c r="AR49" s="30">
        <v>0</v>
      </c>
      <c r="AS49" s="30">
        <v>0</v>
      </c>
      <c r="AT49" s="30">
        <v>0</v>
      </c>
      <c r="AU49" s="30">
        <v>0</v>
      </c>
      <c r="AV49" s="30">
        <v>0</v>
      </c>
      <c r="AW49" s="30">
        <v>0</v>
      </c>
      <c r="AX49" s="30">
        <v>0</v>
      </c>
      <c r="AY49" s="30">
        <v>0</v>
      </c>
      <c r="AZ49" s="30">
        <v>59326.502899999999</v>
      </c>
      <c r="BA49" s="30">
        <v>0</v>
      </c>
      <c r="BB49" s="30">
        <v>0</v>
      </c>
      <c r="BC49" s="30">
        <v>0</v>
      </c>
      <c r="BD49" s="30">
        <v>0</v>
      </c>
      <c r="BE49" s="30">
        <v>0</v>
      </c>
      <c r="BF49" s="30">
        <v>0</v>
      </c>
      <c r="BG49" s="30">
        <v>0</v>
      </c>
      <c r="BH49" s="30">
        <v>496.71108143999999</v>
      </c>
      <c r="BI49" s="30">
        <v>0</v>
      </c>
      <c r="BJ49" s="30">
        <v>0</v>
      </c>
      <c r="BK49" s="30">
        <v>2000</v>
      </c>
      <c r="BL49" s="30">
        <v>4054.04</v>
      </c>
      <c r="BM49" s="30">
        <v>0</v>
      </c>
      <c r="BN49" s="30">
        <v>1000</v>
      </c>
      <c r="BO49" s="30">
        <v>66909.7</v>
      </c>
      <c r="BP49" s="30">
        <v>70000</v>
      </c>
      <c r="BQ49" s="30">
        <v>0</v>
      </c>
      <c r="BR49" s="30">
        <v>0</v>
      </c>
      <c r="BS49" s="30">
        <v>0</v>
      </c>
      <c r="BT49" s="30">
        <v>0</v>
      </c>
      <c r="BU49" s="30">
        <v>0</v>
      </c>
      <c r="BV49" s="30">
        <v>3500</v>
      </c>
      <c r="BW49" s="30">
        <v>98618.595375999997</v>
      </c>
      <c r="BX49" s="30">
        <v>3128.83538</v>
      </c>
      <c r="BY49" s="30">
        <v>9799.408625</v>
      </c>
      <c r="BZ49" s="30">
        <v>690.95563800000002</v>
      </c>
      <c r="CA49" s="30">
        <v>4400</v>
      </c>
      <c r="CB49" s="30">
        <v>2111.0885330000001</v>
      </c>
      <c r="CC49" s="30">
        <v>426.58799999999997</v>
      </c>
      <c r="CD49" s="30">
        <v>1484.928619</v>
      </c>
      <c r="CE49" s="30">
        <v>800</v>
      </c>
      <c r="CF49" s="30">
        <v>1756.44456618</v>
      </c>
      <c r="CG49" s="30">
        <v>0</v>
      </c>
      <c r="CH49" s="30">
        <v>6675.2448340000001</v>
      </c>
      <c r="CI49" s="30">
        <v>303381.47608982003</v>
      </c>
      <c r="CJ49" s="30">
        <v>332220</v>
      </c>
      <c r="CK49" s="30">
        <v>0</v>
      </c>
    </row>
    <row r="50" spans="1:89">
      <c r="A50" s="108"/>
      <c r="B50" s="97" t="s">
        <v>4</v>
      </c>
      <c r="C50" s="100" t="s">
        <v>3</v>
      </c>
      <c r="D50" s="101" t="s">
        <v>128</v>
      </c>
      <c r="E50" s="30">
        <v>0</v>
      </c>
      <c r="F50" s="30">
        <v>0</v>
      </c>
      <c r="G50" s="30">
        <v>0</v>
      </c>
      <c r="H50" s="30">
        <v>0</v>
      </c>
      <c r="I50" s="30">
        <v>0</v>
      </c>
      <c r="J50" s="30">
        <v>0</v>
      </c>
      <c r="K50" s="30">
        <v>0</v>
      </c>
      <c r="L50" s="30" t="s">
        <v>53</v>
      </c>
      <c r="M50" s="30">
        <v>0</v>
      </c>
      <c r="N50" s="30">
        <v>0</v>
      </c>
      <c r="O50" s="30">
        <v>0</v>
      </c>
      <c r="P50" s="30">
        <v>0</v>
      </c>
      <c r="Q50" s="30">
        <v>0</v>
      </c>
      <c r="R50" s="30">
        <v>0</v>
      </c>
      <c r="S50" s="30">
        <v>0</v>
      </c>
      <c r="T50" s="30">
        <v>0</v>
      </c>
      <c r="U50" s="30">
        <v>0</v>
      </c>
      <c r="V50" s="30">
        <v>0</v>
      </c>
      <c r="W50" s="30">
        <v>0</v>
      </c>
      <c r="X50" s="30">
        <v>0</v>
      </c>
      <c r="Y50" s="30">
        <v>0</v>
      </c>
      <c r="Z50" s="30">
        <v>0</v>
      </c>
      <c r="AA50" s="30">
        <v>375.6</v>
      </c>
      <c r="AB50" s="30">
        <v>0</v>
      </c>
      <c r="AC50" s="30">
        <v>0</v>
      </c>
      <c r="AD50" s="30">
        <v>0</v>
      </c>
      <c r="AE50" s="30">
        <v>0</v>
      </c>
      <c r="AF50" s="30">
        <v>0</v>
      </c>
      <c r="AG50" s="30">
        <v>5370.1077000000005</v>
      </c>
      <c r="AH50" s="30">
        <v>856.71900000000005</v>
      </c>
      <c r="AI50" s="30">
        <v>1316.6420000000001</v>
      </c>
      <c r="AJ50" s="30">
        <v>0</v>
      </c>
      <c r="AK50" s="30">
        <v>5465.9774000000007</v>
      </c>
      <c r="AL50" s="30">
        <v>2591.9657000000002</v>
      </c>
      <c r="AM50" s="30">
        <v>3000</v>
      </c>
      <c r="AN50" s="30">
        <v>0</v>
      </c>
      <c r="AO50" s="30">
        <v>0</v>
      </c>
      <c r="AP50" s="30">
        <v>0</v>
      </c>
      <c r="AQ50" s="30">
        <v>0</v>
      </c>
      <c r="AR50" s="30">
        <v>0</v>
      </c>
      <c r="AS50" s="30">
        <v>0</v>
      </c>
      <c r="AT50" s="30">
        <v>0</v>
      </c>
      <c r="AU50" s="30">
        <v>0</v>
      </c>
      <c r="AV50" s="30">
        <v>0</v>
      </c>
      <c r="AW50" s="30">
        <v>0</v>
      </c>
      <c r="AX50" s="30">
        <v>0</v>
      </c>
      <c r="AY50" s="30">
        <v>0</v>
      </c>
      <c r="AZ50" s="30">
        <v>0</v>
      </c>
      <c r="BA50" s="30">
        <v>0</v>
      </c>
      <c r="BB50" s="30">
        <v>0</v>
      </c>
      <c r="BC50" s="30">
        <v>0</v>
      </c>
      <c r="BD50" s="30">
        <v>0</v>
      </c>
      <c r="BE50" s="30">
        <v>0</v>
      </c>
      <c r="BF50" s="30">
        <v>0</v>
      </c>
      <c r="BG50" s="30">
        <v>0</v>
      </c>
      <c r="BH50" s="30">
        <v>0</v>
      </c>
      <c r="BI50" s="30">
        <v>48535.226631636993</v>
      </c>
      <c r="BJ50" s="30">
        <v>0</v>
      </c>
      <c r="BK50" s="30">
        <v>0</v>
      </c>
      <c r="BL50" s="30">
        <v>0</v>
      </c>
      <c r="BM50" s="30">
        <v>0</v>
      </c>
      <c r="BN50" s="30">
        <v>0</v>
      </c>
      <c r="BO50" s="30">
        <v>8447.1767959999997</v>
      </c>
      <c r="BP50" s="30">
        <v>0</v>
      </c>
      <c r="BQ50" s="30">
        <v>0</v>
      </c>
      <c r="BR50" s="30">
        <v>9400</v>
      </c>
      <c r="BS50" s="30">
        <v>3000</v>
      </c>
      <c r="BT50" s="30">
        <v>0</v>
      </c>
      <c r="BU50" s="30">
        <v>106.51467</v>
      </c>
      <c r="BV50" s="30">
        <v>45534.989200000004</v>
      </c>
      <c r="BW50" s="30">
        <v>72414</v>
      </c>
      <c r="BX50" s="30">
        <v>0</v>
      </c>
      <c r="BY50" s="30">
        <v>0</v>
      </c>
      <c r="BZ50" s="30">
        <v>690.95563800000002</v>
      </c>
      <c r="CA50" s="30">
        <v>4400</v>
      </c>
      <c r="CB50" s="30">
        <v>2111.0885330000001</v>
      </c>
      <c r="CC50" s="30">
        <v>426.58799999999997</v>
      </c>
      <c r="CD50" s="30">
        <v>1484.928619</v>
      </c>
      <c r="CE50" s="30">
        <v>800</v>
      </c>
      <c r="CF50" s="30">
        <v>1756.44456618</v>
      </c>
      <c r="CG50" s="30">
        <v>0</v>
      </c>
      <c r="CH50" s="30">
        <v>6675.2448340000001</v>
      </c>
      <c r="CI50" s="30">
        <v>303376.30411919003</v>
      </c>
      <c r="CJ50" s="30">
        <v>332220</v>
      </c>
      <c r="CK50" s="30">
        <v>0</v>
      </c>
    </row>
    <row r="51" spans="1:89">
      <c r="A51" s="108"/>
      <c r="B51" s="97" t="s">
        <v>6</v>
      </c>
      <c r="C51" s="100" t="s">
        <v>5</v>
      </c>
      <c r="D51" s="101" t="s">
        <v>129</v>
      </c>
      <c r="E51" s="30">
        <v>0</v>
      </c>
      <c r="F51" s="30">
        <v>0</v>
      </c>
      <c r="G51" s="30">
        <v>0</v>
      </c>
      <c r="H51" s="30">
        <v>0</v>
      </c>
      <c r="I51" s="30">
        <v>0</v>
      </c>
      <c r="J51" s="30">
        <v>0</v>
      </c>
      <c r="K51" s="30">
        <v>0</v>
      </c>
      <c r="L51" s="30" t="s">
        <v>53</v>
      </c>
      <c r="M51" s="30">
        <v>0</v>
      </c>
      <c r="N51" s="30">
        <v>0</v>
      </c>
      <c r="O51" s="30">
        <v>0</v>
      </c>
      <c r="P51" s="30">
        <v>0</v>
      </c>
      <c r="Q51" s="30">
        <v>0</v>
      </c>
      <c r="R51" s="30">
        <v>0</v>
      </c>
      <c r="S51" s="30">
        <v>0</v>
      </c>
      <c r="T51" s="30">
        <v>0</v>
      </c>
      <c r="U51" s="30">
        <v>0</v>
      </c>
      <c r="V51" s="30">
        <v>0</v>
      </c>
      <c r="W51" s="30">
        <v>0</v>
      </c>
      <c r="X51" s="30">
        <v>0</v>
      </c>
      <c r="Y51" s="30">
        <v>0</v>
      </c>
      <c r="Z51" s="30">
        <v>0</v>
      </c>
      <c r="AA51" s="30">
        <v>0</v>
      </c>
      <c r="AB51" s="30">
        <v>0</v>
      </c>
      <c r="AC51" s="30">
        <v>0</v>
      </c>
      <c r="AD51" s="30">
        <v>0</v>
      </c>
      <c r="AE51" s="30">
        <v>0</v>
      </c>
      <c r="AF51" s="30">
        <v>0</v>
      </c>
      <c r="AG51" s="30">
        <v>0</v>
      </c>
      <c r="AH51" s="30">
        <v>0</v>
      </c>
      <c r="AI51" s="30">
        <v>0</v>
      </c>
      <c r="AJ51" s="30">
        <v>0</v>
      </c>
      <c r="AK51" s="30">
        <v>0</v>
      </c>
      <c r="AL51" s="30">
        <v>0</v>
      </c>
      <c r="AM51" s="30">
        <v>0</v>
      </c>
      <c r="AN51" s="30">
        <v>0</v>
      </c>
      <c r="AO51" s="30">
        <v>0</v>
      </c>
      <c r="AP51" s="30">
        <v>0</v>
      </c>
      <c r="AQ51" s="30">
        <v>0</v>
      </c>
      <c r="AR51" s="30">
        <v>0</v>
      </c>
      <c r="AS51" s="30">
        <v>0</v>
      </c>
      <c r="AT51" s="30">
        <v>0</v>
      </c>
      <c r="AU51" s="30">
        <v>0</v>
      </c>
      <c r="AV51" s="30">
        <v>0</v>
      </c>
      <c r="AW51" s="30">
        <v>0</v>
      </c>
      <c r="AX51" s="30">
        <v>0</v>
      </c>
      <c r="AY51" s="30">
        <v>0</v>
      </c>
      <c r="AZ51" s="30">
        <v>0</v>
      </c>
      <c r="BA51" s="30">
        <v>0</v>
      </c>
      <c r="BB51" s="30">
        <v>0</v>
      </c>
      <c r="BC51" s="30">
        <v>0</v>
      </c>
      <c r="BD51" s="30">
        <v>0</v>
      </c>
      <c r="BE51" s="30">
        <v>0</v>
      </c>
      <c r="BF51" s="30">
        <v>0</v>
      </c>
      <c r="BG51" s="30">
        <v>0</v>
      </c>
      <c r="BH51" s="30">
        <v>0</v>
      </c>
      <c r="BI51" s="30">
        <v>0</v>
      </c>
      <c r="BJ51" s="30">
        <v>0</v>
      </c>
      <c r="BK51" s="30">
        <v>0</v>
      </c>
      <c r="BL51" s="30">
        <v>0</v>
      </c>
      <c r="BM51" s="30">
        <v>0</v>
      </c>
      <c r="BN51" s="30">
        <v>0</v>
      </c>
      <c r="BO51" s="30">
        <v>0</v>
      </c>
      <c r="BP51" s="30">
        <v>0</v>
      </c>
      <c r="BQ51" s="30">
        <v>0</v>
      </c>
      <c r="BR51" s="30">
        <v>0</v>
      </c>
      <c r="BS51" s="30">
        <v>0</v>
      </c>
      <c r="BT51" s="30">
        <v>0</v>
      </c>
      <c r="BU51" s="30">
        <v>0</v>
      </c>
      <c r="BV51" s="30">
        <v>0</v>
      </c>
      <c r="BW51" s="30">
        <v>24304.595375999997</v>
      </c>
      <c r="BX51" s="30">
        <v>3128.83538</v>
      </c>
      <c r="BY51" s="30">
        <v>9799.408625</v>
      </c>
      <c r="BZ51" s="30">
        <v>0</v>
      </c>
      <c r="CA51" s="30">
        <v>0</v>
      </c>
      <c r="CB51" s="30">
        <v>0</v>
      </c>
      <c r="CC51" s="30">
        <v>0</v>
      </c>
      <c r="CD51" s="30">
        <v>0</v>
      </c>
      <c r="CE51" s="30">
        <v>0</v>
      </c>
      <c r="CF51" s="30">
        <v>0</v>
      </c>
      <c r="CG51" s="30">
        <v>0</v>
      </c>
      <c r="CH51" s="30">
        <v>0</v>
      </c>
      <c r="CI51" s="30">
        <v>5.1719706299999997</v>
      </c>
      <c r="CJ51" s="30">
        <v>0</v>
      </c>
      <c r="CK51" s="30">
        <v>0</v>
      </c>
    </row>
    <row r="52" spans="1:89">
      <c r="A52" s="108"/>
      <c r="B52" s="97">
        <v>2</v>
      </c>
      <c r="C52" s="100" t="s">
        <v>7</v>
      </c>
      <c r="D52" s="101" t="s">
        <v>130</v>
      </c>
      <c r="E52" s="30">
        <v>0</v>
      </c>
      <c r="F52" s="30">
        <v>0</v>
      </c>
      <c r="G52" s="30">
        <v>0</v>
      </c>
      <c r="H52" s="30">
        <v>0</v>
      </c>
      <c r="I52" s="30">
        <v>0</v>
      </c>
      <c r="J52" s="30">
        <v>0</v>
      </c>
      <c r="K52" s="30">
        <v>0</v>
      </c>
      <c r="L52" s="30" t="s">
        <v>53</v>
      </c>
      <c r="M52" s="30">
        <v>0</v>
      </c>
      <c r="N52" s="30">
        <v>0</v>
      </c>
      <c r="O52" s="30">
        <v>0</v>
      </c>
      <c r="P52" s="30">
        <v>0</v>
      </c>
      <c r="Q52" s="30">
        <v>0</v>
      </c>
      <c r="R52" s="30">
        <v>0</v>
      </c>
      <c r="S52" s="30">
        <v>0</v>
      </c>
      <c r="T52" s="30">
        <v>0</v>
      </c>
      <c r="U52" s="30">
        <v>0</v>
      </c>
      <c r="V52" s="30">
        <v>0</v>
      </c>
      <c r="W52" s="30">
        <v>0</v>
      </c>
      <c r="X52" s="30">
        <v>0</v>
      </c>
      <c r="Y52" s="30">
        <v>0</v>
      </c>
      <c r="Z52" s="30">
        <v>0</v>
      </c>
      <c r="AA52" s="30">
        <v>0</v>
      </c>
      <c r="AB52" s="30">
        <v>0</v>
      </c>
      <c r="AC52" s="30">
        <v>0</v>
      </c>
      <c r="AD52" s="30">
        <v>0</v>
      </c>
      <c r="AE52" s="30">
        <v>0</v>
      </c>
      <c r="AF52" s="30">
        <v>0</v>
      </c>
      <c r="AG52" s="30">
        <v>0</v>
      </c>
      <c r="AH52" s="30">
        <v>0</v>
      </c>
      <c r="AI52" s="30">
        <v>0</v>
      </c>
      <c r="AJ52" s="30">
        <v>0</v>
      </c>
      <c r="AK52" s="30">
        <v>0</v>
      </c>
      <c r="AL52" s="30">
        <v>0</v>
      </c>
      <c r="AM52" s="30">
        <v>0</v>
      </c>
      <c r="AN52" s="30">
        <v>0</v>
      </c>
      <c r="AO52" s="30">
        <v>0</v>
      </c>
      <c r="AP52" s="30">
        <v>0</v>
      </c>
      <c r="AQ52" s="30">
        <v>0</v>
      </c>
      <c r="AR52" s="30">
        <v>0</v>
      </c>
      <c r="AS52" s="30">
        <v>0</v>
      </c>
      <c r="AT52" s="30">
        <v>0</v>
      </c>
      <c r="AU52" s="30">
        <v>0</v>
      </c>
      <c r="AV52" s="30">
        <v>0</v>
      </c>
      <c r="AW52" s="30">
        <v>0</v>
      </c>
      <c r="AX52" s="30">
        <v>0</v>
      </c>
      <c r="AY52" s="30">
        <v>0</v>
      </c>
      <c r="AZ52" s="30">
        <v>0</v>
      </c>
      <c r="BA52" s="30">
        <v>0</v>
      </c>
      <c r="BB52" s="30">
        <v>0</v>
      </c>
      <c r="BC52" s="30">
        <v>0</v>
      </c>
      <c r="BD52" s="30">
        <v>0</v>
      </c>
      <c r="BE52" s="30">
        <v>0</v>
      </c>
      <c r="BF52" s="30">
        <v>0</v>
      </c>
      <c r="BG52" s="30">
        <v>0</v>
      </c>
      <c r="BH52" s="30">
        <v>0</v>
      </c>
      <c r="BI52" s="30">
        <v>0</v>
      </c>
      <c r="BJ52" s="30">
        <v>0</v>
      </c>
      <c r="BK52" s="30">
        <v>0</v>
      </c>
      <c r="BL52" s="30">
        <v>0</v>
      </c>
      <c r="BM52" s="30">
        <v>0</v>
      </c>
      <c r="BN52" s="30">
        <v>0</v>
      </c>
      <c r="BO52" s="30">
        <v>0</v>
      </c>
      <c r="BP52" s="30">
        <v>0</v>
      </c>
      <c r="BQ52" s="30">
        <v>0</v>
      </c>
      <c r="BR52" s="30">
        <v>0</v>
      </c>
      <c r="BS52" s="30"/>
      <c r="BT52" s="30"/>
      <c r="BU52" s="30">
        <v>0</v>
      </c>
      <c r="BV52" s="30">
        <v>0</v>
      </c>
      <c r="BW52" s="30">
        <v>1900</v>
      </c>
      <c r="BX52" s="30">
        <v>0</v>
      </c>
      <c r="BY52" s="30">
        <v>0</v>
      </c>
      <c r="BZ52" s="30">
        <v>0</v>
      </c>
      <c r="CA52" s="30">
        <v>0</v>
      </c>
      <c r="CB52" s="30">
        <v>0</v>
      </c>
      <c r="CC52" s="30">
        <v>0</v>
      </c>
      <c r="CD52" s="30">
        <v>0</v>
      </c>
      <c r="CE52" s="30">
        <v>0</v>
      </c>
      <c r="CF52" s="30">
        <v>0</v>
      </c>
      <c r="CG52" s="30">
        <v>0</v>
      </c>
      <c r="CH52" s="30">
        <v>0</v>
      </c>
      <c r="CI52" s="30">
        <v>0</v>
      </c>
      <c r="CJ52" s="30">
        <v>0</v>
      </c>
      <c r="CK52" s="30">
        <v>0</v>
      </c>
    </row>
    <row r="53" spans="1:89">
      <c r="A53" s="108"/>
      <c r="B53" s="97">
        <v>3</v>
      </c>
      <c r="C53" s="102" t="s">
        <v>8</v>
      </c>
      <c r="D53" s="103" t="s">
        <v>131</v>
      </c>
      <c r="E53" s="36">
        <v>0</v>
      </c>
      <c r="F53" s="36">
        <v>0</v>
      </c>
      <c r="G53" s="36">
        <v>0</v>
      </c>
      <c r="H53" s="36">
        <v>0</v>
      </c>
      <c r="I53" s="36">
        <v>0</v>
      </c>
      <c r="J53" s="36">
        <v>0</v>
      </c>
      <c r="K53" s="36">
        <v>0</v>
      </c>
      <c r="L53" s="36" t="s">
        <v>53</v>
      </c>
      <c r="M53" s="36">
        <v>0</v>
      </c>
      <c r="N53" s="36">
        <v>0</v>
      </c>
      <c r="O53" s="36">
        <v>0</v>
      </c>
      <c r="P53" s="36">
        <v>0</v>
      </c>
      <c r="Q53" s="36">
        <v>0</v>
      </c>
      <c r="R53" s="36">
        <v>0</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0</v>
      </c>
      <c r="AJ53" s="36">
        <v>0</v>
      </c>
      <c r="AK53" s="36">
        <v>0</v>
      </c>
      <c r="AL53" s="36">
        <v>0</v>
      </c>
      <c r="AM53" s="36">
        <v>0</v>
      </c>
      <c r="AN53" s="36">
        <v>0</v>
      </c>
      <c r="AO53" s="36">
        <v>0</v>
      </c>
      <c r="AP53" s="36">
        <v>0</v>
      </c>
      <c r="AQ53" s="36">
        <v>0</v>
      </c>
      <c r="AR53" s="36">
        <v>0</v>
      </c>
      <c r="AS53" s="36">
        <v>0</v>
      </c>
      <c r="AT53" s="36">
        <v>0</v>
      </c>
      <c r="AU53" s="36">
        <v>0</v>
      </c>
      <c r="AV53" s="36">
        <v>0</v>
      </c>
      <c r="AW53" s="36">
        <v>0</v>
      </c>
      <c r="AX53" s="36">
        <v>0</v>
      </c>
      <c r="AY53" s="36">
        <v>0</v>
      </c>
      <c r="AZ53" s="36">
        <v>0</v>
      </c>
      <c r="BA53" s="36">
        <v>0</v>
      </c>
      <c r="BB53" s="36">
        <v>0</v>
      </c>
      <c r="BC53" s="36">
        <v>0</v>
      </c>
      <c r="BD53" s="36">
        <v>0</v>
      </c>
      <c r="BE53" s="36">
        <v>0</v>
      </c>
      <c r="BF53" s="36">
        <v>0</v>
      </c>
      <c r="BG53" s="36">
        <v>0</v>
      </c>
      <c r="BH53" s="36">
        <v>0</v>
      </c>
      <c r="BI53" s="36">
        <v>0</v>
      </c>
      <c r="BJ53" s="36">
        <v>0</v>
      </c>
      <c r="BK53" s="36">
        <v>0</v>
      </c>
      <c r="BL53" s="36">
        <v>0</v>
      </c>
      <c r="BM53" s="36">
        <v>0</v>
      </c>
      <c r="BN53" s="36">
        <v>0</v>
      </c>
      <c r="BO53" s="36">
        <v>0</v>
      </c>
      <c r="BP53" s="36">
        <v>0</v>
      </c>
      <c r="BQ53" s="36">
        <v>0</v>
      </c>
      <c r="BR53" s="36">
        <v>0</v>
      </c>
      <c r="BS53" s="36"/>
      <c r="BT53" s="36"/>
      <c r="BU53" s="36">
        <v>0</v>
      </c>
      <c r="BV53" s="36">
        <v>0</v>
      </c>
      <c r="BW53" s="36">
        <v>0</v>
      </c>
      <c r="BX53" s="36">
        <v>0</v>
      </c>
      <c r="BY53" s="36">
        <v>0</v>
      </c>
      <c r="BZ53" s="36">
        <v>0</v>
      </c>
      <c r="CA53" s="36">
        <v>0</v>
      </c>
      <c r="CB53" s="36">
        <v>0</v>
      </c>
      <c r="CC53" s="36">
        <v>0</v>
      </c>
      <c r="CD53" s="36">
        <v>0</v>
      </c>
      <c r="CE53" s="36">
        <v>0</v>
      </c>
      <c r="CF53" s="36">
        <v>0</v>
      </c>
      <c r="CG53" s="36">
        <v>0</v>
      </c>
      <c r="CH53" s="36">
        <v>0</v>
      </c>
      <c r="CI53" s="36">
        <v>0</v>
      </c>
      <c r="CJ53" s="36">
        <v>0</v>
      </c>
      <c r="CK53" s="36">
        <v>0</v>
      </c>
    </row>
    <row r="54" spans="1:89">
      <c r="A54" s="108"/>
      <c r="B54" s="97">
        <v>4</v>
      </c>
      <c r="C54" s="102" t="s">
        <v>9</v>
      </c>
      <c r="D54" s="103" t="s">
        <v>132</v>
      </c>
      <c r="E54" s="36">
        <v>0</v>
      </c>
      <c r="F54" s="36">
        <v>0</v>
      </c>
      <c r="G54" s="36">
        <v>0</v>
      </c>
      <c r="H54" s="36">
        <v>0</v>
      </c>
      <c r="I54" s="36">
        <v>0</v>
      </c>
      <c r="J54" s="36">
        <v>0</v>
      </c>
      <c r="K54" s="36">
        <v>0</v>
      </c>
      <c r="L54" s="36" t="s">
        <v>53</v>
      </c>
      <c r="M54" s="36">
        <v>0</v>
      </c>
      <c r="N54" s="36">
        <v>0</v>
      </c>
      <c r="O54" s="36">
        <v>0</v>
      </c>
      <c r="P54" s="36">
        <v>0</v>
      </c>
      <c r="Q54" s="36">
        <v>0</v>
      </c>
      <c r="R54" s="36">
        <v>0</v>
      </c>
      <c r="S54" s="36">
        <v>0</v>
      </c>
      <c r="T54" s="36">
        <v>0</v>
      </c>
      <c r="U54" s="36">
        <v>0</v>
      </c>
      <c r="V54" s="36">
        <v>0</v>
      </c>
      <c r="W54" s="36">
        <v>0</v>
      </c>
      <c r="X54" s="36">
        <v>0</v>
      </c>
      <c r="Y54" s="36">
        <v>0</v>
      </c>
      <c r="Z54" s="36">
        <v>0</v>
      </c>
      <c r="AA54" s="36">
        <v>0</v>
      </c>
      <c r="AB54" s="36">
        <v>0</v>
      </c>
      <c r="AC54" s="36">
        <v>0</v>
      </c>
      <c r="AD54" s="36">
        <v>0</v>
      </c>
      <c r="AE54" s="36">
        <v>0</v>
      </c>
      <c r="AF54" s="36">
        <v>0</v>
      </c>
      <c r="AG54" s="36">
        <v>0</v>
      </c>
      <c r="AH54" s="36">
        <v>0</v>
      </c>
      <c r="AI54" s="36">
        <v>0</v>
      </c>
      <c r="AJ54" s="36">
        <v>0</v>
      </c>
      <c r="AK54" s="36">
        <v>0</v>
      </c>
      <c r="AL54" s="36">
        <v>0</v>
      </c>
      <c r="AM54" s="36">
        <v>0</v>
      </c>
      <c r="AN54" s="36">
        <v>0</v>
      </c>
      <c r="AO54" s="36">
        <v>0</v>
      </c>
      <c r="AP54" s="36">
        <v>0</v>
      </c>
      <c r="AQ54" s="36">
        <v>0</v>
      </c>
      <c r="AR54" s="36">
        <v>0</v>
      </c>
      <c r="AS54" s="36">
        <v>0</v>
      </c>
      <c r="AT54" s="36">
        <v>0</v>
      </c>
      <c r="AU54" s="36">
        <v>0</v>
      </c>
      <c r="AV54" s="36">
        <v>0</v>
      </c>
      <c r="AW54" s="36">
        <v>0</v>
      </c>
      <c r="AX54" s="36">
        <v>0</v>
      </c>
      <c r="AY54" s="36">
        <v>0</v>
      </c>
      <c r="AZ54" s="36">
        <v>0</v>
      </c>
      <c r="BA54" s="36">
        <v>0</v>
      </c>
      <c r="BB54" s="36">
        <v>0</v>
      </c>
      <c r="BC54" s="36">
        <v>0</v>
      </c>
      <c r="BD54" s="36">
        <v>0</v>
      </c>
      <c r="BE54" s="36">
        <v>0</v>
      </c>
      <c r="BF54" s="36">
        <v>0</v>
      </c>
      <c r="BG54" s="36">
        <v>0</v>
      </c>
      <c r="BH54" s="36">
        <v>0</v>
      </c>
      <c r="BI54" s="36">
        <v>0</v>
      </c>
      <c r="BJ54" s="36">
        <v>0</v>
      </c>
      <c r="BK54" s="36">
        <v>0</v>
      </c>
      <c r="BL54" s="36">
        <v>0</v>
      </c>
      <c r="BM54" s="36">
        <v>0</v>
      </c>
      <c r="BN54" s="36">
        <v>0</v>
      </c>
      <c r="BO54" s="36">
        <v>0</v>
      </c>
      <c r="BP54" s="36">
        <v>0</v>
      </c>
      <c r="BQ54" s="36">
        <v>0</v>
      </c>
      <c r="BR54" s="36">
        <v>0</v>
      </c>
      <c r="BS54" s="36"/>
      <c r="BT54" s="36"/>
      <c r="BU54" s="36">
        <v>0</v>
      </c>
      <c r="BV54" s="36">
        <v>0</v>
      </c>
      <c r="BW54" s="36">
        <v>0</v>
      </c>
      <c r="BX54" s="36">
        <v>0</v>
      </c>
      <c r="BY54" s="36">
        <v>0</v>
      </c>
      <c r="BZ54" s="36">
        <v>0</v>
      </c>
      <c r="CA54" s="36">
        <v>0</v>
      </c>
      <c r="CB54" s="36">
        <v>0</v>
      </c>
      <c r="CC54" s="36">
        <v>0</v>
      </c>
      <c r="CD54" s="36">
        <v>0</v>
      </c>
      <c r="CE54" s="36">
        <v>0</v>
      </c>
      <c r="CF54" s="36">
        <v>0</v>
      </c>
      <c r="CG54" s="36">
        <v>0</v>
      </c>
      <c r="CH54" s="36">
        <v>0</v>
      </c>
      <c r="CI54" s="36">
        <v>0</v>
      </c>
      <c r="CJ54" s="36">
        <v>0</v>
      </c>
      <c r="CK54" s="36">
        <v>0</v>
      </c>
    </row>
    <row r="55" spans="1:89">
      <c r="A55" s="108"/>
      <c r="B55" s="97">
        <v>5</v>
      </c>
      <c r="C55" s="102" t="s">
        <v>10</v>
      </c>
      <c r="D55" s="103" t="s">
        <v>133</v>
      </c>
      <c r="E55" s="36">
        <v>0</v>
      </c>
      <c r="F55" s="36">
        <v>0</v>
      </c>
      <c r="G55" s="36">
        <v>0</v>
      </c>
      <c r="H55" s="36">
        <v>0</v>
      </c>
      <c r="I55" s="36">
        <v>0</v>
      </c>
      <c r="J55" s="36">
        <v>0</v>
      </c>
      <c r="K55" s="36">
        <v>0</v>
      </c>
      <c r="L55" s="36" t="s">
        <v>53</v>
      </c>
      <c r="M55" s="36">
        <v>0</v>
      </c>
      <c r="N55" s="36">
        <v>0</v>
      </c>
      <c r="O55" s="36">
        <v>0</v>
      </c>
      <c r="P55" s="36">
        <v>0</v>
      </c>
      <c r="Q55" s="36">
        <v>0</v>
      </c>
      <c r="R55" s="36">
        <v>0</v>
      </c>
      <c r="S55" s="36">
        <v>0</v>
      </c>
      <c r="T55" s="36">
        <v>0</v>
      </c>
      <c r="U55" s="36">
        <v>0</v>
      </c>
      <c r="V55" s="36">
        <v>0</v>
      </c>
      <c r="W55" s="36">
        <v>0</v>
      </c>
      <c r="X55" s="36">
        <v>0</v>
      </c>
      <c r="Y55" s="36">
        <v>0</v>
      </c>
      <c r="Z55" s="36">
        <v>0</v>
      </c>
      <c r="AA55" s="36">
        <v>0</v>
      </c>
      <c r="AB55" s="36">
        <v>0</v>
      </c>
      <c r="AC55" s="36">
        <v>0</v>
      </c>
      <c r="AD55" s="36">
        <v>0</v>
      </c>
      <c r="AE55" s="36">
        <v>0</v>
      </c>
      <c r="AF55" s="36">
        <v>0</v>
      </c>
      <c r="AG55" s="36">
        <v>0</v>
      </c>
      <c r="AH55" s="36">
        <v>0</v>
      </c>
      <c r="AI55" s="36">
        <v>0</v>
      </c>
      <c r="AJ55" s="36">
        <v>0</v>
      </c>
      <c r="AK55" s="36">
        <v>0</v>
      </c>
      <c r="AL55" s="36">
        <v>0</v>
      </c>
      <c r="AM55" s="36">
        <v>0</v>
      </c>
      <c r="AN55" s="36">
        <v>0</v>
      </c>
      <c r="AO55" s="36">
        <v>0</v>
      </c>
      <c r="AP55" s="36">
        <v>0</v>
      </c>
      <c r="AQ55" s="36">
        <v>0</v>
      </c>
      <c r="AR55" s="36">
        <v>0</v>
      </c>
      <c r="AS55" s="36">
        <v>0</v>
      </c>
      <c r="AT55" s="36">
        <v>0</v>
      </c>
      <c r="AU55" s="36">
        <v>0</v>
      </c>
      <c r="AV55" s="36">
        <v>0</v>
      </c>
      <c r="AW55" s="36">
        <v>0</v>
      </c>
      <c r="AX55" s="36">
        <v>0</v>
      </c>
      <c r="AY55" s="36">
        <v>0</v>
      </c>
      <c r="AZ55" s="36">
        <v>0</v>
      </c>
      <c r="BA55" s="36">
        <v>0</v>
      </c>
      <c r="BB55" s="36">
        <v>0</v>
      </c>
      <c r="BC55" s="36">
        <v>0</v>
      </c>
      <c r="BD55" s="36">
        <v>0</v>
      </c>
      <c r="BE55" s="36">
        <v>0</v>
      </c>
      <c r="BF55" s="36">
        <v>0</v>
      </c>
      <c r="BG55" s="36">
        <v>0</v>
      </c>
      <c r="BH55" s="36">
        <v>0</v>
      </c>
      <c r="BI55" s="36">
        <v>0</v>
      </c>
      <c r="BJ55" s="36">
        <v>0</v>
      </c>
      <c r="BK55" s="36">
        <v>0</v>
      </c>
      <c r="BL55" s="36">
        <v>0</v>
      </c>
      <c r="BM55" s="36">
        <v>0</v>
      </c>
      <c r="BN55" s="36">
        <v>0</v>
      </c>
      <c r="BO55" s="36">
        <v>0</v>
      </c>
      <c r="BP55" s="36">
        <v>0</v>
      </c>
      <c r="BQ55" s="36">
        <v>0</v>
      </c>
      <c r="BR55" s="36">
        <v>0</v>
      </c>
      <c r="BS55" s="36"/>
      <c r="BT55" s="36"/>
      <c r="BU55" s="36">
        <v>0</v>
      </c>
      <c r="BV55" s="36">
        <v>0</v>
      </c>
      <c r="BW55" s="36">
        <v>0</v>
      </c>
      <c r="BX55" s="36">
        <v>0</v>
      </c>
      <c r="BY55" s="36">
        <v>0</v>
      </c>
      <c r="BZ55" s="36">
        <v>0</v>
      </c>
      <c r="CA55" s="36">
        <v>0</v>
      </c>
      <c r="CB55" s="36">
        <v>0</v>
      </c>
      <c r="CC55" s="36">
        <v>0</v>
      </c>
      <c r="CD55" s="36">
        <v>0</v>
      </c>
      <c r="CE55" s="36">
        <v>0</v>
      </c>
      <c r="CF55" s="36">
        <v>0</v>
      </c>
      <c r="CG55" s="36">
        <v>0</v>
      </c>
      <c r="CH55" s="36">
        <v>0</v>
      </c>
      <c r="CI55" s="36">
        <v>0</v>
      </c>
      <c r="CJ55" s="36">
        <v>0</v>
      </c>
      <c r="CK55" s="36">
        <v>0</v>
      </c>
    </row>
    <row r="56" spans="1:89">
      <c r="A56" s="108"/>
      <c r="B56" s="97"/>
      <c r="C56" s="102" t="s">
        <v>11</v>
      </c>
      <c r="D56" s="103" t="s">
        <v>134</v>
      </c>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v>16.169952917300002</v>
      </c>
      <c r="BV56" s="36">
        <v>0</v>
      </c>
      <c r="BW56" s="36">
        <v>0</v>
      </c>
      <c r="BX56" s="36">
        <v>0</v>
      </c>
      <c r="BY56" s="36">
        <v>0</v>
      </c>
      <c r="BZ56" s="36">
        <v>0</v>
      </c>
      <c r="CA56" s="36">
        <v>0</v>
      </c>
      <c r="CB56" s="36">
        <v>0</v>
      </c>
      <c r="CC56" s="36">
        <v>0</v>
      </c>
      <c r="CD56" s="36">
        <v>0</v>
      </c>
      <c r="CE56" s="36">
        <v>0</v>
      </c>
      <c r="CF56" s="36">
        <v>0</v>
      </c>
      <c r="CG56" s="36">
        <v>0</v>
      </c>
      <c r="CH56" s="36">
        <v>0</v>
      </c>
      <c r="CI56" s="36">
        <v>0</v>
      </c>
      <c r="CJ56" s="36">
        <v>0</v>
      </c>
      <c r="CK56" s="36">
        <v>0</v>
      </c>
    </row>
    <row r="57" spans="1:89">
      <c r="A57" s="107" t="s">
        <v>17</v>
      </c>
      <c r="B57" s="93"/>
      <c r="C57" s="100" t="s">
        <v>109</v>
      </c>
      <c r="D57" s="101" t="s">
        <v>135</v>
      </c>
      <c r="E57" s="36">
        <v>444.625</v>
      </c>
      <c r="F57" s="36">
        <v>2835.1662999999999</v>
      </c>
      <c r="G57" s="36">
        <v>4513.0802999999996</v>
      </c>
      <c r="H57" s="36">
        <v>2113</v>
      </c>
      <c r="I57" s="36">
        <v>1539.165</v>
      </c>
      <c r="J57" s="36">
        <v>5532.5</v>
      </c>
      <c r="K57" s="36">
        <v>1380.5564999999999</v>
      </c>
      <c r="L57" s="36" t="s">
        <v>53</v>
      </c>
      <c r="M57" s="36">
        <v>905.77700000000004</v>
      </c>
      <c r="N57" s="36">
        <v>4592.7876999999999</v>
      </c>
      <c r="O57" s="36">
        <v>589</v>
      </c>
      <c r="P57" s="36">
        <v>2723.25</v>
      </c>
      <c r="Q57" s="36">
        <v>398</v>
      </c>
      <c r="R57" s="36">
        <v>2369.4477999999999</v>
      </c>
      <c r="S57" s="36">
        <v>3798.29</v>
      </c>
      <c r="T57" s="36">
        <v>67.8</v>
      </c>
      <c r="U57" s="36">
        <v>1479.135</v>
      </c>
      <c r="V57" s="36">
        <v>1567.3030000000001</v>
      </c>
      <c r="W57" s="36">
        <v>2325.3388999999997</v>
      </c>
      <c r="X57" s="36">
        <v>1145.9269999999999</v>
      </c>
      <c r="Y57" s="36">
        <v>3754.36</v>
      </c>
      <c r="Z57" s="36">
        <v>6384.49755</v>
      </c>
      <c r="AA57" s="36">
        <v>3824.76487</v>
      </c>
      <c r="AB57" s="36">
        <v>1910.2726</v>
      </c>
      <c r="AC57" s="36">
        <v>3389.7024999999999</v>
      </c>
      <c r="AD57" s="36">
        <v>4888.3</v>
      </c>
      <c r="AE57" s="36">
        <v>2212.9884999999999</v>
      </c>
      <c r="AF57" s="36">
        <v>4053.2137000000002</v>
      </c>
      <c r="AG57" s="36">
        <v>2462.98</v>
      </c>
      <c r="AH57" s="36">
        <v>6096.2313300000005</v>
      </c>
      <c r="AI57" s="36">
        <v>300.30119999999999</v>
      </c>
      <c r="AJ57" s="36">
        <v>3700</v>
      </c>
      <c r="AK57" s="36">
        <v>330.94602268</v>
      </c>
      <c r="AL57" s="36">
        <v>7224.1729000000005</v>
      </c>
      <c r="AM57" s="36">
        <v>2563.6977000000002</v>
      </c>
      <c r="AN57" s="36">
        <v>2043.0393275156</v>
      </c>
      <c r="AO57" s="36">
        <v>4503.1001722338997</v>
      </c>
      <c r="AP57" s="36">
        <v>10</v>
      </c>
      <c r="AQ57" s="36">
        <v>3714.3506237327997</v>
      </c>
      <c r="AR57" s="36">
        <v>211.64782728159997</v>
      </c>
      <c r="AS57" s="36">
        <v>800</v>
      </c>
      <c r="AT57" s="36">
        <v>350</v>
      </c>
      <c r="AU57" s="36">
        <v>30</v>
      </c>
      <c r="AV57" s="36">
        <v>2000</v>
      </c>
      <c r="AW57" s="36">
        <v>0</v>
      </c>
      <c r="AX57" s="36">
        <v>0</v>
      </c>
      <c r="AY57" s="36">
        <v>0</v>
      </c>
      <c r="AZ57" s="36">
        <v>800</v>
      </c>
      <c r="BA57" s="36">
        <v>0</v>
      </c>
      <c r="BB57" s="36">
        <v>0</v>
      </c>
      <c r="BC57" s="36">
        <v>140</v>
      </c>
      <c r="BD57" s="36">
        <v>2262</v>
      </c>
      <c r="BE57" s="36">
        <v>2610</v>
      </c>
      <c r="BF57" s="36">
        <v>20300</v>
      </c>
      <c r="BG57" s="36">
        <v>5500</v>
      </c>
      <c r="BH57" s="36">
        <v>1450</v>
      </c>
      <c r="BI57" s="36">
        <v>0</v>
      </c>
      <c r="BJ57" s="36">
        <v>3600</v>
      </c>
      <c r="BK57" s="36">
        <v>27782.639999999999</v>
      </c>
      <c r="BL57" s="36">
        <v>13517.087460000001</v>
      </c>
      <c r="BM57" s="36">
        <v>789.85249999999996</v>
      </c>
      <c r="BN57" s="36">
        <v>6279.8345708099996</v>
      </c>
      <c r="BO57" s="36">
        <v>1815</v>
      </c>
      <c r="BP57" s="36">
        <v>11205.3079</v>
      </c>
      <c r="BQ57" s="36">
        <v>10578.64955418</v>
      </c>
      <c r="BR57" s="36">
        <v>19215.291963339998</v>
      </c>
      <c r="BS57" s="36">
        <v>51309.533295410001</v>
      </c>
      <c r="BT57" s="36">
        <v>21832.292729549998</v>
      </c>
      <c r="BU57" s="36">
        <v>24870.133159810001</v>
      </c>
      <c r="BV57" s="36">
        <v>37290.662270630004</v>
      </c>
      <c r="BW57" s="36">
        <v>0</v>
      </c>
      <c r="BX57" s="36">
        <v>0</v>
      </c>
      <c r="BY57" s="36">
        <v>0</v>
      </c>
      <c r="BZ57" s="36">
        <v>0</v>
      </c>
      <c r="CA57" s="36">
        <v>0</v>
      </c>
      <c r="CB57" s="36">
        <v>0</v>
      </c>
      <c r="CC57" s="36">
        <v>0</v>
      </c>
      <c r="CD57" s="36">
        <v>0</v>
      </c>
      <c r="CE57" s="36">
        <v>0</v>
      </c>
      <c r="CF57" s="36">
        <v>0</v>
      </c>
      <c r="CG57" s="36">
        <v>0</v>
      </c>
      <c r="CH57" s="36">
        <v>0</v>
      </c>
      <c r="CI57" s="36">
        <v>0</v>
      </c>
      <c r="CJ57" s="36">
        <v>0</v>
      </c>
      <c r="CK57" s="36">
        <v>0</v>
      </c>
    </row>
    <row r="58" spans="1:89" ht="19.5">
      <c r="A58" s="108"/>
      <c r="B58" s="97">
        <v>1</v>
      </c>
      <c r="C58" s="105" t="s">
        <v>22</v>
      </c>
      <c r="D58" s="106" t="s">
        <v>138</v>
      </c>
      <c r="E58" s="32">
        <v>444.625</v>
      </c>
      <c r="F58" s="32">
        <v>2835.1662999999999</v>
      </c>
      <c r="G58" s="32">
        <v>4513.0802999999996</v>
      </c>
      <c r="H58" s="32">
        <v>2113</v>
      </c>
      <c r="I58" s="32">
        <v>1539.165</v>
      </c>
      <c r="J58" s="32">
        <v>5532.5</v>
      </c>
      <c r="K58" s="32">
        <v>1380.5564999999999</v>
      </c>
      <c r="L58" s="32" t="s">
        <v>53</v>
      </c>
      <c r="M58" s="32">
        <v>905.77700000000004</v>
      </c>
      <c r="N58" s="32">
        <v>4592.7876999999999</v>
      </c>
      <c r="O58" s="32">
        <v>589</v>
      </c>
      <c r="P58" s="32">
        <v>2723.25</v>
      </c>
      <c r="Q58" s="32">
        <v>398</v>
      </c>
      <c r="R58" s="32">
        <v>2369.4477999999999</v>
      </c>
      <c r="S58" s="32">
        <v>3798.29</v>
      </c>
      <c r="T58" s="32">
        <v>67.8</v>
      </c>
      <c r="U58" s="32">
        <v>1479.135</v>
      </c>
      <c r="V58" s="32">
        <v>1567.3030000000001</v>
      </c>
      <c r="W58" s="32">
        <v>2325.3388999999997</v>
      </c>
      <c r="X58" s="32">
        <v>1145.9269999999999</v>
      </c>
      <c r="Y58" s="32">
        <v>3754.36</v>
      </c>
      <c r="Z58" s="32">
        <v>6384.49755</v>
      </c>
      <c r="AA58" s="32">
        <v>3824.76487</v>
      </c>
      <c r="AB58" s="32">
        <v>1910.2726</v>
      </c>
      <c r="AC58" s="32">
        <v>3389.7024999999999</v>
      </c>
      <c r="AD58" s="32">
        <v>4888.3</v>
      </c>
      <c r="AE58" s="32">
        <v>2212.9884999999999</v>
      </c>
      <c r="AF58" s="32">
        <v>4053.2137000000002</v>
      </c>
      <c r="AG58" s="32">
        <v>2462.98</v>
      </c>
      <c r="AH58" s="32">
        <v>6096.2313300000005</v>
      </c>
      <c r="AI58" s="32">
        <v>300.30119999999999</v>
      </c>
      <c r="AJ58" s="32">
        <v>3700</v>
      </c>
      <c r="AK58" s="32">
        <v>330.94602268</v>
      </c>
      <c r="AL58" s="32">
        <v>7224.1729000000005</v>
      </c>
      <c r="AM58" s="32">
        <v>2563.6977000000002</v>
      </c>
      <c r="AN58" s="32">
        <v>2043.0393275156</v>
      </c>
      <c r="AO58" s="32">
        <v>4503.1001722338997</v>
      </c>
      <c r="AP58" s="32">
        <v>10</v>
      </c>
      <c r="AQ58" s="32">
        <v>3633.3506237327997</v>
      </c>
      <c r="AR58" s="32">
        <v>211.64782728159997</v>
      </c>
      <c r="AS58" s="32">
        <v>800</v>
      </c>
      <c r="AT58" s="32">
        <v>350</v>
      </c>
      <c r="AU58" s="32">
        <v>30</v>
      </c>
      <c r="AV58" s="32">
        <v>2000</v>
      </c>
      <c r="AW58" s="32">
        <v>0</v>
      </c>
      <c r="AX58" s="32">
        <v>0</v>
      </c>
      <c r="AY58" s="32">
        <v>0</v>
      </c>
      <c r="AZ58" s="32">
        <v>800</v>
      </c>
      <c r="BA58" s="32">
        <v>0</v>
      </c>
      <c r="BB58" s="32">
        <v>0</v>
      </c>
      <c r="BC58" s="32">
        <v>140</v>
      </c>
      <c r="BD58" s="32">
        <v>2262</v>
      </c>
      <c r="BE58" s="32">
        <v>2610</v>
      </c>
      <c r="BF58" s="32">
        <v>20300</v>
      </c>
      <c r="BG58" s="32">
        <v>5500</v>
      </c>
      <c r="BH58" s="32">
        <v>1450</v>
      </c>
      <c r="BI58" s="32">
        <v>0</v>
      </c>
      <c r="BJ58" s="32">
        <v>3600</v>
      </c>
      <c r="BK58" s="32">
        <v>27782.639999999999</v>
      </c>
      <c r="BL58" s="32">
        <v>13517.087460000001</v>
      </c>
      <c r="BM58" s="32">
        <v>789.85249999999996</v>
      </c>
      <c r="BN58" s="32">
        <v>6279.8345708099996</v>
      </c>
      <c r="BO58" s="32">
        <v>1815</v>
      </c>
      <c r="BP58" s="32">
        <v>11205.3079</v>
      </c>
      <c r="BQ58" s="32">
        <v>10578.64955418</v>
      </c>
      <c r="BR58" s="32">
        <v>19215.291963339998</v>
      </c>
      <c r="BS58" s="32">
        <v>51309.533295410001</v>
      </c>
      <c r="BT58" s="32">
        <v>21832.292729549998</v>
      </c>
      <c r="BU58" s="32">
        <v>24870.133159810001</v>
      </c>
      <c r="BV58" s="32">
        <v>37290.662270630004</v>
      </c>
      <c r="BW58" s="32">
        <v>57952.882753389997</v>
      </c>
      <c r="BX58" s="32">
        <v>0</v>
      </c>
      <c r="BY58" s="32">
        <v>0</v>
      </c>
      <c r="BZ58" s="32">
        <v>210</v>
      </c>
      <c r="CA58" s="32">
        <v>190</v>
      </c>
      <c r="CB58" s="32">
        <v>0</v>
      </c>
      <c r="CC58" s="32">
        <v>0</v>
      </c>
      <c r="CD58" s="32">
        <v>0</v>
      </c>
      <c r="CE58" s="32">
        <v>0</v>
      </c>
      <c r="CF58" s="32">
        <v>0</v>
      </c>
      <c r="CG58" s="32">
        <v>0</v>
      </c>
      <c r="CH58" s="32">
        <v>0</v>
      </c>
      <c r="CI58" s="32">
        <v>39.082999999999998</v>
      </c>
      <c r="CJ58" s="32">
        <v>0</v>
      </c>
      <c r="CK58" s="32">
        <v>600</v>
      </c>
    </row>
    <row r="59" spans="1:89">
      <c r="A59" s="108"/>
      <c r="B59" s="97" t="s">
        <v>2</v>
      </c>
      <c r="C59" s="98" t="s">
        <v>1</v>
      </c>
      <c r="D59" s="99" t="s">
        <v>127</v>
      </c>
      <c r="E59" s="30">
        <v>444.625</v>
      </c>
      <c r="F59" s="30">
        <v>2835.1662999999999</v>
      </c>
      <c r="G59" s="30">
        <v>4513.0802999999996</v>
      </c>
      <c r="H59" s="30">
        <v>2113</v>
      </c>
      <c r="I59" s="30">
        <v>1539.165</v>
      </c>
      <c r="J59" s="30">
        <v>5532.5</v>
      </c>
      <c r="K59" s="30">
        <v>1380.5564999999999</v>
      </c>
      <c r="L59" s="30" t="s">
        <v>53</v>
      </c>
      <c r="M59" s="30">
        <v>905.77700000000004</v>
      </c>
      <c r="N59" s="30">
        <v>4592.7876999999999</v>
      </c>
      <c r="O59" s="30">
        <v>589</v>
      </c>
      <c r="P59" s="30">
        <v>2723.25</v>
      </c>
      <c r="Q59" s="30">
        <v>398</v>
      </c>
      <c r="R59" s="30">
        <v>2369.4477999999999</v>
      </c>
      <c r="S59" s="30">
        <v>3798.29</v>
      </c>
      <c r="T59" s="30">
        <v>67.8</v>
      </c>
      <c r="U59" s="30">
        <v>1479.135</v>
      </c>
      <c r="V59" s="30">
        <v>1567.3030000000001</v>
      </c>
      <c r="W59" s="30">
        <v>2325.3388999999997</v>
      </c>
      <c r="X59" s="30">
        <v>945.92700000000002</v>
      </c>
      <c r="Y59" s="30">
        <v>3604.36</v>
      </c>
      <c r="Z59" s="30">
        <v>6234.49755</v>
      </c>
      <c r="AA59" s="30">
        <v>3824.76487</v>
      </c>
      <c r="AB59" s="30">
        <v>1610.2726</v>
      </c>
      <c r="AC59" s="30">
        <v>1041.7025000000001</v>
      </c>
      <c r="AD59" s="30">
        <v>4688.3</v>
      </c>
      <c r="AE59" s="30">
        <v>1269.1277</v>
      </c>
      <c r="AF59" s="30">
        <v>800</v>
      </c>
      <c r="AG59" s="30">
        <v>2462.98</v>
      </c>
      <c r="AH59" s="30">
        <v>6096.2313300000005</v>
      </c>
      <c r="AI59" s="30">
        <v>300</v>
      </c>
      <c r="AJ59" s="30">
        <v>1400</v>
      </c>
      <c r="AK59" s="30">
        <v>318.27269999999999</v>
      </c>
      <c r="AL59" s="30">
        <v>4335.6644000000006</v>
      </c>
      <c r="AM59" s="30">
        <v>2563.6977000000002</v>
      </c>
      <c r="AN59" s="30">
        <v>1543.0393275156</v>
      </c>
      <c r="AO59" s="30">
        <v>4483.6001722338997</v>
      </c>
      <c r="AP59" s="30">
        <v>0</v>
      </c>
      <c r="AQ59" s="30">
        <v>1445.4756450999998</v>
      </c>
      <c r="AR59" s="30">
        <v>18.738910000000001</v>
      </c>
      <c r="AS59" s="30">
        <v>800</v>
      </c>
      <c r="AT59" s="30">
        <v>0</v>
      </c>
      <c r="AU59" s="30">
        <v>30</v>
      </c>
      <c r="AV59" s="30">
        <v>2000</v>
      </c>
      <c r="AW59" s="30">
        <v>0</v>
      </c>
      <c r="AX59" s="30">
        <v>0</v>
      </c>
      <c r="AY59" s="30">
        <v>0</v>
      </c>
      <c r="AZ59" s="30">
        <v>800</v>
      </c>
      <c r="BA59" s="30">
        <v>0</v>
      </c>
      <c r="BB59" s="30">
        <v>0</v>
      </c>
      <c r="BC59" s="30">
        <v>0</v>
      </c>
      <c r="BD59" s="30">
        <v>2262</v>
      </c>
      <c r="BE59" s="30">
        <v>2610</v>
      </c>
      <c r="BF59" s="30">
        <v>0</v>
      </c>
      <c r="BG59" s="30">
        <v>750</v>
      </c>
      <c r="BH59" s="30">
        <v>700</v>
      </c>
      <c r="BI59" s="30">
        <v>0</v>
      </c>
      <c r="BJ59" s="30">
        <v>0</v>
      </c>
      <c r="BK59" s="30">
        <v>26382.639999999999</v>
      </c>
      <c r="BL59" s="30">
        <v>10417.087460000001</v>
      </c>
      <c r="BM59" s="30">
        <v>0</v>
      </c>
      <c r="BN59" s="30">
        <v>3064.8351579999999</v>
      </c>
      <c r="BO59" s="30">
        <v>160</v>
      </c>
      <c r="BP59" s="30">
        <v>5497.5918300000003</v>
      </c>
      <c r="BQ59" s="30">
        <v>200</v>
      </c>
      <c r="BR59" s="30">
        <v>0</v>
      </c>
      <c r="BS59" s="30">
        <v>4507.22</v>
      </c>
      <c r="BT59" s="30">
        <v>6853.73</v>
      </c>
      <c r="BU59" s="30">
        <v>0</v>
      </c>
      <c r="BV59" s="30">
        <v>0</v>
      </c>
      <c r="BW59" s="30">
        <v>57952.882753389997</v>
      </c>
      <c r="BX59" s="30">
        <v>0</v>
      </c>
      <c r="BY59" s="30">
        <v>0</v>
      </c>
      <c r="BZ59" s="30">
        <v>210</v>
      </c>
      <c r="CA59" s="30">
        <v>190</v>
      </c>
      <c r="CB59" s="30">
        <v>0</v>
      </c>
      <c r="CC59" s="30">
        <v>0</v>
      </c>
      <c r="CD59" s="30">
        <v>0</v>
      </c>
      <c r="CE59" s="30">
        <v>0</v>
      </c>
      <c r="CF59" s="30">
        <v>0</v>
      </c>
      <c r="CG59" s="30">
        <v>0</v>
      </c>
      <c r="CH59" s="30">
        <v>0</v>
      </c>
      <c r="CI59" s="30">
        <v>39.082999999999998</v>
      </c>
      <c r="CJ59" s="30">
        <v>0</v>
      </c>
      <c r="CK59" s="30">
        <v>600</v>
      </c>
    </row>
    <row r="60" spans="1:89">
      <c r="A60" s="108"/>
      <c r="B60" s="97" t="s">
        <v>4</v>
      </c>
      <c r="C60" s="100" t="s">
        <v>3</v>
      </c>
      <c r="D60" s="101" t="s">
        <v>128</v>
      </c>
      <c r="E60" s="30">
        <v>0</v>
      </c>
      <c r="F60" s="30">
        <v>0</v>
      </c>
      <c r="G60" s="30">
        <v>0</v>
      </c>
      <c r="H60" s="30">
        <v>0</v>
      </c>
      <c r="I60" s="30">
        <v>0</v>
      </c>
      <c r="J60" s="30">
        <v>0</v>
      </c>
      <c r="K60" s="30">
        <v>0</v>
      </c>
      <c r="L60" s="30" t="s">
        <v>53</v>
      </c>
      <c r="M60" s="30">
        <v>0</v>
      </c>
      <c r="N60" s="30">
        <v>0</v>
      </c>
      <c r="O60" s="30">
        <v>0</v>
      </c>
      <c r="P60" s="30">
        <v>0</v>
      </c>
      <c r="Q60" s="30">
        <v>0</v>
      </c>
      <c r="R60" s="30">
        <v>0</v>
      </c>
      <c r="S60" s="30">
        <v>0</v>
      </c>
      <c r="T60" s="30">
        <v>0</v>
      </c>
      <c r="U60" s="30">
        <v>0</v>
      </c>
      <c r="V60" s="30">
        <v>0</v>
      </c>
      <c r="W60" s="30">
        <v>0</v>
      </c>
      <c r="X60" s="30">
        <v>200</v>
      </c>
      <c r="Y60" s="30">
        <v>150</v>
      </c>
      <c r="Z60" s="30">
        <v>150</v>
      </c>
      <c r="AA60" s="30">
        <v>0</v>
      </c>
      <c r="AB60" s="30">
        <v>300</v>
      </c>
      <c r="AC60" s="30">
        <v>2348</v>
      </c>
      <c r="AD60" s="30">
        <v>200</v>
      </c>
      <c r="AE60" s="30">
        <v>943.86080000000004</v>
      </c>
      <c r="AF60" s="30">
        <v>3253.2137000000002</v>
      </c>
      <c r="AG60" s="30">
        <v>0</v>
      </c>
      <c r="AH60" s="30">
        <v>0</v>
      </c>
      <c r="AI60" s="30">
        <v>0.30119999999999997</v>
      </c>
      <c r="AJ60" s="30">
        <v>2300</v>
      </c>
      <c r="AK60" s="30">
        <v>12.67332268</v>
      </c>
      <c r="AL60" s="30">
        <v>2888.5084999999999</v>
      </c>
      <c r="AM60" s="30">
        <v>0</v>
      </c>
      <c r="AN60" s="30">
        <v>500</v>
      </c>
      <c r="AO60" s="30">
        <v>19.5</v>
      </c>
      <c r="AP60" s="30">
        <v>10</v>
      </c>
      <c r="AQ60" s="30">
        <v>2187.8749786327999</v>
      </c>
      <c r="AR60" s="30">
        <v>192.90891728159997</v>
      </c>
      <c r="AS60" s="30">
        <v>0</v>
      </c>
      <c r="AT60" s="30">
        <v>350</v>
      </c>
      <c r="AU60" s="30">
        <v>0</v>
      </c>
      <c r="AV60" s="30">
        <v>0</v>
      </c>
      <c r="AW60" s="30">
        <v>0</v>
      </c>
      <c r="AX60" s="30">
        <v>0</v>
      </c>
      <c r="AY60" s="30">
        <v>0</v>
      </c>
      <c r="AZ60" s="30">
        <v>0</v>
      </c>
      <c r="BA60" s="30">
        <v>0</v>
      </c>
      <c r="BB60" s="30">
        <v>0</v>
      </c>
      <c r="BC60" s="30">
        <v>140</v>
      </c>
      <c r="BD60" s="30">
        <v>0</v>
      </c>
      <c r="BE60" s="30">
        <v>0</v>
      </c>
      <c r="BF60" s="30">
        <v>20300</v>
      </c>
      <c r="BG60" s="30">
        <v>4750</v>
      </c>
      <c r="BH60" s="30">
        <v>750</v>
      </c>
      <c r="BI60" s="30">
        <v>0</v>
      </c>
      <c r="BJ60" s="30">
        <v>3600</v>
      </c>
      <c r="BK60" s="30">
        <v>1400</v>
      </c>
      <c r="BL60" s="30">
        <v>3100</v>
      </c>
      <c r="BM60" s="30">
        <v>789.85249999999996</v>
      </c>
      <c r="BN60" s="30">
        <v>3214.9994128100002</v>
      </c>
      <c r="BO60" s="30">
        <v>1655</v>
      </c>
      <c r="BP60" s="30">
        <v>5707.7160700000004</v>
      </c>
      <c r="BQ60" s="30">
        <v>10378.64955418</v>
      </c>
      <c r="BR60" s="30">
        <v>19215.291963339998</v>
      </c>
      <c r="BS60" s="30">
        <v>46802.31329541</v>
      </c>
      <c r="BT60" s="30">
        <v>14978.56272955</v>
      </c>
      <c r="BU60" s="30">
        <v>24870.133159810001</v>
      </c>
      <c r="BV60" s="30">
        <v>37290.662270630004</v>
      </c>
      <c r="BW60" s="30">
        <v>18093.402444039999</v>
      </c>
      <c r="BX60" s="30">
        <v>0</v>
      </c>
      <c r="BY60" s="30">
        <v>0</v>
      </c>
      <c r="BZ60" s="30">
        <v>210</v>
      </c>
      <c r="CA60" s="30">
        <v>190</v>
      </c>
      <c r="CB60" s="30">
        <v>0</v>
      </c>
      <c r="CC60" s="30">
        <v>0</v>
      </c>
      <c r="CD60" s="30">
        <v>0</v>
      </c>
      <c r="CE60" s="30">
        <v>0</v>
      </c>
      <c r="CF60" s="30">
        <v>0</v>
      </c>
      <c r="CG60" s="30">
        <v>0</v>
      </c>
      <c r="CH60" s="30">
        <v>0</v>
      </c>
      <c r="CI60" s="30">
        <v>39.082999999999998</v>
      </c>
      <c r="CJ60" s="30">
        <v>0</v>
      </c>
      <c r="CK60" s="30">
        <v>600</v>
      </c>
    </row>
    <row r="61" spans="1:89">
      <c r="A61" s="108"/>
      <c r="B61" s="97" t="s">
        <v>6</v>
      </c>
      <c r="C61" s="100" t="s">
        <v>5</v>
      </c>
      <c r="D61" s="101" t="s">
        <v>129</v>
      </c>
      <c r="E61" s="30">
        <v>0</v>
      </c>
      <c r="F61" s="30">
        <v>0</v>
      </c>
      <c r="G61" s="30">
        <v>0</v>
      </c>
      <c r="H61" s="30">
        <v>0</v>
      </c>
      <c r="I61" s="30">
        <v>0</v>
      </c>
      <c r="J61" s="30">
        <v>0</v>
      </c>
      <c r="K61" s="30">
        <v>0</v>
      </c>
      <c r="L61" s="30" t="s">
        <v>53</v>
      </c>
      <c r="M61" s="30">
        <v>0</v>
      </c>
      <c r="N61" s="30">
        <v>0</v>
      </c>
      <c r="O61" s="30">
        <v>0</v>
      </c>
      <c r="P61" s="30">
        <v>0</v>
      </c>
      <c r="Q61" s="30">
        <v>0</v>
      </c>
      <c r="R61" s="30">
        <v>0</v>
      </c>
      <c r="S61" s="30">
        <v>0</v>
      </c>
      <c r="T61" s="30">
        <v>0</v>
      </c>
      <c r="U61" s="30">
        <v>0</v>
      </c>
      <c r="V61" s="30">
        <v>0</v>
      </c>
      <c r="W61" s="30">
        <v>0</v>
      </c>
      <c r="X61" s="30">
        <v>0</v>
      </c>
      <c r="Y61" s="30">
        <v>0</v>
      </c>
      <c r="Z61" s="30">
        <v>0</v>
      </c>
      <c r="AA61" s="30">
        <v>0</v>
      </c>
      <c r="AB61" s="30">
        <v>0</v>
      </c>
      <c r="AC61" s="30">
        <v>0</v>
      </c>
      <c r="AD61" s="30">
        <v>0</v>
      </c>
      <c r="AE61" s="30">
        <v>0</v>
      </c>
      <c r="AF61" s="30">
        <v>0</v>
      </c>
      <c r="AG61" s="30">
        <v>0</v>
      </c>
      <c r="AH61" s="30">
        <v>0</v>
      </c>
      <c r="AI61" s="30">
        <v>0</v>
      </c>
      <c r="AJ61" s="30">
        <v>0</v>
      </c>
      <c r="AK61" s="30">
        <v>0</v>
      </c>
      <c r="AL61" s="30">
        <v>0</v>
      </c>
      <c r="AM61" s="30">
        <v>0</v>
      </c>
      <c r="AN61" s="30">
        <v>0</v>
      </c>
      <c r="AO61" s="30">
        <v>0</v>
      </c>
      <c r="AP61" s="30">
        <v>0</v>
      </c>
      <c r="AQ61" s="30">
        <v>0</v>
      </c>
      <c r="AR61" s="30">
        <v>0</v>
      </c>
      <c r="AS61" s="30">
        <v>0</v>
      </c>
      <c r="AT61" s="30">
        <v>0</v>
      </c>
      <c r="AU61" s="30">
        <v>0</v>
      </c>
      <c r="AV61" s="30">
        <v>0</v>
      </c>
      <c r="AW61" s="30">
        <v>0</v>
      </c>
      <c r="AX61" s="30">
        <v>0</v>
      </c>
      <c r="AY61" s="30">
        <v>0</v>
      </c>
      <c r="AZ61" s="30">
        <v>0</v>
      </c>
      <c r="BA61" s="30">
        <v>0</v>
      </c>
      <c r="BB61" s="30">
        <v>0</v>
      </c>
      <c r="BC61" s="30">
        <v>0</v>
      </c>
      <c r="BD61" s="30">
        <v>0</v>
      </c>
      <c r="BE61" s="30">
        <v>0</v>
      </c>
      <c r="BF61" s="30">
        <v>0</v>
      </c>
      <c r="BG61" s="30">
        <v>0</v>
      </c>
      <c r="BH61" s="30">
        <v>0</v>
      </c>
      <c r="BI61" s="30">
        <v>0</v>
      </c>
      <c r="BJ61" s="30">
        <v>0</v>
      </c>
      <c r="BK61" s="30">
        <v>0</v>
      </c>
      <c r="BL61" s="30">
        <v>0</v>
      </c>
      <c r="BM61" s="30">
        <v>0</v>
      </c>
      <c r="BN61" s="30">
        <v>0</v>
      </c>
      <c r="BO61" s="30">
        <v>0</v>
      </c>
      <c r="BP61" s="30">
        <v>0</v>
      </c>
      <c r="BQ61" s="30">
        <v>0</v>
      </c>
      <c r="BR61" s="30">
        <v>0</v>
      </c>
      <c r="BS61" s="30">
        <v>0</v>
      </c>
      <c r="BT61" s="30">
        <v>0</v>
      </c>
      <c r="BU61" s="30">
        <v>0</v>
      </c>
      <c r="BV61" s="30">
        <v>0</v>
      </c>
      <c r="BW61" s="30">
        <v>35368.030309349997</v>
      </c>
      <c r="BX61" s="30">
        <v>0</v>
      </c>
      <c r="BY61" s="30">
        <v>0</v>
      </c>
      <c r="BZ61" s="30">
        <v>0</v>
      </c>
      <c r="CA61" s="30">
        <v>0</v>
      </c>
      <c r="CB61" s="30">
        <v>0</v>
      </c>
      <c r="CC61" s="30">
        <v>0</v>
      </c>
      <c r="CD61" s="30">
        <v>0</v>
      </c>
      <c r="CE61" s="30">
        <v>0</v>
      </c>
      <c r="CF61" s="30">
        <v>0</v>
      </c>
      <c r="CG61" s="30">
        <v>0</v>
      </c>
      <c r="CH61" s="30">
        <v>0</v>
      </c>
      <c r="CI61" s="30">
        <v>0</v>
      </c>
      <c r="CJ61" s="30">
        <v>0</v>
      </c>
      <c r="CK61" s="30">
        <v>0</v>
      </c>
    </row>
    <row r="62" spans="1:89">
      <c r="A62" s="108"/>
      <c r="B62" s="97">
        <v>2</v>
      </c>
      <c r="C62" s="100" t="s">
        <v>7</v>
      </c>
      <c r="D62" s="101" t="s">
        <v>130</v>
      </c>
      <c r="E62" s="30">
        <v>0</v>
      </c>
      <c r="F62" s="30">
        <v>0</v>
      </c>
      <c r="G62" s="30">
        <v>0</v>
      </c>
      <c r="H62" s="30">
        <v>0</v>
      </c>
      <c r="I62" s="30">
        <v>0</v>
      </c>
      <c r="J62" s="30">
        <v>0</v>
      </c>
      <c r="K62" s="30">
        <v>0</v>
      </c>
      <c r="L62" s="30" t="s">
        <v>53</v>
      </c>
      <c r="M62" s="30">
        <v>0</v>
      </c>
      <c r="N62" s="30">
        <v>0</v>
      </c>
      <c r="O62" s="30">
        <v>0</v>
      </c>
      <c r="P62" s="30">
        <v>0</v>
      </c>
      <c r="Q62" s="30">
        <v>0</v>
      </c>
      <c r="R62" s="30">
        <v>0</v>
      </c>
      <c r="S62" s="30">
        <v>0</v>
      </c>
      <c r="T62" s="30">
        <v>0</v>
      </c>
      <c r="U62" s="30">
        <v>0</v>
      </c>
      <c r="V62" s="30">
        <v>0</v>
      </c>
      <c r="W62" s="30">
        <v>0</v>
      </c>
      <c r="X62" s="30">
        <v>0</v>
      </c>
      <c r="Y62" s="30">
        <v>0</v>
      </c>
      <c r="Z62" s="30">
        <v>0</v>
      </c>
      <c r="AA62" s="30">
        <v>0</v>
      </c>
      <c r="AB62" s="30">
        <v>0</v>
      </c>
      <c r="AC62" s="30">
        <v>0</v>
      </c>
      <c r="AD62" s="30">
        <v>0</v>
      </c>
      <c r="AE62" s="30">
        <v>0</v>
      </c>
      <c r="AF62" s="30">
        <v>0</v>
      </c>
      <c r="AG62" s="30">
        <v>0</v>
      </c>
      <c r="AH62" s="30">
        <v>0</v>
      </c>
      <c r="AI62" s="30">
        <v>0</v>
      </c>
      <c r="AJ62" s="30">
        <v>0</v>
      </c>
      <c r="AK62" s="30">
        <v>0</v>
      </c>
      <c r="AL62" s="30">
        <v>0</v>
      </c>
      <c r="AM62" s="30">
        <v>0</v>
      </c>
      <c r="AN62" s="30">
        <v>0</v>
      </c>
      <c r="AO62" s="30">
        <v>0</v>
      </c>
      <c r="AP62" s="30">
        <v>0</v>
      </c>
      <c r="AQ62" s="30">
        <v>0</v>
      </c>
      <c r="AR62" s="30">
        <v>0</v>
      </c>
      <c r="AS62" s="30">
        <v>0</v>
      </c>
      <c r="AT62" s="30">
        <v>0</v>
      </c>
      <c r="AU62" s="30">
        <v>0</v>
      </c>
      <c r="AV62" s="30">
        <v>0</v>
      </c>
      <c r="AW62" s="30">
        <v>0</v>
      </c>
      <c r="AX62" s="30">
        <v>0</v>
      </c>
      <c r="AY62" s="30">
        <v>0</v>
      </c>
      <c r="AZ62" s="30">
        <v>0</v>
      </c>
      <c r="BA62" s="30">
        <v>0</v>
      </c>
      <c r="BB62" s="30">
        <v>0</v>
      </c>
      <c r="BC62" s="30">
        <v>0</v>
      </c>
      <c r="BD62" s="30">
        <v>0</v>
      </c>
      <c r="BE62" s="30">
        <v>0</v>
      </c>
      <c r="BF62" s="30">
        <v>0</v>
      </c>
      <c r="BG62" s="30">
        <v>0</v>
      </c>
      <c r="BH62" s="30">
        <v>0</v>
      </c>
      <c r="BI62" s="30">
        <v>0</v>
      </c>
      <c r="BJ62" s="30">
        <v>0</v>
      </c>
      <c r="BK62" s="30">
        <v>0</v>
      </c>
      <c r="BL62" s="30">
        <v>0</v>
      </c>
      <c r="BM62" s="30">
        <v>0</v>
      </c>
      <c r="BN62" s="30">
        <v>0</v>
      </c>
      <c r="BO62" s="30">
        <v>0</v>
      </c>
      <c r="BP62" s="30">
        <v>0</v>
      </c>
      <c r="BQ62" s="30">
        <v>0</v>
      </c>
      <c r="BR62" s="30">
        <v>0</v>
      </c>
      <c r="BS62" s="30"/>
      <c r="BT62" s="30"/>
      <c r="BU62" s="30">
        <v>0</v>
      </c>
      <c r="BV62" s="30">
        <v>0</v>
      </c>
      <c r="BW62" s="30">
        <v>4491.45</v>
      </c>
      <c r="BX62" s="30">
        <v>0</v>
      </c>
      <c r="BY62" s="30">
        <v>0</v>
      </c>
      <c r="BZ62" s="30">
        <v>0</v>
      </c>
      <c r="CA62" s="30">
        <v>0</v>
      </c>
      <c r="CB62" s="30">
        <v>0</v>
      </c>
      <c r="CC62" s="30">
        <v>0</v>
      </c>
      <c r="CD62" s="30">
        <v>0</v>
      </c>
      <c r="CE62" s="30">
        <v>0</v>
      </c>
      <c r="CF62" s="30">
        <v>0</v>
      </c>
      <c r="CG62" s="30">
        <v>0</v>
      </c>
      <c r="CH62" s="30">
        <v>0</v>
      </c>
      <c r="CI62" s="30">
        <v>0</v>
      </c>
      <c r="CJ62" s="30">
        <v>0</v>
      </c>
      <c r="CK62" s="30">
        <v>0</v>
      </c>
    </row>
    <row r="63" spans="1:89">
      <c r="A63" s="108"/>
      <c r="B63" s="97">
        <v>3</v>
      </c>
      <c r="C63" s="102" t="s">
        <v>8</v>
      </c>
      <c r="D63" s="103" t="s">
        <v>131</v>
      </c>
      <c r="E63" s="36">
        <v>0</v>
      </c>
      <c r="F63" s="36">
        <v>0</v>
      </c>
      <c r="G63" s="36">
        <v>0</v>
      </c>
      <c r="H63" s="36">
        <v>0</v>
      </c>
      <c r="I63" s="36">
        <v>0</v>
      </c>
      <c r="J63" s="36">
        <v>0</v>
      </c>
      <c r="K63" s="36">
        <v>0</v>
      </c>
      <c r="L63" s="36" t="s">
        <v>53</v>
      </c>
      <c r="M63" s="36">
        <v>0</v>
      </c>
      <c r="N63" s="36">
        <v>0</v>
      </c>
      <c r="O63" s="36">
        <v>0</v>
      </c>
      <c r="P63" s="36">
        <v>0</v>
      </c>
      <c r="Q63" s="36">
        <v>0</v>
      </c>
      <c r="R63" s="36">
        <v>0</v>
      </c>
      <c r="S63" s="36">
        <v>0</v>
      </c>
      <c r="T63" s="36">
        <v>0</v>
      </c>
      <c r="U63" s="36">
        <v>0</v>
      </c>
      <c r="V63" s="36">
        <v>0</v>
      </c>
      <c r="W63" s="36">
        <v>0</v>
      </c>
      <c r="X63" s="36">
        <v>0</v>
      </c>
      <c r="Y63" s="36">
        <v>0</v>
      </c>
      <c r="Z63" s="36">
        <v>0</v>
      </c>
      <c r="AA63" s="36">
        <v>0</v>
      </c>
      <c r="AB63" s="36">
        <v>0</v>
      </c>
      <c r="AC63" s="36">
        <v>0</v>
      </c>
      <c r="AD63" s="36">
        <v>0</v>
      </c>
      <c r="AE63" s="36">
        <v>0</v>
      </c>
      <c r="AF63" s="36">
        <v>0</v>
      </c>
      <c r="AG63" s="36">
        <v>0</v>
      </c>
      <c r="AH63" s="36">
        <v>0</v>
      </c>
      <c r="AI63" s="36">
        <v>0</v>
      </c>
      <c r="AJ63" s="36">
        <v>0</v>
      </c>
      <c r="AK63" s="36">
        <v>0</v>
      </c>
      <c r="AL63" s="36">
        <v>0</v>
      </c>
      <c r="AM63" s="36">
        <v>0</v>
      </c>
      <c r="AN63" s="36">
        <v>0</v>
      </c>
      <c r="AO63" s="36">
        <v>0</v>
      </c>
      <c r="AP63" s="36">
        <v>0</v>
      </c>
      <c r="AQ63" s="36">
        <v>0</v>
      </c>
      <c r="AR63" s="36">
        <v>0</v>
      </c>
      <c r="AS63" s="36">
        <v>0</v>
      </c>
      <c r="AT63" s="36">
        <v>0</v>
      </c>
      <c r="AU63" s="36">
        <v>0</v>
      </c>
      <c r="AV63" s="36">
        <v>0</v>
      </c>
      <c r="AW63" s="36">
        <v>0</v>
      </c>
      <c r="AX63" s="36">
        <v>0</v>
      </c>
      <c r="AY63" s="36">
        <v>0</v>
      </c>
      <c r="AZ63" s="36">
        <v>0</v>
      </c>
      <c r="BA63" s="36">
        <v>0</v>
      </c>
      <c r="BB63" s="36">
        <v>0</v>
      </c>
      <c r="BC63" s="36">
        <v>0</v>
      </c>
      <c r="BD63" s="36">
        <v>0</v>
      </c>
      <c r="BE63" s="36">
        <v>0</v>
      </c>
      <c r="BF63" s="36">
        <v>0</v>
      </c>
      <c r="BG63" s="36">
        <v>0</v>
      </c>
      <c r="BH63" s="36">
        <v>0</v>
      </c>
      <c r="BI63" s="36">
        <v>0</v>
      </c>
      <c r="BJ63" s="36">
        <v>0</v>
      </c>
      <c r="BK63" s="36">
        <v>0</v>
      </c>
      <c r="BL63" s="36">
        <v>0</v>
      </c>
      <c r="BM63" s="36">
        <v>0</v>
      </c>
      <c r="BN63" s="36">
        <v>0</v>
      </c>
      <c r="BO63" s="36">
        <v>0</v>
      </c>
      <c r="BP63" s="36">
        <v>0</v>
      </c>
      <c r="BQ63" s="36">
        <v>0</v>
      </c>
      <c r="BR63" s="36">
        <v>0</v>
      </c>
      <c r="BS63" s="36"/>
      <c r="BT63" s="36"/>
      <c r="BU63" s="36">
        <v>0</v>
      </c>
      <c r="BV63" s="36">
        <v>0</v>
      </c>
      <c r="BW63" s="36">
        <v>0</v>
      </c>
      <c r="BX63" s="36">
        <v>0</v>
      </c>
      <c r="BY63" s="36">
        <v>0</v>
      </c>
      <c r="BZ63" s="36">
        <v>0</v>
      </c>
      <c r="CA63" s="36">
        <v>0</v>
      </c>
      <c r="CB63" s="36">
        <v>0</v>
      </c>
      <c r="CC63" s="36">
        <v>0</v>
      </c>
      <c r="CD63" s="36">
        <v>0</v>
      </c>
      <c r="CE63" s="36">
        <v>0</v>
      </c>
      <c r="CF63" s="36">
        <v>0</v>
      </c>
      <c r="CG63" s="36">
        <v>0</v>
      </c>
      <c r="CH63" s="36">
        <v>0</v>
      </c>
      <c r="CI63" s="36">
        <v>0</v>
      </c>
      <c r="CJ63" s="36">
        <v>0</v>
      </c>
      <c r="CK63" s="36">
        <v>0</v>
      </c>
    </row>
    <row r="64" spans="1:89">
      <c r="A64" s="108"/>
      <c r="B64" s="97">
        <v>4</v>
      </c>
      <c r="C64" s="102" t="s">
        <v>9</v>
      </c>
      <c r="D64" s="103" t="s">
        <v>132</v>
      </c>
      <c r="E64" s="36">
        <v>0</v>
      </c>
      <c r="F64" s="36">
        <v>0</v>
      </c>
      <c r="G64" s="36">
        <v>0</v>
      </c>
      <c r="H64" s="36">
        <v>0</v>
      </c>
      <c r="I64" s="36">
        <v>0</v>
      </c>
      <c r="J64" s="36">
        <v>0</v>
      </c>
      <c r="K64" s="36">
        <v>0</v>
      </c>
      <c r="L64" s="36" t="s">
        <v>53</v>
      </c>
      <c r="M64" s="36">
        <v>0</v>
      </c>
      <c r="N64" s="36">
        <v>0</v>
      </c>
      <c r="O64" s="36">
        <v>0</v>
      </c>
      <c r="P64" s="36">
        <v>0</v>
      </c>
      <c r="Q64" s="36">
        <v>0</v>
      </c>
      <c r="R64" s="36">
        <v>0</v>
      </c>
      <c r="S64" s="36">
        <v>0</v>
      </c>
      <c r="T64" s="36">
        <v>0</v>
      </c>
      <c r="U64" s="36">
        <v>0</v>
      </c>
      <c r="V64" s="36">
        <v>0</v>
      </c>
      <c r="W64" s="36">
        <v>0</v>
      </c>
      <c r="X64" s="36">
        <v>0</v>
      </c>
      <c r="Y64" s="36">
        <v>0</v>
      </c>
      <c r="Z64" s="36">
        <v>0</v>
      </c>
      <c r="AA64" s="36">
        <v>0</v>
      </c>
      <c r="AB64" s="36">
        <v>0</v>
      </c>
      <c r="AC64" s="36">
        <v>0</v>
      </c>
      <c r="AD64" s="36">
        <v>0</v>
      </c>
      <c r="AE64" s="36">
        <v>0</v>
      </c>
      <c r="AF64" s="36">
        <v>0</v>
      </c>
      <c r="AG64" s="36">
        <v>0</v>
      </c>
      <c r="AH64" s="36">
        <v>0</v>
      </c>
      <c r="AI64" s="36">
        <v>0</v>
      </c>
      <c r="AJ64" s="36">
        <v>0</v>
      </c>
      <c r="AK64" s="36">
        <v>0</v>
      </c>
      <c r="AL64" s="36">
        <v>0</v>
      </c>
      <c r="AM64" s="36">
        <v>0</v>
      </c>
      <c r="AN64" s="36">
        <v>0</v>
      </c>
      <c r="AO64" s="36">
        <v>0</v>
      </c>
      <c r="AP64" s="36">
        <v>0</v>
      </c>
      <c r="AQ64" s="36">
        <v>0</v>
      </c>
      <c r="AR64" s="36">
        <v>0</v>
      </c>
      <c r="AS64" s="36">
        <v>0</v>
      </c>
      <c r="AT64" s="36">
        <v>0</v>
      </c>
      <c r="AU64" s="36">
        <v>0</v>
      </c>
      <c r="AV64" s="36">
        <v>0</v>
      </c>
      <c r="AW64" s="36">
        <v>0</v>
      </c>
      <c r="AX64" s="36">
        <v>0</v>
      </c>
      <c r="AY64" s="36">
        <v>0</v>
      </c>
      <c r="AZ64" s="36">
        <v>0</v>
      </c>
      <c r="BA64" s="36">
        <v>0</v>
      </c>
      <c r="BB64" s="36">
        <v>0</v>
      </c>
      <c r="BC64" s="36">
        <v>0</v>
      </c>
      <c r="BD64" s="36">
        <v>0</v>
      </c>
      <c r="BE64" s="36">
        <v>0</v>
      </c>
      <c r="BF64" s="36">
        <v>0</v>
      </c>
      <c r="BG64" s="36">
        <v>0</v>
      </c>
      <c r="BH64" s="36">
        <v>0</v>
      </c>
      <c r="BI64" s="36">
        <v>0</v>
      </c>
      <c r="BJ64" s="36">
        <v>0</v>
      </c>
      <c r="BK64" s="36">
        <v>0</v>
      </c>
      <c r="BL64" s="36">
        <v>0</v>
      </c>
      <c r="BM64" s="36">
        <v>0</v>
      </c>
      <c r="BN64" s="36">
        <v>0</v>
      </c>
      <c r="BO64" s="36">
        <v>0</v>
      </c>
      <c r="BP64" s="36">
        <v>0</v>
      </c>
      <c r="BQ64" s="36">
        <v>0</v>
      </c>
      <c r="BR64" s="36">
        <v>0</v>
      </c>
      <c r="BS64" s="36"/>
      <c r="BT64" s="36"/>
      <c r="BU64" s="36">
        <v>0</v>
      </c>
      <c r="BV64" s="36">
        <v>0</v>
      </c>
      <c r="BW64" s="36">
        <v>0</v>
      </c>
      <c r="BX64" s="36">
        <v>0</v>
      </c>
      <c r="BY64" s="36">
        <v>0</v>
      </c>
      <c r="BZ64" s="36">
        <v>0</v>
      </c>
      <c r="CA64" s="36">
        <v>0</v>
      </c>
      <c r="CB64" s="36">
        <v>0</v>
      </c>
      <c r="CC64" s="36">
        <v>0</v>
      </c>
      <c r="CD64" s="36">
        <v>0</v>
      </c>
      <c r="CE64" s="36">
        <v>0</v>
      </c>
      <c r="CF64" s="36">
        <v>0</v>
      </c>
      <c r="CG64" s="36">
        <v>0</v>
      </c>
      <c r="CH64" s="36">
        <v>0</v>
      </c>
      <c r="CI64" s="36">
        <v>0</v>
      </c>
      <c r="CJ64" s="36">
        <v>0</v>
      </c>
      <c r="CK64" s="36">
        <v>0</v>
      </c>
    </row>
    <row r="65" spans="1:89">
      <c r="A65" s="108"/>
      <c r="B65" s="97">
        <v>5</v>
      </c>
      <c r="C65" s="102" t="s">
        <v>10</v>
      </c>
      <c r="D65" s="103" t="s">
        <v>133</v>
      </c>
      <c r="E65" s="36">
        <v>0</v>
      </c>
      <c r="F65" s="36">
        <v>0</v>
      </c>
      <c r="G65" s="36">
        <v>0</v>
      </c>
      <c r="H65" s="36">
        <v>0</v>
      </c>
      <c r="I65" s="36">
        <v>0</v>
      </c>
      <c r="J65" s="36">
        <v>0</v>
      </c>
      <c r="K65" s="36">
        <v>0</v>
      </c>
      <c r="L65" s="36" t="s">
        <v>53</v>
      </c>
      <c r="M65" s="36">
        <v>0</v>
      </c>
      <c r="N65" s="36">
        <v>0</v>
      </c>
      <c r="O65" s="36">
        <v>0</v>
      </c>
      <c r="P65" s="36">
        <v>0</v>
      </c>
      <c r="Q65" s="36">
        <v>0</v>
      </c>
      <c r="R65" s="36">
        <v>0</v>
      </c>
      <c r="S65" s="36">
        <v>0</v>
      </c>
      <c r="T65" s="36">
        <v>0</v>
      </c>
      <c r="U65" s="36">
        <v>0</v>
      </c>
      <c r="V65" s="36">
        <v>0</v>
      </c>
      <c r="W65" s="36">
        <v>0</v>
      </c>
      <c r="X65" s="36">
        <v>0</v>
      </c>
      <c r="Y65" s="36">
        <v>0</v>
      </c>
      <c r="Z65" s="36">
        <v>0</v>
      </c>
      <c r="AA65" s="36">
        <v>0</v>
      </c>
      <c r="AB65" s="36">
        <v>0</v>
      </c>
      <c r="AC65" s="36">
        <v>0</v>
      </c>
      <c r="AD65" s="36">
        <v>0</v>
      </c>
      <c r="AE65" s="36">
        <v>0</v>
      </c>
      <c r="AF65" s="36">
        <v>0</v>
      </c>
      <c r="AG65" s="36">
        <v>0</v>
      </c>
      <c r="AH65" s="36">
        <v>0</v>
      </c>
      <c r="AI65" s="36">
        <v>0</v>
      </c>
      <c r="AJ65" s="36">
        <v>0</v>
      </c>
      <c r="AK65" s="36">
        <v>0</v>
      </c>
      <c r="AL65" s="36">
        <v>0</v>
      </c>
      <c r="AM65" s="36">
        <v>0</v>
      </c>
      <c r="AN65" s="36">
        <v>0</v>
      </c>
      <c r="AO65" s="36">
        <v>0</v>
      </c>
      <c r="AP65" s="36">
        <v>0</v>
      </c>
      <c r="AQ65" s="36">
        <v>81</v>
      </c>
      <c r="AR65" s="36">
        <v>0</v>
      </c>
      <c r="AS65" s="36">
        <v>0</v>
      </c>
      <c r="AT65" s="36">
        <v>0</v>
      </c>
      <c r="AU65" s="36">
        <v>0</v>
      </c>
      <c r="AV65" s="36">
        <v>0</v>
      </c>
      <c r="AW65" s="36">
        <v>0</v>
      </c>
      <c r="AX65" s="36">
        <v>0</v>
      </c>
      <c r="AY65" s="36">
        <v>0</v>
      </c>
      <c r="AZ65" s="36">
        <v>0</v>
      </c>
      <c r="BA65" s="36">
        <v>0</v>
      </c>
      <c r="BB65" s="36">
        <v>0</v>
      </c>
      <c r="BC65" s="36">
        <v>0</v>
      </c>
      <c r="BD65" s="36">
        <v>0</v>
      </c>
      <c r="BE65" s="36">
        <v>0</v>
      </c>
      <c r="BF65" s="36">
        <v>0</v>
      </c>
      <c r="BG65" s="36">
        <v>0</v>
      </c>
      <c r="BH65" s="36">
        <v>0</v>
      </c>
      <c r="BI65" s="36">
        <v>0</v>
      </c>
      <c r="BJ65" s="36">
        <v>0</v>
      </c>
      <c r="BK65" s="36">
        <v>0</v>
      </c>
      <c r="BL65" s="36">
        <v>0</v>
      </c>
      <c r="BM65" s="36">
        <v>0</v>
      </c>
      <c r="BN65" s="36">
        <v>0</v>
      </c>
      <c r="BO65" s="36">
        <v>0</v>
      </c>
      <c r="BP65" s="36">
        <v>0</v>
      </c>
      <c r="BQ65" s="36">
        <v>0</v>
      </c>
      <c r="BR65" s="36">
        <v>0</v>
      </c>
      <c r="BS65" s="36"/>
      <c r="BT65" s="36"/>
      <c r="BU65" s="36">
        <v>0</v>
      </c>
      <c r="BV65" s="36">
        <v>0</v>
      </c>
      <c r="BW65" s="36">
        <v>0</v>
      </c>
      <c r="BX65" s="36">
        <v>0</v>
      </c>
      <c r="BY65" s="36">
        <v>0</v>
      </c>
      <c r="BZ65" s="36">
        <v>0</v>
      </c>
      <c r="CA65" s="36">
        <v>0</v>
      </c>
      <c r="CB65" s="36">
        <v>0</v>
      </c>
      <c r="CC65" s="36">
        <v>0</v>
      </c>
      <c r="CD65" s="36">
        <v>0</v>
      </c>
      <c r="CE65" s="36">
        <v>0</v>
      </c>
      <c r="CF65" s="36">
        <v>0</v>
      </c>
      <c r="CG65" s="36">
        <v>0</v>
      </c>
      <c r="CH65" s="36">
        <v>0</v>
      </c>
      <c r="CI65" s="36">
        <v>0</v>
      </c>
      <c r="CJ65" s="36">
        <v>0</v>
      </c>
      <c r="CK65" s="36">
        <v>0</v>
      </c>
    </row>
    <row r="66" spans="1:89">
      <c r="A66" s="108"/>
      <c r="B66" s="97"/>
      <c r="C66" s="102" t="s">
        <v>11</v>
      </c>
      <c r="D66" s="103" t="s">
        <v>134</v>
      </c>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v>16.169952917300002</v>
      </c>
      <c r="BV66" s="36">
        <v>0</v>
      </c>
      <c r="BW66" s="36">
        <v>0</v>
      </c>
      <c r="BX66" s="36">
        <v>0</v>
      </c>
      <c r="BY66" s="36">
        <v>0</v>
      </c>
      <c r="BZ66" s="36">
        <v>0</v>
      </c>
      <c r="CA66" s="36">
        <v>0</v>
      </c>
      <c r="CB66" s="36">
        <v>0</v>
      </c>
      <c r="CC66" s="36">
        <v>0</v>
      </c>
      <c r="CD66" s="36">
        <v>0</v>
      </c>
      <c r="CE66" s="36">
        <v>0</v>
      </c>
      <c r="CF66" s="36">
        <v>0</v>
      </c>
      <c r="CG66" s="36">
        <v>0</v>
      </c>
      <c r="CH66" s="36">
        <v>0</v>
      </c>
      <c r="CI66" s="36">
        <v>0</v>
      </c>
      <c r="CJ66" s="36">
        <v>0</v>
      </c>
      <c r="CK66" s="36">
        <v>0</v>
      </c>
    </row>
    <row r="67" spans="1:89">
      <c r="A67" s="107" t="s">
        <v>18</v>
      </c>
      <c r="B67" s="93"/>
      <c r="C67" s="100" t="s">
        <v>109</v>
      </c>
      <c r="D67" s="101" t="s">
        <v>135</v>
      </c>
      <c r="E67" s="36">
        <v>0</v>
      </c>
      <c r="F67" s="36">
        <v>0</v>
      </c>
      <c r="G67" s="36">
        <v>0</v>
      </c>
      <c r="H67" s="36">
        <v>0</v>
      </c>
      <c r="I67" s="36">
        <v>0</v>
      </c>
      <c r="J67" s="36">
        <v>0</v>
      </c>
      <c r="K67" s="36">
        <v>0</v>
      </c>
      <c r="L67" s="36">
        <v>0</v>
      </c>
      <c r="M67" s="36">
        <v>2361</v>
      </c>
      <c r="N67" s="36">
        <v>1020</v>
      </c>
      <c r="O67" s="36">
        <v>1501</v>
      </c>
      <c r="P67" s="36">
        <v>1684.5</v>
      </c>
      <c r="Q67" s="36">
        <v>1202</v>
      </c>
      <c r="R67" s="36">
        <v>3127.65</v>
      </c>
      <c r="S67" s="36">
        <v>671</v>
      </c>
      <c r="T67" s="36">
        <v>3532.5</v>
      </c>
      <c r="U67" s="36">
        <v>350</v>
      </c>
      <c r="V67" s="36">
        <v>3842</v>
      </c>
      <c r="W67" s="36">
        <v>2135.556</v>
      </c>
      <c r="X67" s="36">
        <v>3862.7829999999999</v>
      </c>
      <c r="Y67" s="36">
        <v>997</v>
      </c>
      <c r="Z67" s="36">
        <v>4252.3999999999996</v>
      </c>
      <c r="AA67" s="36">
        <v>2449.1336740000002</v>
      </c>
      <c r="AB67" s="36">
        <v>4659.5</v>
      </c>
      <c r="AC67" s="36">
        <v>1657</v>
      </c>
      <c r="AD67" s="36">
        <v>2135</v>
      </c>
      <c r="AE67" s="36">
        <v>1050</v>
      </c>
      <c r="AF67" s="36">
        <v>535.70000000000005</v>
      </c>
      <c r="AG67" s="36">
        <v>3392.5</v>
      </c>
      <c r="AH67" s="36">
        <v>1040</v>
      </c>
      <c r="AI67" s="36">
        <v>1178</v>
      </c>
      <c r="AJ67" s="36">
        <v>1206</v>
      </c>
      <c r="AK67" s="36">
        <v>1910.01438454</v>
      </c>
      <c r="AL67" s="36">
        <v>1890.2614099999998</v>
      </c>
      <c r="AM67" s="36">
        <v>6700.6650382500002</v>
      </c>
      <c r="AN67" s="36">
        <v>4054.4459969999998</v>
      </c>
      <c r="AO67" s="36">
        <v>300</v>
      </c>
      <c r="AP67" s="36">
        <v>228.9337023738</v>
      </c>
      <c r="AQ67" s="36">
        <v>3097.2231489839</v>
      </c>
      <c r="AR67" s="36">
        <v>2637.1696366239998</v>
      </c>
      <c r="AS67" s="36">
        <v>132.01913250000001</v>
      </c>
      <c r="AT67" s="36">
        <v>0</v>
      </c>
      <c r="AU67" s="36">
        <v>350</v>
      </c>
      <c r="AV67" s="36">
        <v>4</v>
      </c>
      <c r="AW67" s="36">
        <v>157.07123288</v>
      </c>
      <c r="AX67" s="36">
        <v>40</v>
      </c>
      <c r="AY67" s="36">
        <v>699.96712236999997</v>
      </c>
      <c r="AZ67" s="36">
        <v>1050</v>
      </c>
      <c r="BA67" s="36">
        <v>0</v>
      </c>
      <c r="BB67" s="36">
        <v>200</v>
      </c>
      <c r="BC67" s="36">
        <v>0</v>
      </c>
      <c r="BD67" s="36">
        <v>2150</v>
      </c>
      <c r="BE67" s="36">
        <v>500</v>
      </c>
      <c r="BF67" s="36">
        <v>1749.3200770000001</v>
      </c>
      <c r="BG67" s="36">
        <v>12095</v>
      </c>
      <c r="BH67" s="36">
        <v>11475</v>
      </c>
      <c r="BI67" s="36">
        <v>2756.86967138</v>
      </c>
      <c r="BJ67" s="36">
        <v>2777.8</v>
      </c>
      <c r="BK67" s="36">
        <v>18848.223676919999</v>
      </c>
      <c r="BL67" s="36">
        <v>1010.3437901</v>
      </c>
      <c r="BM67" s="36">
        <v>106.13006</v>
      </c>
      <c r="BN67" s="36">
        <v>3023.5947904</v>
      </c>
      <c r="BO67" s="36">
        <v>2820</v>
      </c>
      <c r="BP67" s="36">
        <v>600</v>
      </c>
      <c r="BQ67" s="36">
        <v>200</v>
      </c>
      <c r="BR67" s="36">
        <v>0</v>
      </c>
      <c r="BS67" s="36">
        <v>2480</v>
      </c>
      <c r="BT67" s="36">
        <v>0</v>
      </c>
      <c r="BU67" s="36">
        <v>0</v>
      </c>
      <c r="BV67" s="36">
        <v>1270</v>
      </c>
      <c r="BW67" s="36">
        <v>0</v>
      </c>
      <c r="BX67" s="36">
        <v>0</v>
      </c>
      <c r="BY67" s="36">
        <v>0</v>
      </c>
      <c r="BZ67" s="36">
        <v>0</v>
      </c>
      <c r="CA67" s="36">
        <v>0</v>
      </c>
      <c r="CB67" s="36">
        <v>0</v>
      </c>
      <c r="CC67" s="36">
        <v>0</v>
      </c>
      <c r="CD67" s="36">
        <v>0</v>
      </c>
      <c r="CE67" s="36">
        <v>0</v>
      </c>
      <c r="CF67" s="36">
        <v>0</v>
      </c>
      <c r="CG67" s="36">
        <v>0</v>
      </c>
      <c r="CH67" s="36">
        <v>0</v>
      </c>
      <c r="CI67" s="36">
        <v>0</v>
      </c>
      <c r="CJ67" s="36">
        <v>0</v>
      </c>
      <c r="CK67" s="36">
        <v>0</v>
      </c>
    </row>
    <row r="68" spans="1:89" ht="19.5">
      <c r="A68" s="108"/>
      <c r="B68" s="97">
        <v>1</v>
      </c>
      <c r="C68" s="105" t="s">
        <v>23</v>
      </c>
      <c r="D68" s="106" t="s">
        <v>139</v>
      </c>
      <c r="E68" s="32">
        <v>0</v>
      </c>
      <c r="F68" s="32">
        <v>0</v>
      </c>
      <c r="G68" s="32">
        <v>0</v>
      </c>
      <c r="H68" s="32">
        <v>0</v>
      </c>
      <c r="I68" s="32">
        <v>0</v>
      </c>
      <c r="J68" s="32">
        <v>0</v>
      </c>
      <c r="K68" s="32">
        <v>0</v>
      </c>
      <c r="L68" s="32">
        <v>0</v>
      </c>
      <c r="M68" s="32">
        <v>2361</v>
      </c>
      <c r="N68" s="32">
        <v>1020</v>
      </c>
      <c r="O68" s="32">
        <v>1501</v>
      </c>
      <c r="P68" s="32">
        <v>1684.5</v>
      </c>
      <c r="Q68" s="32">
        <v>1202</v>
      </c>
      <c r="R68" s="32">
        <v>3127.65</v>
      </c>
      <c r="S68" s="32">
        <v>671</v>
      </c>
      <c r="T68" s="32">
        <v>3532.5</v>
      </c>
      <c r="U68" s="32">
        <v>350</v>
      </c>
      <c r="V68" s="32">
        <v>3842</v>
      </c>
      <c r="W68" s="32">
        <v>2135.556</v>
      </c>
      <c r="X68" s="32">
        <v>3862.7829999999999</v>
      </c>
      <c r="Y68" s="32">
        <v>997</v>
      </c>
      <c r="Z68" s="32">
        <v>4252.3999999999996</v>
      </c>
      <c r="AA68" s="32">
        <v>2449.1336740000002</v>
      </c>
      <c r="AB68" s="32">
        <v>4659.5</v>
      </c>
      <c r="AC68" s="32">
        <v>1657</v>
      </c>
      <c r="AD68" s="32">
        <v>2135</v>
      </c>
      <c r="AE68" s="32">
        <v>1050</v>
      </c>
      <c r="AF68" s="32">
        <v>535.70000000000005</v>
      </c>
      <c r="AG68" s="32">
        <v>3392.5</v>
      </c>
      <c r="AH68" s="32">
        <v>1040</v>
      </c>
      <c r="AI68" s="32">
        <v>1178</v>
      </c>
      <c r="AJ68" s="32">
        <v>1206</v>
      </c>
      <c r="AK68" s="32">
        <v>1910.01438454</v>
      </c>
      <c r="AL68" s="32">
        <v>1890.2614099999998</v>
      </c>
      <c r="AM68" s="32">
        <v>6700.6650382500002</v>
      </c>
      <c r="AN68" s="32">
        <v>4054.4459969999998</v>
      </c>
      <c r="AO68" s="32">
        <v>300</v>
      </c>
      <c r="AP68" s="32">
        <v>228.9337023738</v>
      </c>
      <c r="AQ68" s="32">
        <v>2472.3803654239</v>
      </c>
      <c r="AR68" s="32">
        <v>2637.1696366239998</v>
      </c>
      <c r="AS68" s="32">
        <v>132.01913250000001</v>
      </c>
      <c r="AT68" s="32">
        <v>0</v>
      </c>
      <c r="AU68" s="32">
        <v>350</v>
      </c>
      <c r="AV68" s="32">
        <v>4</v>
      </c>
      <c r="AW68" s="32">
        <v>157.07123288</v>
      </c>
      <c r="AX68" s="32">
        <v>40</v>
      </c>
      <c r="AY68" s="32">
        <v>699.96712236999997</v>
      </c>
      <c r="AZ68" s="32">
        <v>1050</v>
      </c>
      <c r="BA68" s="32">
        <v>0</v>
      </c>
      <c r="BB68" s="32">
        <v>200</v>
      </c>
      <c r="BC68" s="32">
        <v>0</v>
      </c>
      <c r="BD68" s="32">
        <v>2150</v>
      </c>
      <c r="BE68" s="32">
        <v>500</v>
      </c>
      <c r="BF68" s="32">
        <v>1749.3200770000001</v>
      </c>
      <c r="BG68" s="32">
        <v>12095</v>
      </c>
      <c r="BH68" s="32">
        <v>11475</v>
      </c>
      <c r="BI68" s="32">
        <v>2756.86967138</v>
      </c>
      <c r="BJ68" s="32">
        <v>2777.8</v>
      </c>
      <c r="BK68" s="32">
        <v>18848.223676919999</v>
      </c>
      <c r="BL68" s="32">
        <v>1010.3437901</v>
      </c>
      <c r="BM68" s="32">
        <v>106.13006</v>
      </c>
      <c r="BN68" s="32">
        <v>3023.5947904</v>
      </c>
      <c r="BO68" s="32">
        <v>2820</v>
      </c>
      <c r="BP68" s="32">
        <v>600</v>
      </c>
      <c r="BQ68" s="32">
        <v>200</v>
      </c>
      <c r="BR68" s="32">
        <v>0</v>
      </c>
      <c r="BS68" s="32">
        <v>2480</v>
      </c>
      <c r="BT68" s="32">
        <v>0</v>
      </c>
      <c r="BU68" s="32">
        <v>0</v>
      </c>
      <c r="BV68" s="32">
        <v>1270</v>
      </c>
      <c r="BW68" s="32">
        <v>3807.13879589</v>
      </c>
      <c r="BX68" s="32">
        <v>80</v>
      </c>
      <c r="BY68" s="32">
        <v>100</v>
      </c>
      <c r="BZ68" s="32">
        <v>2371.3306390000002</v>
      </c>
      <c r="CA68" s="32">
        <v>12263.448769799999</v>
      </c>
      <c r="CB68" s="32">
        <v>17591.314316299999</v>
      </c>
      <c r="CC68" s="32">
        <v>13006.68483086</v>
      </c>
      <c r="CD68" s="32">
        <v>4213.9421527799996</v>
      </c>
      <c r="CE68" s="32">
        <v>15191.95392339</v>
      </c>
      <c r="CF68" s="32">
        <v>3520.4204969400002</v>
      </c>
      <c r="CG68" s="32">
        <v>2506.6463949199997</v>
      </c>
      <c r="CH68" s="32">
        <v>8519.8892184899996</v>
      </c>
      <c r="CI68" s="32">
        <v>10784.47567462</v>
      </c>
      <c r="CJ68" s="32">
        <v>4468.5577169600001</v>
      </c>
      <c r="CK68" s="32">
        <v>2267.88836193</v>
      </c>
    </row>
    <row r="69" spans="1:89">
      <c r="A69" s="108"/>
      <c r="B69" s="97" t="s">
        <v>2</v>
      </c>
      <c r="C69" s="98" t="s">
        <v>1</v>
      </c>
      <c r="D69" s="99" t="s">
        <v>127</v>
      </c>
      <c r="E69" s="30">
        <v>0</v>
      </c>
      <c r="F69" s="30">
        <v>0</v>
      </c>
      <c r="G69" s="30">
        <v>0</v>
      </c>
      <c r="H69" s="30">
        <v>0</v>
      </c>
      <c r="I69" s="30">
        <v>0</v>
      </c>
      <c r="J69" s="30">
        <v>0</v>
      </c>
      <c r="K69" s="30">
        <v>0</v>
      </c>
      <c r="L69" s="30">
        <v>0</v>
      </c>
      <c r="M69" s="30">
        <v>2321</v>
      </c>
      <c r="N69" s="30">
        <v>1020</v>
      </c>
      <c r="O69" s="30">
        <v>1501</v>
      </c>
      <c r="P69" s="30">
        <v>1684.5</v>
      </c>
      <c r="Q69" s="30">
        <v>1202</v>
      </c>
      <c r="R69" s="30">
        <v>3127.65</v>
      </c>
      <c r="S69" s="30">
        <v>671</v>
      </c>
      <c r="T69" s="30">
        <v>3532.5</v>
      </c>
      <c r="U69" s="30">
        <v>350</v>
      </c>
      <c r="V69" s="30">
        <v>3842</v>
      </c>
      <c r="W69" s="30">
        <v>2135.556</v>
      </c>
      <c r="X69" s="30">
        <v>3862.7829999999999</v>
      </c>
      <c r="Y69" s="30">
        <v>997</v>
      </c>
      <c r="Z69" s="30">
        <v>4190</v>
      </c>
      <c r="AA69" s="30">
        <v>2449.1336740000002</v>
      </c>
      <c r="AB69" s="30">
        <v>4659.5</v>
      </c>
      <c r="AC69" s="30">
        <v>1657</v>
      </c>
      <c r="AD69" s="30">
        <v>2135</v>
      </c>
      <c r="AE69" s="30">
        <v>1050</v>
      </c>
      <c r="AF69" s="30">
        <v>535.70000000000005</v>
      </c>
      <c r="AG69" s="30">
        <v>480</v>
      </c>
      <c r="AH69" s="30">
        <v>1040</v>
      </c>
      <c r="AI69" s="30">
        <v>1178</v>
      </c>
      <c r="AJ69" s="30">
        <v>1206</v>
      </c>
      <c r="AK69" s="30">
        <v>1288.0769135199998</v>
      </c>
      <c r="AL69" s="30">
        <v>640.26141000000007</v>
      </c>
      <c r="AM69" s="30">
        <v>5859.9859999999999</v>
      </c>
      <c r="AN69" s="30">
        <v>4054.4459969999998</v>
      </c>
      <c r="AO69" s="30">
        <v>300</v>
      </c>
      <c r="AP69" s="30">
        <v>220</v>
      </c>
      <c r="AQ69" s="30">
        <v>772.91746373000001</v>
      </c>
      <c r="AR69" s="30">
        <v>1005.1696366240001</v>
      </c>
      <c r="AS69" s="30">
        <v>132.01913250000001</v>
      </c>
      <c r="AT69" s="30">
        <v>0</v>
      </c>
      <c r="AU69" s="30">
        <v>40</v>
      </c>
      <c r="AV69" s="30">
        <v>4</v>
      </c>
      <c r="AW69" s="30">
        <v>0</v>
      </c>
      <c r="AX69" s="30">
        <v>40</v>
      </c>
      <c r="AY69" s="30">
        <v>0</v>
      </c>
      <c r="AZ69" s="30">
        <v>1000</v>
      </c>
      <c r="BA69" s="30">
        <v>0</v>
      </c>
      <c r="BB69" s="30">
        <v>200</v>
      </c>
      <c r="BC69" s="30">
        <v>0</v>
      </c>
      <c r="BD69" s="30">
        <v>2150</v>
      </c>
      <c r="BE69" s="30">
        <v>500</v>
      </c>
      <c r="BF69" s="30">
        <v>1749.3200770000001</v>
      </c>
      <c r="BG69" s="30">
        <v>11095</v>
      </c>
      <c r="BH69" s="30">
        <v>11100</v>
      </c>
      <c r="BI69" s="30">
        <v>2756.86967138</v>
      </c>
      <c r="BJ69" s="30">
        <v>2277.8000000000002</v>
      </c>
      <c r="BK69" s="30">
        <v>15938.222676920001</v>
      </c>
      <c r="BL69" s="30">
        <v>834.54379010000002</v>
      </c>
      <c r="BM69" s="30">
        <v>106.13006</v>
      </c>
      <c r="BN69" s="30">
        <v>3012.0104483099999</v>
      </c>
      <c r="BO69" s="30">
        <v>2820</v>
      </c>
      <c r="BP69" s="30">
        <v>0</v>
      </c>
      <c r="BQ69" s="30">
        <v>200</v>
      </c>
      <c r="BR69" s="30">
        <v>0</v>
      </c>
      <c r="BS69" s="30">
        <v>2480</v>
      </c>
      <c r="BT69" s="30">
        <v>0</v>
      </c>
      <c r="BU69" s="30">
        <v>0</v>
      </c>
      <c r="BV69" s="30">
        <v>1270</v>
      </c>
      <c r="BW69" s="30">
        <v>3807.13879589</v>
      </c>
      <c r="BX69" s="30">
        <v>80</v>
      </c>
      <c r="BY69" s="30">
        <v>100</v>
      </c>
      <c r="BZ69" s="30">
        <v>2371.3306390000002</v>
      </c>
      <c r="CA69" s="30">
        <v>12263.448769799999</v>
      </c>
      <c r="CB69" s="30">
        <v>17591.314316299999</v>
      </c>
      <c r="CC69" s="30">
        <v>13006.68483086</v>
      </c>
      <c r="CD69" s="30">
        <v>4213.9421527799996</v>
      </c>
      <c r="CE69" s="30">
        <v>15191.95392339</v>
      </c>
      <c r="CF69" s="30">
        <v>3520.4204969400002</v>
      </c>
      <c r="CG69" s="30">
        <v>2506.6463949199997</v>
      </c>
      <c r="CH69" s="30">
        <v>8519.8892184899996</v>
      </c>
      <c r="CI69" s="30">
        <v>10784.47567462</v>
      </c>
      <c r="CJ69" s="30">
        <v>4468.5577169600001</v>
      </c>
      <c r="CK69" s="30">
        <v>2267.88836193</v>
      </c>
    </row>
    <row r="70" spans="1:89">
      <c r="A70" s="108"/>
      <c r="B70" s="97" t="s">
        <v>4</v>
      </c>
      <c r="C70" s="100" t="s">
        <v>3</v>
      </c>
      <c r="D70" s="101" t="s">
        <v>128</v>
      </c>
      <c r="E70" s="30">
        <v>0</v>
      </c>
      <c r="F70" s="30">
        <v>0</v>
      </c>
      <c r="G70" s="30">
        <v>0</v>
      </c>
      <c r="H70" s="30">
        <v>0</v>
      </c>
      <c r="I70" s="30">
        <v>0</v>
      </c>
      <c r="J70" s="30">
        <v>0</v>
      </c>
      <c r="K70" s="30">
        <v>0</v>
      </c>
      <c r="L70" s="30">
        <v>0</v>
      </c>
      <c r="M70" s="30">
        <v>40</v>
      </c>
      <c r="N70" s="30">
        <v>0</v>
      </c>
      <c r="O70" s="30">
        <v>0</v>
      </c>
      <c r="P70" s="30">
        <v>0</v>
      </c>
      <c r="Q70" s="30">
        <v>0</v>
      </c>
      <c r="R70" s="30">
        <v>0</v>
      </c>
      <c r="S70" s="30">
        <v>0</v>
      </c>
      <c r="T70" s="30">
        <v>0</v>
      </c>
      <c r="U70" s="30">
        <v>0</v>
      </c>
      <c r="V70" s="30">
        <v>0</v>
      </c>
      <c r="W70" s="30">
        <v>0</v>
      </c>
      <c r="X70" s="30">
        <v>0</v>
      </c>
      <c r="Y70" s="30">
        <v>0</v>
      </c>
      <c r="Z70" s="30">
        <v>0</v>
      </c>
      <c r="AA70" s="30">
        <v>0</v>
      </c>
      <c r="AB70" s="30">
        <v>0</v>
      </c>
      <c r="AC70" s="30">
        <v>0</v>
      </c>
      <c r="AD70" s="30">
        <v>0</v>
      </c>
      <c r="AE70" s="30">
        <v>0</v>
      </c>
      <c r="AF70" s="30">
        <v>0</v>
      </c>
      <c r="AG70" s="30">
        <v>2912.5</v>
      </c>
      <c r="AH70" s="30">
        <v>0</v>
      </c>
      <c r="AI70" s="30">
        <v>0</v>
      </c>
      <c r="AJ70" s="30">
        <v>0</v>
      </c>
      <c r="AK70" s="30">
        <v>621.93747101999998</v>
      </c>
      <c r="AL70" s="30">
        <v>1250</v>
      </c>
      <c r="AM70" s="30">
        <v>840.67903825000008</v>
      </c>
      <c r="AN70" s="30">
        <v>0</v>
      </c>
      <c r="AO70" s="30">
        <v>0</v>
      </c>
      <c r="AP70" s="30">
        <v>8.933702373800001</v>
      </c>
      <c r="AQ70" s="30">
        <v>1699.4629016939002</v>
      </c>
      <c r="AR70" s="30">
        <v>1632</v>
      </c>
      <c r="AS70" s="30">
        <v>0</v>
      </c>
      <c r="AT70" s="30">
        <v>0</v>
      </c>
      <c r="AU70" s="30">
        <v>310</v>
      </c>
      <c r="AV70" s="30">
        <v>0</v>
      </c>
      <c r="AW70" s="30">
        <v>157.07123288</v>
      </c>
      <c r="AX70" s="30">
        <v>0</v>
      </c>
      <c r="AY70" s="30">
        <v>699.96712236999997</v>
      </c>
      <c r="AZ70" s="30">
        <v>50</v>
      </c>
      <c r="BA70" s="30">
        <v>0</v>
      </c>
      <c r="BB70" s="30">
        <v>0</v>
      </c>
      <c r="BC70" s="30">
        <v>0</v>
      </c>
      <c r="BD70" s="30">
        <v>0</v>
      </c>
      <c r="BE70" s="30">
        <v>0</v>
      </c>
      <c r="BF70" s="30">
        <v>0</v>
      </c>
      <c r="BG70" s="30">
        <v>1000</v>
      </c>
      <c r="BH70" s="30">
        <v>375</v>
      </c>
      <c r="BI70" s="30">
        <v>0</v>
      </c>
      <c r="BJ70" s="30">
        <v>500</v>
      </c>
      <c r="BK70" s="30">
        <v>2910.0010000000002</v>
      </c>
      <c r="BL70" s="30">
        <v>175.8</v>
      </c>
      <c r="BM70" s="30">
        <v>0</v>
      </c>
      <c r="BN70" s="30">
        <v>11.58434209</v>
      </c>
      <c r="BO70" s="30">
        <v>0</v>
      </c>
      <c r="BP70" s="30">
        <v>600</v>
      </c>
      <c r="BQ70" s="30">
        <v>0</v>
      </c>
      <c r="BR70" s="30">
        <v>0</v>
      </c>
      <c r="BS70" s="30">
        <v>0</v>
      </c>
      <c r="BT70" s="30">
        <v>0</v>
      </c>
      <c r="BU70" s="30">
        <v>0</v>
      </c>
      <c r="BV70" s="30">
        <v>0</v>
      </c>
      <c r="BW70" s="30">
        <v>420.13842187</v>
      </c>
      <c r="BX70" s="30">
        <v>80</v>
      </c>
      <c r="BY70" s="30">
        <v>100</v>
      </c>
      <c r="BZ70" s="30">
        <v>871.33063900000002</v>
      </c>
      <c r="CA70" s="30">
        <v>11673.448769799999</v>
      </c>
      <c r="CB70" s="30">
        <v>17591.314316299999</v>
      </c>
      <c r="CC70" s="30">
        <v>13006.68483086</v>
      </c>
      <c r="CD70" s="30">
        <v>4213.9421527799996</v>
      </c>
      <c r="CE70" s="30">
        <v>15141.95392339</v>
      </c>
      <c r="CF70" s="30">
        <v>3520.4204969400002</v>
      </c>
      <c r="CG70" s="30">
        <v>2481.6463949199997</v>
      </c>
      <c r="CH70" s="30">
        <v>8519.8892184899996</v>
      </c>
      <c r="CI70" s="30">
        <v>7261.0916666200001</v>
      </c>
      <c r="CJ70" s="30">
        <v>4428.5577169600001</v>
      </c>
      <c r="CK70" s="30">
        <v>2267.88836193</v>
      </c>
    </row>
    <row r="71" spans="1:89">
      <c r="A71" s="108"/>
      <c r="B71" s="97" t="s">
        <v>6</v>
      </c>
      <c r="C71" s="100" t="s">
        <v>5</v>
      </c>
      <c r="D71" s="101" t="s">
        <v>129</v>
      </c>
      <c r="E71" s="30">
        <v>0</v>
      </c>
      <c r="F71" s="30">
        <v>0</v>
      </c>
      <c r="G71" s="30">
        <v>0</v>
      </c>
      <c r="H71" s="30">
        <v>0</v>
      </c>
      <c r="I71" s="30">
        <v>0</v>
      </c>
      <c r="J71" s="30">
        <v>0</v>
      </c>
      <c r="K71" s="30">
        <v>0</v>
      </c>
      <c r="L71" s="30">
        <v>0</v>
      </c>
      <c r="M71" s="30">
        <v>0</v>
      </c>
      <c r="N71" s="30">
        <v>0</v>
      </c>
      <c r="O71" s="30">
        <v>0</v>
      </c>
      <c r="P71" s="30">
        <v>0</v>
      </c>
      <c r="Q71" s="30">
        <v>0</v>
      </c>
      <c r="R71" s="30">
        <v>0</v>
      </c>
      <c r="S71" s="30">
        <v>0</v>
      </c>
      <c r="T71" s="30">
        <v>0</v>
      </c>
      <c r="U71" s="30">
        <v>0</v>
      </c>
      <c r="V71" s="30">
        <v>0</v>
      </c>
      <c r="W71" s="30">
        <v>0</v>
      </c>
      <c r="X71" s="30">
        <v>0</v>
      </c>
      <c r="Y71" s="30">
        <v>0</v>
      </c>
      <c r="Z71" s="30">
        <v>62.4</v>
      </c>
      <c r="AA71" s="30">
        <v>0</v>
      </c>
      <c r="AB71" s="30">
        <v>0</v>
      </c>
      <c r="AC71" s="30">
        <v>0</v>
      </c>
      <c r="AD71" s="30">
        <v>0</v>
      </c>
      <c r="AE71" s="30">
        <v>0</v>
      </c>
      <c r="AF71" s="30">
        <v>0</v>
      </c>
      <c r="AG71" s="30">
        <v>0</v>
      </c>
      <c r="AH71" s="30">
        <v>0</v>
      </c>
      <c r="AI71" s="30">
        <v>0</v>
      </c>
      <c r="AJ71" s="30">
        <v>0</v>
      </c>
      <c r="AK71" s="30">
        <v>0</v>
      </c>
      <c r="AL71" s="30">
        <v>0</v>
      </c>
      <c r="AM71" s="30">
        <v>0</v>
      </c>
      <c r="AN71" s="30">
        <v>0</v>
      </c>
      <c r="AO71" s="30">
        <v>0</v>
      </c>
      <c r="AP71" s="30">
        <v>0</v>
      </c>
      <c r="AQ71" s="30">
        <v>0</v>
      </c>
      <c r="AR71" s="30">
        <v>0</v>
      </c>
      <c r="AS71" s="30">
        <v>0</v>
      </c>
      <c r="AT71" s="30">
        <v>0</v>
      </c>
      <c r="AU71" s="30">
        <v>0</v>
      </c>
      <c r="AV71" s="30">
        <v>0</v>
      </c>
      <c r="AW71" s="30">
        <v>0</v>
      </c>
      <c r="AX71" s="30">
        <v>0</v>
      </c>
      <c r="AY71" s="30">
        <v>0</v>
      </c>
      <c r="AZ71" s="30">
        <v>0</v>
      </c>
      <c r="BA71" s="30">
        <v>0</v>
      </c>
      <c r="BB71" s="30">
        <v>0</v>
      </c>
      <c r="BC71" s="30">
        <v>0</v>
      </c>
      <c r="BD71" s="30">
        <v>0</v>
      </c>
      <c r="BE71" s="30">
        <v>0</v>
      </c>
      <c r="BF71" s="30">
        <v>0</v>
      </c>
      <c r="BG71" s="30">
        <v>0</v>
      </c>
      <c r="BH71" s="30">
        <v>0</v>
      </c>
      <c r="BI71" s="30">
        <v>0</v>
      </c>
      <c r="BJ71" s="30">
        <v>0</v>
      </c>
      <c r="BK71" s="30">
        <v>0</v>
      </c>
      <c r="BL71" s="30">
        <v>0</v>
      </c>
      <c r="BM71" s="30">
        <v>0</v>
      </c>
      <c r="BN71" s="30">
        <v>0</v>
      </c>
      <c r="BO71" s="30">
        <v>0</v>
      </c>
      <c r="BP71" s="30">
        <v>0</v>
      </c>
      <c r="BQ71" s="30">
        <v>0</v>
      </c>
      <c r="BR71" s="30">
        <v>0</v>
      </c>
      <c r="BS71" s="30">
        <v>0</v>
      </c>
      <c r="BT71" s="30">
        <v>0</v>
      </c>
      <c r="BU71" s="30">
        <v>0</v>
      </c>
      <c r="BV71" s="30">
        <v>0</v>
      </c>
      <c r="BW71" s="30">
        <v>3387.00037402</v>
      </c>
      <c r="BX71" s="30">
        <v>0</v>
      </c>
      <c r="BY71" s="30">
        <v>0</v>
      </c>
      <c r="BZ71" s="30">
        <v>1500</v>
      </c>
      <c r="CA71" s="30">
        <v>590</v>
      </c>
      <c r="CB71" s="30">
        <v>0</v>
      </c>
      <c r="CC71" s="30">
        <v>0</v>
      </c>
      <c r="CD71" s="30">
        <v>0</v>
      </c>
      <c r="CE71" s="30">
        <v>50</v>
      </c>
      <c r="CF71" s="30">
        <v>0</v>
      </c>
      <c r="CG71" s="30">
        <v>25</v>
      </c>
      <c r="CH71" s="30">
        <v>0</v>
      </c>
      <c r="CI71" s="30">
        <v>3523.384008</v>
      </c>
      <c r="CJ71" s="30">
        <v>40</v>
      </c>
      <c r="CK71" s="30">
        <v>0</v>
      </c>
    </row>
    <row r="72" spans="1:89">
      <c r="A72" s="108"/>
      <c r="B72" s="97">
        <v>2</v>
      </c>
      <c r="C72" s="100" t="s">
        <v>7</v>
      </c>
      <c r="D72" s="101" t="s">
        <v>130</v>
      </c>
      <c r="E72" s="30">
        <v>0</v>
      </c>
      <c r="F72" s="30">
        <v>0</v>
      </c>
      <c r="G72" s="30">
        <v>0</v>
      </c>
      <c r="H72" s="30">
        <v>0</v>
      </c>
      <c r="I72" s="30">
        <v>0</v>
      </c>
      <c r="J72" s="30">
        <v>0</v>
      </c>
      <c r="K72" s="30">
        <v>0</v>
      </c>
      <c r="L72" s="30">
        <v>0</v>
      </c>
      <c r="M72" s="30">
        <v>0</v>
      </c>
      <c r="N72" s="30">
        <v>0</v>
      </c>
      <c r="O72" s="30">
        <v>0</v>
      </c>
      <c r="P72" s="30">
        <v>0</v>
      </c>
      <c r="Q72" s="30">
        <v>0</v>
      </c>
      <c r="R72" s="30">
        <v>0</v>
      </c>
      <c r="S72" s="30">
        <v>0</v>
      </c>
      <c r="T72" s="30">
        <v>0</v>
      </c>
      <c r="U72" s="30">
        <v>0</v>
      </c>
      <c r="V72" s="30">
        <v>0</v>
      </c>
      <c r="W72" s="30">
        <v>0</v>
      </c>
      <c r="X72" s="30">
        <v>0</v>
      </c>
      <c r="Y72" s="30">
        <v>0</v>
      </c>
      <c r="Z72" s="30">
        <v>0</v>
      </c>
      <c r="AA72" s="30">
        <v>0</v>
      </c>
      <c r="AB72" s="30">
        <v>0</v>
      </c>
      <c r="AC72" s="30">
        <v>0</v>
      </c>
      <c r="AD72" s="30">
        <v>0</v>
      </c>
      <c r="AE72" s="30">
        <v>0</v>
      </c>
      <c r="AF72" s="30">
        <v>0</v>
      </c>
      <c r="AG72" s="30">
        <v>0</v>
      </c>
      <c r="AH72" s="30">
        <v>0</v>
      </c>
      <c r="AI72" s="30">
        <v>0</v>
      </c>
      <c r="AJ72" s="30">
        <v>0</v>
      </c>
      <c r="AK72" s="30">
        <v>0</v>
      </c>
      <c r="AL72" s="30">
        <v>0</v>
      </c>
      <c r="AM72" s="30">
        <v>0</v>
      </c>
      <c r="AN72" s="30">
        <v>0</v>
      </c>
      <c r="AO72" s="30">
        <v>0</v>
      </c>
      <c r="AP72" s="30">
        <v>0</v>
      </c>
      <c r="AQ72" s="30">
        <v>599.76278355999989</v>
      </c>
      <c r="AR72" s="30">
        <v>0</v>
      </c>
      <c r="AS72" s="30">
        <v>0</v>
      </c>
      <c r="AT72" s="30">
        <v>0</v>
      </c>
      <c r="AU72" s="30">
        <v>0</v>
      </c>
      <c r="AV72" s="30">
        <v>0</v>
      </c>
      <c r="AW72" s="30">
        <v>0</v>
      </c>
      <c r="AX72" s="30">
        <v>0</v>
      </c>
      <c r="AY72" s="30">
        <v>0</v>
      </c>
      <c r="AZ72" s="30">
        <v>0</v>
      </c>
      <c r="BA72" s="30">
        <v>0</v>
      </c>
      <c r="BB72" s="30">
        <v>0</v>
      </c>
      <c r="BC72" s="30">
        <v>0</v>
      </c>
      <c r="BD72" s="30">
        <v>0</v>
      </c>
      <c r="BE72" s="30">
        <v>0</v>
      </c>
      <c r="BF72" s="30">
        <v>0</v>
      </c>
      <c r="BG72" s="30">
        <v>0</v>
      </c>
      <c r="BH72" s="30">
        <v>0</v>
      </c>
      <c r="BI72" s="30">
        <v>0</v>
      </c>
      <c r="BJ72" s="30">
        <v>0</v>
      </c>
      <c r="BK72" s="30">
        <v>0</v>
      </c>
      <c r="BL72" s="30">
        <v>0</v>
      </c>
      <c r="BM72" s="30">
        <v>0</v>
      </c>
      <c r="BN72" s="30">
        <v>0</v>
      </c>
      <c r="BO72" s="30">
        <v>0</v>
      </c>
      <c r="BP72" s="30">
        <v>0</v>
      </c>
      <c r="BQ72" s="30">
        <v>0</v>
      </c>
      <c r="BR72" s="30">
        <v>0</v>
      </c>
      <c r="BS72" s="30"/>
      <c r="BT72" s="30"/>
      <c r="BU72" s="30">
        <v>0</v>
      </c>
      <c r="BV72" s="30">
        <v>0</v>
      </c>
      <c r="BW72" s="30">
        <v>0</v>
      </c>
      <c r="BX72" s="30">
        <v>0</v>
      </c>
      <c r="BY72" s="30">
        <v>0</v>
      </c>
      <c r="BZ72" s="30">
        <v>0</v>
      </c>
      <c r="CA72" s="30">
        <v>0</v>
      </c>
      <c r="CB72" s="30">
        <v>0</v>
      </c>
      <c r="CC72" s="30">
        <v>0</v>
      </c>
      <c r="CD72" s="30">
        <v>0</v>
      </c>
      <c r="CE72" s="30">
        <v>0</v>
      </c>
      <c r="CF72" s="30">
        <v>0</v>
      </c>
      <c r="CG72" s="30">
        <v>0</v>
      </c>
      <c r="CH72" s="30">
        <v>0</v>
      </c>
      <c r="CI72" s="30">
        <v>0</v>
      </c>
      <c r="CJ72" s="30">
        <v>0</v>
      </c>
      <c r="CK72" s="30">
        <v>0</v>
      </c>
    </row>
    <row r="73" spans="1:89">
      <c r="A73" s="108"/>
      <c r="B73" s="97">
        <v>3</v>
      </c>
      <c r="C73" s="102" t="s">
        <v>8</v>
      </c>
      <c r="D73" s="103" t="s">
        <v>131</v>
      </c>
      <c r="E73" s="36">
        <v>0</v>
      </c>
      <c r="F73" s="36">
        <v>0</v>
      </c>
      <c r="G73" s="36">
        <v>0</v>
      </c>
      <c r="H73" s="36">
        <v>0</v>
      </c>
      <c r="I73" s="36">
        <v>0</v>
      </c>
      <c r="J73" s="36">
        <v>0</v>
      </c>
      <c r="K73" s="36">
        <v>0</v>
      </c>
      <c r="L73" s="36">
        <v>0</v>
      </c>
      <c r="M73" s="36">
        <v>0</v>
      </c>
      <c r="N73" s="36">
        <v>0</v>
      </c>
      <c r="O73" s="36">
        <v>0</v>
      </c>
      <c r="P73" s="36">
        <v>0</v>
      </c>
      <c r="Q73" s="36">
        <v>0</v>
      </c>
      <c r="R73" s="36">
        <v>0</v>
      </c>
      <c r="S73" s="36">
        <v>0</v>
      </c>
      <c r="T73" s="36">
        <v>0</v>
      </c>
      <c r="U73" s="36">
        <v>0</v>
      </c>
      <c r="V73" s="36">
        <v>0</v>
      </c>
      <c r="W73" s="36">
        <v>0</v>
      </c>
      <c r="X73" s="36">
        <v>0</v>
      </c>
      <c r="Y73" s="36">
        <v>0</v>
      </c>
      <c r="Z73" s="36">
        <v>0</v>
      </c>
      <c r="AA73" s="36">
        <v>0</v>
      </c>
      <c r="AB73" s="36">
        <v>0</v>
      </c>
      <c r="AC73" s="36">
        <v>0</v>
      </c>
      <c r="AD73" s="36">
        <v>0</v>
      </c>
      <c r="AE73" s="36">
        <v>0</v>
      </c>
      <c r="AF73" s="36">
        <v>0</v>
      </c>
      <c r="AG73" s="36">
        <v>0</v>
      </c>
      <c r="AH73" s="36">
        <v>0</v>
      </c>
      <c r="AI73" s="36">
        <v>0</v>
      </c>
      <c r="AJ73" s="36">
        <v>0</v>
      </c>
      <c r="AK73" s="36">
        <v>0</v>
      </c>
      <c r="AL73" s="36">
        <v>0</v>
      </c>
      <c r="AM73" s="36">
        <v>0</v>
      </c>
      <c r="AN73" s="36">
        <v>0</v>
      </c>
      <c r="AO73" s="36">
        <v>0</v>
      </c>
      <c r="AP73" s="36">
        <v>0</v>
      </c>
      <c r="AQ73" s="36">
        <v>0</v>
      </c>
      <c r="AR73" s="36">
        <v>0</v>
      </c>
      <c r="AS73" s="36">
        <v>0</v>
      </c>
      <c r="AT73" s="36">
        <v>0</v>
      </c>
      <c r="AU73" s="36">
        <v>0</v>
      </c>
      <c r="AV73" s="36">
        <v>0</v>
      </c>
      <c r="AW73" s="36">
        <v>0</v>
      </c>
      <c r="AX73" s="36">
        <v>0</v>
      </c>
      <c r="AY73" s="36">
        <v>0</v>
      </c>
      <c r="AZ73" s="36">
        <v>0</v>
      </c>
      <c r="BA73" s="36">
        <v>0</v>
      </c>
      <c r="BB73" s="36">
        <v>0</v>
      </c>
      <c r="BC73" s="36">
        <v>0</v>
      </c>
      <c r="BD73" s="36">
        <v>0</v>
      </c>
      <c r="BE73" s="36">
        <v>0</v>
      </c>
      <c r="BF73" s="36">
        <v>0</v>
      </c>
      <c r="BG73" s="36">
        <v>0</v>
      </c>
      <c r="BH73" s="36">
        <v>0</v>
      </c>
      <c r="BI73" s="36">
        <v>0</v>
      </c>
      <c r="BJ73" s="36">
        <v>0</v>
      </c>
      <c r="BK73" s="36">
        <v>0</v>
      </c>
      <c r="BL73" s="36">
        <v>0</v>
      </c>
      <c r="BM73" s="36">
        <v>0</v>
      </c>
      <c r="BN73" s="36">
        <v>0</v>
      </c>
      <c r="BO73" s="36">
        <v>0</v>
      </c>
      <c r="BP73" s="36">
        <v>0</v>
      </c>
      <c r="BQ73" s="36">
        <v>0</v>
      </c>
      <c r="BR73" s="36">
        <v>0</v>
      </c>
      <c r="BS73" s="36"/>
      <c r="BT73" s="36"/>
      <c r="BU73" s="36">
        <v>0</v>
      </c>
      <c r="BV73" s="36">
        <v>0</v>
      </c>
      <c r="BW73" s="36">
        <v>0</v>
      </c>
      <c r="BX73" s="36">
        <v>0</v>
      </c>
      <c r="BY73" s="36">
        <v>0</v>
      </c>
      <c r="BZ73" s="36">
        <v>0</v>
      </c>
      <c r="CA73" s="36">
        <v>0</v>
      </c>
      <c r="CB73" s="36">
        <v>0</v>
      </c>
      <c r="CC73" s="36">
        <v>0</v>
      </c>
      <c r="CD73" s="36">
        <v>0</v>
      </c>
      <c r="CE73" s="36">
        <v>0</v>
      </c>
      <c r="CF73" s="36">
        <v>0</v>
      </c>
      <c r="CG73" s="36">
        <v>0</v>
      </c>
      <c r="CH73" s="36">
        <v>0</v>
      </c>
      <c r="CI73" s="36">
        <v>0</v>
      </c>
      <c r="CJ73" s="36">
        <v>0</v>
      </c>
      <c r="CK73" s="36">
        <v>0</v>
      </c>
    </row>
    <row r="74" spans="1:89">
      <c r="A74" s="108"/>
      <c r="B74" s="97">
        <v>4</v>
      </c>
      <c r="C74" s="102" t="s">
        <v>9</v>
      </c>
      <c r="D74" s="103" t="s">
        <v>132</v>
      </c>
      <c r="E74" s="36">
        <v>0</v>
      </c>
      <c r="F74" s="36">
        <v>0</v>
      </c>
      <c r="G74" s="36">
        <v>0</v>
      </c>
      <c r="H74" s="36">
        <v>0</v>
      </c>
      <c r="I74" s="36">
        <v>0</v>
      </c>
      <c r="J74" s="36">
        <v>0</v>
      </c>
      <c r="K74" s="36">
        <v>0</v>
      </c>
      <c r="L74" s="36">
        <v>0</v>
      </c>
      <c r="M74" s="36">
        <v>0</v>
      </c>
      <c r="N74" s="36">
        <v>0</v>
      </c>
      <c r="O74" s="36">
        <v>0</v>
      </c>
      <c r="P74" s="36">
        <v>0</v>
      </c>
      <c r="Q74" s="36">
        <v>0</v>
      </c>
      <c r="R74" s="36">
        <v>0</v>
      </c>
      <c r="S74" s="36">
        <v>0</v>
      </c>
      <c r="T74" s="36">
        <v>0</v>
      </c>
      <c r="U74" s="36">
        <v>0</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0</v>
      </c>
      <c r="AM74" s="36">
        <v>0</v>
      </c>
      <c r="AN74" s="36">
        <v>0</v>
      </c>
      <c r="AO74" s="36">
        <v>0</v>
      </c>
      <c r="AP74" s="36">
        <v>0</v>
      </c>
      <c r="AQ74" s="36">
        <v>0</v>
      </c>
      <c r="AR74" s="36">
        <v>0</v>
      </c>
      <c r="AS74" s="36">
        <v>0</v>
      </c>
      <c r="AT74" s="36">
        <v>0</v>
      </c>
      <c r="AU74" s="36">
        <v>0</v>
      </c>
      <c r="AV74" s="36">
        <v>0</v>
      </c>
      <c r="AW74" s="36">
        <v>0</v>
      </c>
      <c r="AX74" s="36">
        <v>0</v>
      </c>
      <c r="AY74" s="36">
        <v>0</v>
      </c>
      <c r="AZ74" s="36">
        <v>0</v>
      </c>
      <c r="BA74" s="36">
        <v>0</v>
      </c>
      <c r="BB74" s="36">
        <v>0</v>
      </c>
      <c r="BC74" s="36">
        <v>0</v>
      </c>
      <c r="BD74" s="36">
        <v>0</v>
      </c>
      <c r="BE74" s="36">
        <v>0</v>
      </c>
      <c r="BF74" s="36">
        <v>0</v>
      </c>
      <c r="BG74" s="36">
        <v>0</v>
      </c>
      <c r="BH74" s="36">
        <v>0</v>
      </c>
      <c r="BI74" s="36">
        <v>0</v>
      </c>
      <c r="BJ74" s="36">
        <v>0</v>
      </c>
      <c r="BK74" s="36">
        <v>0</v>
      </c>
      <c r="BL74" s="36">
        <v>0</v>
      </c>
      <c r="BM74" s="36">
        <v>0</v>
      </c>
      <c r="BN74" s="36">
        <v>0</v>
      </c>
      <c r="BO74" s="36">
        <v>0</v>
      </c>
      <c r="BP74" s="36">
        <v>0</v>
      </c>
      <c r="BQ74" s="36">
        <v>0</v>
      </c>
      <c r="BR74" s="36">
        <v>0</v>
      </c>
      <c r="BS74" s="36"/>
      <c r="BT74" s="36"/>
      <c r="BU74" s="36">
        <v>0</v>
      </c>
      <c r="BV74" s="36">
        <v>0</v>
      </c>
      <c r="BW74" s="36">
        <v>0</v>
      </c>
      <c r="BX74" s="36">
        <v>0</v>
      </c>
      <c r="BY74" s="36">
        <v>0</v>
      </c>
      <c r="BZ74" s="36">
        <v>0</v>
      </c>
      <c r="CA74" s="36">
        <v>0</v>
      </c>
      <c r="CB74" s="36">
        <v>0</v>
      </c>
      <c r="CC74" s="36">
        <v>0</v>
      </c>
      <c r="CD74" s="36">
        <v>0</v>
      </c>
      <c r="CE74" s="36">
        <v>0</v>
      </c>
      <c r="CF74" s="36">
        <v>0</v>
      </c>
      <c r="CG74" s="36">
        <v>0</v>
      </c>
      <c r="CH74" s="36">
        <v>0</v>
      </c>
      <c r="CI74" s="36">
        <v>0</v>
      </c>
      <c r="CJ74" s="36">
        <v>0</v>
      </c>
      <c r="CK74" s="36">
        <v>0</v>
      </c>
    </row>
    <row r="75" spans="1:89">
      <c r="A75" s="108"/>
      <c r="B75" s="97">
        <v>5</v>
      </c>
      <c r="C75" s="102" t="s">
        <v>10</v>
      </c>
      <c r="D75" s="103" t="s">
        <v>133</v>
      </c>
      <c r="E75" s="36">
        <v>0</v>
      </c>
      <c r="F75" s="36">
        <v>0</v>
      </c>
      <c r="G75" s="36">
        <v>0</v>
      </c>
      <c r="H75" s="36">
        <v>0</v>
      </c>
      <c r="I75" s="36">
        <v>0</v>
      </c>
      <c r="J75" s="36">
        <v>0</v>
      </c>
      <c r="K75" s="36">
        <v>0</v>
      </c>
      <c r="L75" s="36">
        <v>0</v>
      </c>
      <c r="M75" s="36">
        <v>0</v>
      </c>
      <c r="N75" s="36">
        <v>0</v>
      </c>
      <c r="O75" s="36">
        <v>0</v>
      </c>
      <c r="P75" s="36">
        <v>0</v>
      </c>
      <c r="Q75" s="36">
        <v>0</v>
      </c>
      <c r="R75" s="36">
        <v>0</v>
      </c>
      <c r="S75" s="36">
        <v>0</v>
      </c>
      <c r="T75" s="36">
        <v>0</v>
      </c>
      <c r="U75" s="36">
        <v>0</v>
      </c>
      <c r="V75" s="36">
        <v>0</v>
      </c>
      <c r="W75" s="36">
        <v>0</v>
      </c>
      <c r="X75" s="36">
        <v>0</v>
      </c>
      <c r="Y75" s="36">
        <v>0</v>
      </c>
      <c r="Z75" s="36">
        <v>0</v>
      </c>
      <c r="AA75" s="36">
        <v>0</v>
      </c>
      <c r="AB75" s="36">
        <v>0</v>
      </c>
      <c r="AC75" s="36">
        <v>0</v>
      </c>
      <c r="AD75" s="36">
        <v>0</v>
      </c>
      <c r="AE75" s="36">
        <v>0</v>
      </c>
      <c r="AF75" s="36">
        <v>0</v>
      </c>
      <c r="AG75" s="36">
        <v>0</v>
      </c>
      <c r="AH75" s="36">
        <v>0</v>
      </c>
      <c r="AI75" s="36">
        <v>0</v>
      </c>
      <c r="AJ75" s="36">
        <v>0</v>
      </c>
      <c r="AK75" s="36">
        <v>0</v>
      </c>
      <c r="AL75" s="36">
        <v>0</v>
      </c>
      <c r="AM75" s="36">
        <v>0</v>
      </c>
      <c r="AN75" s="36">
        <v>0</v>
      </c>
      <c r="AO75" s="36">
        <v>0</v>
      </c>
      <c r="AP75" s="36">
        <v>0</v>
      </c>
      <c r="AQ75" s="36">
        <v>25.08</v>
      </c>
      <c r="AR75" s="36">
        <v>0</v>
      </c>
      <c r="AS75" s="36">
        <v>0</v>
      </c>
      <c r="AT75" s="36">
        <v>0</v>
      </c>
      <c r="AU75" s="36">
        <v>0</v>
      </c>
      <c r="AV75" s="36">
        <v>0</v>
      </c>
      <c r="AW75" s="36">
        <v>0</v>
      </c>
      <c r="AX75" s="36">
        <v>0</v>
      </c>
      <c r="AY75" s="36">
        <v>0</v>
      </c>
      <c r="AZ75" s="36">
        <v>0</v>
      </c>
      <c r="BA75" s="36">
        <v>0</v>
      </c>
      <c r="BB75" s="36">
        <v>0</v>
      </c>
      <c r="BC75" s="36">
        <v>0</v>
      </c>
      <c r="BD75" s="36">
        <v>0</v>
      </c>
      <c r="BE75" s="36">
        <v>0</v>
      </c>
      <c r="BF75" s="36">
        <v>0</v>
      </c>
      <c r="BG75" s="36">
        <v>0</v>
      </c>
      <c r="BH75" s="36">
        <v>0</v>
      </c>
      <c r="BI75" s="36">
        <v>0</v>
      </c>
      <c r="BJ75" s="36">
        <v>0</v>
      </c>
      <c r="BK75" s="36">
        <v>0</v>
      </c>
      <c r="BL75" s="36">
        <v>0</v>
      </c>
      <c r="BM75" s="36">
        <v>0</v>
      </c>
      <c r="BN75" s="36">
        <v>0</v>
      </c>
      <c r="BO75" s="36">
        <v>0</v>
      </c>
      <c r="BP75" s="36">
        <v>0</v>
      </c>
      <c r="BQ75" s="36">
        <v>0</v>
      </c>
      <c r="BR75" s="36">
        <v>0</v>
      </c>
      <c r="BS75" s="36"/>
      <c r="BT75" s="36"/>
      <c r="BU75" s="36">
        <v>0</v>
      </c>
      <c r="BV75" s="36">
        <v>0</v>
      </c>
      <c r="BW75" s="36">
        <v>0</v>
      </c>
      <c r="BX75" s="36">
        <v>0</v>
      </c>
      <c r="BY75" s="36">
        <v>0</v>
      </c>
      <c r="BZ75" s="36">
        <v>0</v>
      </c>
      <c r="CA75" s="36">
        <v>0</v>
      </c>
      <c r="CB75" s="36">
        <v>0</v>
      </c>
      <c r="CC75" s="36">
        <v>0</v>
      </c>
      <c r="CD75" s="36">
        <v>0</v>
      </c>
      <c r="CE75" s="36">
        <v>0</v>
      </c>
      <c r="CF75" s="36">
        <v>0</v>
      </c>
      <c r="CG75" s="36">
        <v>0</v>
      </c>
      <c r="CH75" s="36">
        <v>0</v>
      </c>
      <c r="CI75" s="36">
        <v>0</v>
      </c>
      <c r="CJ75" s="36">
        <v>0</v>
      </c>
      <c r="CK75" s="36">
        <v>0</v>
      </c>
    </row>
    <row r="76" spans="1:89">
      <c r="A76" s="108"/>
      <c r="B76" s="97"/>
      <c r="C76" s="102" t="s">
        <v>11</v>
      </c>
      <c r="D76" s="103" t="s">
        <v>134</v>
      </c>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v>16.169952917300002</v>
      </c>
      <c r="BV76" s="36">
        <v>0</v>
      </c>
      <c r="BW76" s="36">
        <v>0</v>
      </c>
      <c r="BX76" s="36">
        <v>0</v>
      </c>
      <c r="BY76" s="36">
        <v>0</v>
      </c>
      <c r="BZ76" s="36">
        <v>0</v>
      </c>
      <c r="CA76" s="36">
        <v>0</v>
      </c>
      <c r="CB76" s="36">
        <v>0</v>
      </c>
      <c r="CC76" s="36">
        <v>0</v>
      </c>
      <c r="CD76" s="36">
        <v>0</v>
      </c>
      <c r="CE76" s="36">
        <v>0</v>
      </c>
      <c r="CF76" s="36">
        <v>0</v>
      </c>
      <c r="CG76" s="36">
        <v>0</v>
      </c>
      <c r="CH76" s="36">
        <v>0</v>
      </c>
      <c r="CI76" s="36">
        <v>0</v>
      </c>
      <c r="CJ76" s="36">
        <v>0</v>
      </c>
      <c r="CK76" s="36">
        <v>0</v>
      </c>
    </row>
    <row r="77" spans="1:89">
      <c r="A77" s="107" t="s">
        <v>37</v>
      </c>
      <c r="B77" s="93"/>
      <c r="C77" s="100" t="s">
        <v>109</v>
      </c>
      <c r="D77" s="101" t="s">
        <v>135</v>
      </c>
      <c r="E77" s="36">
        <v>0</v>
      </c>
      <c r="F77" s="36">
        <v>0</v>
      </c>
      <c r="G77" s="36">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v>0</v>
      </c>
      <c r="Z77" s="36">
        <v>0</v>
      </c>
      <c r="AA77" s="36">
        <v>0</v>
      </c>
      <c r="AB77" s="36">
        <v>0</v>
      </c>
      <c r="AC77" s="36">
        <v>0</v>
      </c>
      <c r="AD77" s="36">
        <v>0</v>
      </c>
      <c r="AE77" s="36">
        <v>0</v>
      </c>
      <c r="AF77" s="36">
        <v>0</v>
      </c>
      <c r="AG77" s="36">
        <v>0</v>
      </c>
      <c r="AH77" s="36">
        <v>0</v>
      </c>
      <c r="AI77" s="36">
        <v>0</v>
      </c>
      <c r="AJ77" s="36">
        <v>0</v>
      </c>
      <c r="AK77" s="36">
        <v>0</v>
      </c>
      <c r="AL77" s="36">
        <v>0</v>
      </c>
      <c r="AM77" s="36">
        <v>0</v>
      </c>
      <c r="AN77" s="36">
        <v>0</v>
      </c>
      <c r="AO77" s="36">
        <v>0</v>
      </c>
      <c r="AP77" s="36">
        <v>0</v>
      </c>
      <c r="AQ77" s="36">
        <v>0</v>
      </c>
      <c r="AR77" s="36">
        <v>0</v>
      </c>
      <c r="AS77" s="36">
        <v>0</v>
      </c>
      <c r="AT77" s="36">
        <v>0</v>
      </c>
      <c r="AU77" s="36">
        <v>0</v>
      </c>
      <c r="AV77" s="36">
        <v>0</v>
      </c>
      <c r="AW77" s="36">
        <v>0</v>
      </c>
      <c r="AX77" s="36">
        <v>2.6</v>
      </c>
      <c r="AY77" s="36">
        <v>0</v>
      </c>
      <c r="AZ77" s="36">
        <v>0</v>
      </c>
      <c r="BA77" s="36">
        <v>0</v>
      </c>
      <c r="BB77" s="36">
        <v>0</v>
      </c>
      <c r="BC77" s="36">
        <v>0</v>
      </c>
      <c r="BD77" s="36">
        <v>0</v>
      </c>
      <c r="BE77" s="36">
        <v>0</v>
      </c>
      <c r="BF77" s="36">
        <v>0</v>
      </c>
      <c r="BG77" s="36">
        <v>0</v>
      </c>
      <c r="BH77" s="36">
        <v>60</v>
      </c>
      <c r="BI77" s="36">
        <v>0</v>
      </c>
      <c r="BJ77" s="36">
        <v>0</v>
      </c>
      <c r="BK77" s="36">
        <v>80</v>
      </c>
      <c r="BL77" s="36">
        <v>300</v>
      </c>
      <c r="BM77" s="36">
        <v>200</v>
      </c>
      <c r="BN77" s="36">
        <v>0</v>
      </c>
      <c r="BO77" s="36">
        <v>50</v>
      </c>
      <c r="BP77" s="36">
        <v>200</v>
      </c>
      <c r="BQ77" s="36">
        <v>0</v>
      </c>
      <c r="BR77" s="36">
        <v>0</v>
      </c>
      <c r="BS77" s="36">
        <v>250</v>
      </c>
      <c r="BT77" s="36">
        <v>0</v>
      </c>
      <c r="BU77" s="36">
        <v>200</v>
      </c>
      <c r="BV77" s="36">
        <v>0</v>
      </c>
      <c r="BW77" s="36">
        <v>0</v>
      </c>
      <c r="BX77" s="36">
        <v>0</v>
      </c>
      <c r="BY77" s="36">
        <v>0</v>
      </c>
      <c r="BZ77" s="36">
        <v>0</v>
      </c>
      <c r="CA77" s="36">
        <v>0</v>
      </c>
      <c r="CB77" s="36">
        <v>0</v>
      </c>
      <c r="CC77" s="36">
        <v>0</v>
      </c>
      <c r="CD77" s="36">
        <v>0</v>
      </c>
      <c r="CE77" s="36">
        <v>0</v>
      </c>
      <c r="CF77" s="36">
        <v>0</v>
      </c>
      <c r="CG77" s="36">
        <v>0</v>
      </c>
      <c r="CH77" s="36">
        <v>0</v>
      </c>
      <c r="CI77" s="36">
        <v>0</v>
      </c>
      <c r="CJ77" s="36">
        <v>0</v>
      </c>
      <c r="CK77" s="36">
        <v>0</v>
      </c>
    </row>
    <row r="78" spans="1:89" ht="19.5">
      <c r="A78" s="108"/>
      <c r="B78" s="97">
        <v>1</v>
      </c>
      <c r="C78" s="105" t="s">
        <v>24</v>
      </c>
      <c r="D78" s="106" t="s">
        <v>140</v>
      </c>
      <c r="E78" s="32">
        <v>0</v>
      </c>
      <c r="F78" s="32">
        <v>0</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32">
        <v>0</v>
      </c>
      <c r="AG78" s="32">
        <v>0</v>
      </c>
      <c r="AH78" s="32">
        <v>0</v>
      </c>
      <c r="AI78" s="32">
        <v>0</v>
      </c>
      <c r="AJ78" s="32">
        <v>0</v>
      </c>
      <c r="AK78" s="32">
        <v>0</v>
      </c>
      <c r="AL78" s="32">
        <v>0</v>
      </c>
      <c r="AM78" s="32">
        <v>0</v>
      </c>
      <c r="AN78" s="32">
        <v>0</v>
      </c>
      <c r="AO78" s="32">
        <v>0</v>
      </c>
      <c r="AP78" s="32">
        <v>0</v>
      </c>
      <c r="AQ78" s="32">
        <v>0</v>
      </c>
      <c r="AR78" s="32">
        <v>0</v>
      </c>
      <c r="AS78" s="32">
        <v>0</v>
      </c>
      <c r="AT78" s="32">
        <v>0</v>
      </c>
      <c r="AU78" s="32">
        <v>0</v>
      </c>
      <c r="AV78" s="32">
        <v>0</v>
      </c>
      <c r="AW78" s="32">
        <v>0</v>
      </c>
      <c r="AX78" s="32">
        <v>2.6</v>
      </c>
      <c r="AY78" s="32">
        <v>0</v>
      </c>
      <c r="AZ78" s="32">
        <v>0</v>
      </c>
      <c r="BA78" s="32">
        <v>0</v>
      </c>
      <c r="BB78" s="32">
        <v>0</v>
      </c>
      <c r="BC78" s="32">
        <v>0</v>
      </c>
      <c r="BD78" s="32">
        <v>0</v>
      </c>
      <c r="BE78" s="32">
        <v>0</v>
      </c>
      <c r="BF78" s="32">
        <v>0</v>
      </c>
      <c r="BG78" s="32">
        <v>0</v>
      </c>
      <c r="BH78" s="32">
        <v>60</v>
      </c>
      <c r="BI78" s="32">
        <v>0</v>
      </c>
      <c r="BJ78" s="32">
        <v>0</v>
      </c>
      <c r="BK78" s="32">
        <v>80</v>
      </c>
      <c r="BL78" s="32">
        <v>300</v>
      </c>
      <c r="BM78" s="32">
        <v>200</v>
      </c>
      <c r="BN78" s="32">
        <v>0</v>
      </c>
      <c r="BO78" s="32">
        <v>50</v>
      </c>
      <c r="BP78" s="32">
        <v>200</v>
      </c>
      <c r="BQ78" s="32">
        <v>0</v>
      </c>
      <c r="BR78" s="32">
        <v>0</v>
      </c>
      <c r="BS78" s="32">
        <v>250</v>
      </c>
      <c r="BT78" s="32">
        <v>0</v>
      </c>
      <c r="BU78" s="32">
        <v>200</v>
      </c>
      <c r="BV78" s="32">
        <v>0</v>
      </c>
      <c r="BW78" s="32">
        <v>809.95</v>
      </c>
      <c r="BX78" s="32">
        <v>0</v>
      </c>
      <c r="BY78" s="32">
        <v>0</v>
      </c>
      <c r="BZ78" s="32">
        <v>165.8066149</v>
      </c>
      <c r="CA78" s="32">
        <v>1163.29840147</v>
      </c>
      <c r="CB78" s="32">
        <v>1015.61392285</v>
      </c>
      <c r="CC78" s="32">
        <v>122.82012130999999</v>
      </c>
      <c r="CD78" s="32">
        <v>376.0207158</v>
      </c>
      <c r="CE78" s="32">
        <v>1203.8976596299999</v>
      </c>
      <c r="CF78" s="32">
        <v>504.09008203000002</v>
      </c>
      <c r="CG78" s="32">
        <v>554.74922287000004</v>
      </c>
      <c r="CH78" s="32">
        <v>183.33047095999999</v>
      </c>
      <c r="CI78" s="32">
        <v>255</v>
      </c>
      <c r="CJ78" s="32">
        <v>405.28227215999999</v>
      </c>
      <c r="CK78" s="32">
        <v>0</v>
      </c>
    </row>
    <row r="79" spans="1:89">
      <c r="A79" s="108"/>
      <c r="B79" s="97" t="s">
        <v>2</v>
      </c>
      <c r="C79" s="98" t="s">
        <v>1</v>
      </c>
      <c r="D79" s="99" t="s">
        <v>127</v>
      </c>
      <c r="E79" s="30">
        <v>0</v>
      </c>
      <c r="F79" s="30">
        <v>0</v>
      </c>
      <c r="G79" s="30">
        <v>0</v>
      </c>
      <c r="H79" s="30">
        <v>0</v>
      </c>
      <c r="I79" s="30">
        <v>0</v>
      </c>
      <c r="J79" s="30">
        <v>0</v>
      </c>
      <c r="K79" s="30">
        <v>0</v>
      </c>
      <c r="L79" s="30">
        <v>0</v>
      </c>
      <c r="M79" s="30">
        <v>0</v>
      </c>
      <c r="N79" s="30">
        <v>0</v>
      </c>
      <c r="O79" s="30">
        <v>0</v>
      </c>
      <c r="P79" s="30">
        <v>0</v>
      </c>
      <c r="Q79" s="30">
        <v>0</v>
      </c>
      <c r="R79" s="30">
        <v>0</v>
      </c>
      <c r="S79" s="30">
        <v>0</v>
      </c>
      <c r="T79" s="30">
        <v>0</v>
      </c>
      <c r="U79" s="30">
        <v>0</v>
      </c>
      <c r="V79" s="30">
        <v>0</v>
      </c>
      <c r="W79" s="30">
        <v>0</v>
      </c>
      <c r="X79" s="30">
        <v>0</v>
      </c>
      <c r="Y79" s="30">
        <v>0</v>
      </c>
      <c r="Z79" s="30">
        <v>0</v>
      </c>
      <c r="AA79" s="30">
        <v>0</v>
      </c>
      <c r="AB79" s="30">
        <v>0</v>
      </c>
      <c r="AC79" s="30">
        <v>0</v>
      </c>
      <c r="AD79" s="30">
        <v>0</v>
      </c>
      <c r="AE79" s="30">
        <v>0</v>
      </c>
      <c r="AF79" s="30">
        <v>0</v>
      </c>
      <c r="AG79" s="30">
        <v>0</v>
      </c>
      <c r="AH79" s="30">
        <v>0</v>
      </c>
      <c r="AI79" s="30">
        <v>0</v>
      </c>
      <c r="AJ79" s="30">
        <v>0</v>
      </c>
      <c r="AK79" s="30">
        <v>0</v>
      </c>
      <c r="AL79" s="30">
        <v>0</v>
      </c>
      <c r="AM79" s="30">
        <v>0</v>
      </c>
      <c r="AN79" s="30">
        <v>0</v>
      </c>
      <c r="AO79" s="30">
        <v>0</v>
      </c>
      <c r="AP79" s="30">
        <v>0</v>
      </c>
      <c r="AQ79" s="30">
        <v>0</v>
      </c>
      <c r="AR79" s="30">
        <v>0</v>
      </c>
      <c r="AS79" s="30">
        <v>0</v>
      </c>
      <c r="AT79" s="30">
        <v>0</v>
      </c>
      <c r="AU79" s="30">
        <v>0</v>
      </c>
      <c r="AV79" s="30">
        <v>0</v>
      </c>
      <c r="AW79" s="30">
        <v>0</v>
      </c>
      <c r="AX79" s="30">
        <v>2.6</v>
      </c>
      <c r="AY79" s="30">
        <v>0</v>
      </c>
      <c r="AZ79" s="30">
        <v>0</v>
      </c>
      <c r="BA79" s="30">
        <v>0</v>
      </c>
      <c r="BB79" s="30">
        <v>0</v>
      </c>
      <c r="BC79" s="30">
        <v>0</v>
      </c>
      <c r="BD79" s="30">
        <v>0</v>
      </c>
      <c r="BE79" s="30">
        <v>0</v>
      </c>
      <c r="BF79" s="30">
        <v>0</v>
      </c>
      <c r="BG79" s="30">
        <v>0</v>
      </c>
      <c r="BH79" s="30">
        <v>60</v>
      </c>
      <c r="BI79" s="30">
        <v>0</v>
      </c>
      <c r="BJ79" s="30">
        <v>0</v>
      </c>
      <c r="BK79" s="30">
        <v>0</v>
      </c>
      <c r="BL79" s="30">
        <v>300</v>
      </c>
      <c r="BM79" s="30">
        <v>200</v>
      </c>
      <c r="BN79" s="30">
        <v>0</v>
      </c>
      <c r="BO79" s="30">
        <v>0</v>
      </c>
      <c r="BP79" s="30">
        <v>200</v>
      </c>
      <c r="BQ79" s="30">
        <v>0</v>
      </c>
      <c r="BR79" s="30">
        <v>0</v>
      </c>
      <c r="BS79" s="30">
        <v>0</v>
      </c>
      <c r="BT79" s="30">
        <v>0</v>
      </c>
      <c r="BU79" s="30">
        <v>0</v>
      </c>
      <c r="BV79" s="30">
        <v>0</v>
      </c>
      <c r="BW79" s="30">
        <v>809.95</v>
      </c>
      <c r="BX79" s="30">
        <v>0</v>
      </c>
      <c r="BY79" s="30">
        <v>0</v>
      </c>
      <c r="BZ79" s="30">
        <v>165.8066149</v>
      </c>
      <c r="CA79" s="30">
        <v>1163.29840147</v>
      </c>
      <c r="CB79" s="30">
        <v>1015.61392285</v>
      </c>
      <c r="CC79" s="30">
        <v>122.82012130999999</v>
      </c>
      <c r="CD79" s="30">
        <v>376.0207158</v>
      </c>
      <c r="CE79" s="30">
        <v>1203.8976596299999</v>
      </c>
      <c r="CF79" s="30">
        <v>504.09008203000002</v>
      </c>
      <c r="CG79" s="30">
        <v>554.74922287000004</v>
      </c>
      <c r="CH79" s="30">
        <v>183.33047095999999</v>
      </c>
      <c r="CI79" s="30">
        <v>255</v>
      </c>
      <c r="CJ79" s="30">
        <v>405.28227215999999</v>
      </c>
      <c r="CK79" s="30">
        <v>0</v>
      </c>
    </row>
    <row r="80" spans="1:89">
      <c r="A80" s="108"/>
      <c r="B80" s="97" t="s">
        <v>4</v>
      </c>
      <c r="C80" s="100" t="s">
        <v>3</v>
      </c>
      <c r="D80" s="101" t="s">
        <v>128</v>
      </c>
      <c r="E80" s="30">
        <v>0</v>
      </c>
      <c r="F80" s="30">
        <v>0</v>
      </c>
      <c r="G80" s="30">
        <v>0</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0</v>
      </c>
      <c r="Z80" s="30">
        <v>0</v>
      </c>
      <c r="AA80" s="30">
        <v>0</v>
      </c>
      <c r="AB80" s="30">
        <v>0</v>
      </c>
      <c r="AC80" s="30">
        <v>0</v>
      </c>
      <c r="AD80" s="30">
        <v>0</v>
      </c>
      <c r="AE80" s="30">
        <v>0</v>
      </c>
      <c r="AF80" s="30">
        <v>0</v>
      </c>
      <c r="AG80" s="30">
        <v>0</v>
      </c>
      <c r="AH80" s="30">
        <v>0</v>
      </c>
      <c r="AI80" s="30">
        <v>0</v>
      </c>
      <c r="AJ80" s="30">
        <v>0</v>
      </c>
      <c r="AK80" s="30">
        <v>0</v>
      </c>
      <c r="AL80" s="30">
        <v>0</v>
      </c>
      <c r="AM80" s="30">
        <v>0</v>
      </c>
      <c r="AN80" s="30">
        <v>0</v>
      </c>
      <c r="AO80" s="30">
        <v>0</v>
      </c>
      <c r="AP80" s="30">
        <v>0</v>
      </c>
      <c r="AQ80" s="30">
        <v>0</v>
      </c>
      <c r="AR80" s="30">
        <v>0</v>
      </c>
      <c r="AS80" s="30">
        <v>0</v>
      </c>
      <c r="AT80" s="30">
        <v>0</v>
      </c>
      <c r="AU80" s="30">
        <v>0</v>
      </c>
      <c r="AV80" s="30">
        <v>0</v>
      </c>
      <c r="AW80" s="30">
        <v>0</v>
      </c>
      <c r="AX80" s="30">
        <v>0</v>
      </c>
      <c r="AY80" s="30">
        <v>0</v>
      </c>
      <c r="AZ80" s="30">
        <v>0</v>
      </c>
      <c r="BA80" s="30">
        <v>0</v>
      </c>
      <c r="BB80" s="30">
        <v>0</v>
      </c>
      <c r="BC80" s="30">
        <v>0</v>
      </c>
      <c r="BD80" s="30">
        <v>0</v>
      </c>
      <c r="BE80" s="30">
        <v>0</v>
      </c>
      <c r="BF80" s="30">
        <v>0</v>
      </c>
      <c r="BG80" s="30">
        <v>0</v>
      </c>
      <c r="BH80" s="30">
        <v>0</v>
      </c>
      <c r="BI80" s="30">
        <v>0</v>
      </c>
      <c r="BJ80" s="30">
        <v>0</v>
      </c>
      <c r="BK80" s="30">
        <v>80</v>
      </c>
      <c r="BL80" s="30">
        <v>0</v>
      </c>
      <c r="BM80" s="30">
        <v>0</v>
      </c>
      <c r="BN80" s="30">
        <v>0</v>
      </c>
      <c r="BO80" s="30">
        <v>50</v>
      </c>
      <c r="BP80" s="30">
        <v>0</v>
      </c>
      <c r="BQ80" s="30">
        <v>0</v>
      </c>
      <c r="BR80" s="30">
        <v>0</v>
      </c>
      <c r="BS80" s="30">
        <v>250</v>
      </c>
      <c r="BT80" s="30">
        <v>0</v>
      </c>
      <c r="BU80" s="30">
        <v>200</v>
      </c>
      <c r="BV80" s="30">
        <v>0</v>
      </c>
      <c r="BW80" s="30">
        <v>750</v>
      </c>
      <c r="BX80" s="30">
        <v>0</v>
      </c>
      <c r="BY80" s="30">
        <v>0</v>
      </c>
      <c r="BZ80" s="30">
        <v>129.8066149</v>
      </c>
      <c r="CA80" s="30">
        <v>1094.29840147</v>
      </c>
      <c r="CB80" s="30">
        <v>665.61392284999999</v>
      </c>
      <c r="CC80" s="30">
        <v>122.82012130999999</v>
      </c>
      <c r="CD80" s="30">
        <v>376.0207158</v>
      </c>
      <c r="CE80" s="30">
        <v>1053.8976596299999</v>
      </c>
      <c r="CF80" s="30">
        <v>504.09008203000002</v>
      </c>
      <c r="CG80" s="30">
        <v>364.74922286999998</v>
      </c>
      <c r="CH80" s="30">
        <v>183.33047095999999</v>
      </c>
      <c r="CI80" s="30">
        <v>255</v>
      </c>
      <c r="CJ80" s="30">
        <v>405.28227215999999</v>
      </c>
      <c r="CK80" s="30">
        <v>0</v>
      </c>
    </row>
    <row r="81" spans="1:89">
      <c r="A81" s="108"/>
      <c r="B81" s="97" t="s">
        <v>6</v>
      </c>
      <c r="C81" s="100" t="s">
        <v>5</v>
      </c>
      <c r="D81" s="101" t="s">
        <v>129</v>
      </c>
      <c r="E81" s="30">
        <v>0</v>
      </c>
      <c r="F81" s="30">
        <v>0</v>
      </c>
      <c r="G81" s="30">
        <v>0</v>
      </c>
      <c r="H81" s="30">
        <v>0</v>
      </c>
      <c r="I81" s="30">
        <v>0</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c r="AF81" s="30">
        <v>0</v>
      </c>
      <c r="AG81" s="30">
        <v>0</v>
      </c>
      <c r="AH81" s="30">
        <v>0</v>
      </c>
      <c r="AI81" s="30">
        <v>0</v>
      </c>
      <c r="AJ81" s="30">
        <v>0</v>
      </c>
      <c r="AK81" s="30">
        <v>0</v>
      </c>
      <c r="AL81" s="30">
        <v>0</v>
      </c>
      <c r="AM81" s="30">
        <v>0</v>
      </c>
      <c r="AN81" s="30">
        <v>0</v>
      </c>
      <c r="AO81" s="30">
        <v>0</v>
      </c>
      <c r="AP81" s="30">
        <v>0</v>
      </c>
      <c r="AQ81" s="30">
        <v>0</v>
      </c>
      <c r="AR81" s="30">
        <v>0</v>
      </c>
      <c r="AS81" s="30">
        <v>0</v>
      </c>
      <c r="AT81" s="30">
        <v>0</v>
      </c>
      <c r="AU81" s="30">
        <v>0</v>
      </c>
      <c r="AV81" s="30">
        <v>0</v>
      </c>
      <c r="AW81" s="30">
        <v>0</v>
      </c>
      <c r="AX81" s="30">
        <v>0</v>
      </c>
      <c r="AY81" s="30">
        <v>0</v>
      </c>
      <c r="AZ81" s="30">
        <v>0</v>
      </c>
      <c r="BA81" s="30">
        <v>0</v>
      </c>
      <c r="BB81" s="30">
        <v>0</v>
      </c>
      <c r="BC81" s="30">
        <v>0</v>
      </c>
      <c r="BD81" s="30">
        <v>0</v>
      </c>
      <c r="BE81" s="30">
        <v>0</v>
      </c>
      <c r="BF81" s="30">
        <v>0</v>
      </c>
      <c r="BG81" s="30">
        <v>0</v>
      </c>
      <c r="BH81" s="30">
        <v>0</v>
      </c>
      <c r="BI81" s="30">
        <v>0</v>
      </c>
      <c r="BJ81" s="30">
        <v>0</v>
      </c>
      <c r="BK81" s="30">
        <v>0</v>
      </c>
      <c r="BL81" s="30">
        <v>0</v>
      </c>
      <c r="BM81" s="30">
        <v>0</v>
      </c>
      <c r="BN81" s="30">
        <v>0</v>
      </c>
      <c r="BO81" s="30">
        <v>0</v>
      </c>
      <c r="BP81" s="30">
        <v>0</v>
      </c>
      <c r="BQ81" s="30">
        <v>0</v>
      </c>
      <c r="BR81" s="30">
        <v>0</v>
      </c>
      <c r="BS81" s="30">
        <v>0</v>
      </c>
      <c r="BT81" s="30">
        <v>0</v>
      </c>
      <c r="BU81" s="30">
        <v>0</v>
      </c>
      <c r="BV81" s="30">
        <v>0</v>
      </c>
      <c r="BW81" s="30">
        <v>5.95</v>
      </c>
      <c r="BX81" s="30">
        <v>0</v>
      </c>
      <c r="BY81" s="30">
        <v>0</v>
      </c>
      <c r="BZ81" s="30">
        <v>0</v>
      </c>
      <c r="CA81" s="30">
        <v>0</v>
      </c>
      <c r="CB81" s="30">
        <v>350</v>
      </c>
      <c r="CC81" s="30">
        <v>0</v>
      </c>
      <c r="CD81" s="30">
        <v>0</v>
      </c>
      <c r="CE81" s="30">
        <v>150</v>
      </c>
      <c r="CF81" s="30">
        <v>0</v>
      </c>
      <c r="CG81" s="30">
        <v>190</v>
      </c>
      <c r="CH81" s="30">
        <v>0</v>
      </c>
      <c r="CI81" s="30">
        <v>0</v>
      </c>
      <c r="CJ81" s="30">
        <v>0</v>
      </c>
      <c r="CK81" s="30">
        <v>0</v>
      </c>
    </row>
    <row r="82" spans="1:89">
      <c r="A82" s="108"/>
      <c r="B82" s="97">
        <v>2</v>
      </c>
      <c r="C82" s="100" t="s">
        <v>7</v>
      </c>
      <c r="D82" s="101" t="s">
        <v>130</v>
      </c>
      <c r="E82" s="30">
        <v>0</v>
      </c>
      <c r="F82" s="30">
        <v>0</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c r="AF82" s="30">
        <v>0</v>
      </c>
      <c r="AG82" s="30">
        <v>0</v>
      </c>
      <c r="AH82" s="30">
        <v>0</v>
      </c>
      <c r="AI82" s="30">
        <v>0</v>
      </c>
      <c r="AJ82" s="30">
        <v>0</v>
      </c>
      <c r="AK82" s="30">
        <v>0</v>
      </c>
      <c r="AL82" s="30">
        <v>0</v>
      </c>
      <c r="AM82" s="30">
        <v>0</v>
      </c>
      <c r="AN82" s="30">
        <v>0</v>
      </c>
      <c r="AO82" s="30">
        <v>0</v>
      </c>
      <c r="AP82" s="30">
        <v>0</v>
      </c>
      <c r="AQ82" s="30">
        <v>0</v>
      </c>
      <c r="AR82" s="30">
        <v>0</v>
      </c>
      <c r="AS82" s="30">
        <v>0</v>
      </c>
      <c r="AT82" s="30">
        <v>0</v>
      </c>
      <c r="AU82" s="30">
        <v>0</v>
      </c>
      <c r="AV82" s="30">
        <v>0</v>
      </c>
      <c r="AW82" s="30">
        <v>0</v>
      </c>
      <c r="AX82" s="30">
        <v>0</v>
      </c>
      <c r="AY82" s="30">
        <v>0</v>
      </c>
      <c r="AZ82" s="30">
        <v>0</v>
      </c>
      <c r="BA82" s="30">
        <v>0</v>
      </c>
      <c r="BB82" s="30">
        <v>0</v>
      </c>
      <c r="BC82" s="30">
        <v>0</v>
      </c>
      <c r="BD82" s="30">
        <v>0</v>
      </c>
      <c r="BE82" s="30">
        <v>0</v>
      </c>
      <c r="BF82" s="30">
        <v>0</v>
      </c>
      <c r="BG82" s="30">
        <v>0</v>
      </c>
      <c r="BH82" s="30">
        <v>0</v>
      </c>
      <c r="BI82" s="30">
        <v>0</v>
      </c>
      <c r="BJ82" s="30">
        <v>0</v>
      </c>
      <c r="BK82" s="30">
        <v>0</v>
      </c>
      <c r="BL82" s="30">
        <v>0</v>
      </c>
      <c r="BM82" s="30">
        <v>0</v>
      </c>
      <c r="BN82" s="30">
        <v>0</v>
      </c>
      <c r="BO82" s="30">
        <v>0</v>
      </c>
      <c r="BP82" s="30">
        <v>0</v>
      </c>
      <c r="BQ82" s="30">
        <v>0</v>
      </c>
      <c r="BR82" s="30">
        <v>0</v>
      </c>
      <c r="BS82" s="30"/>
      <c r="BT82" s="30"/>
      <c r="BU82" s="30">
        <v>0</v>
      </c>
      <c r="BV82" s="30">
        <v>0</v>
      </c>
      <c r="BW82" s="30">
        <v>54</v>
      </c>
      <c r="BX82" s="30">
        <v>0</v>
      </c>
      <c r="BY82" s="30">
        <v>0</v>
      </c>
      <c r="BZ82" s="30">
        <v>36</v>
      </c>
      <c r="CA82" s="30">
        <v>69</v>
      </c>
      <c r="CB82" s="30">
        <v>0</v>
      </c>
      <c r="CC82" s="30">
        <v>0</v>
      </c>
      <c r="CD82" s="30">
        <v>0</v>
      </c>
      <c r="CE82" s="30">
        <v>0</v>
      </c>
      <c r="CF82" s="30">
        <v>0</v>
      </c>
      <c r="CG82" s="30">
        <v>0</v>
      </c>
      <c r="CH82" s="30">
        <v>0</v>
      </c>
      <c r="CI82" s="30">
        <v>0</v>
      </c>
      <c r="CJ82" s="30">
        <v>0</v>
      </c>
      <c r="CK82" s="30">
        <v>0</v>
      </c>
    </row>
    <row r="83" spans="1:89">
      <c r="A83" s="108"/>
      <c r="B83" s="97">
        <v>3</v>
      </c>
      <c r="C83" s="102" t="s">
        <v>8</v>
      </c>
      <c r="D83" s="103" t="s">
        <v>131</v>
      </c>
      <c r="E83" s="36">
        <v>0</v>
      </c>
      <c r="F83" s="36">
        <v>0</v>
      </c>
      <c r="G83" s="36">
        <v>0</v>
      </c>
      <c r="H83" s="36">
        <v>0</v>
      </c>
      <c r="I83" s="36">
        <v>0</v>
      </c>
      <c r="J83" s="36">
        <v>0</v>
      </c>
      <c r="K83" s="36">
        <v>0</v>
      </c>
      <c r="L83" s="36">
        <v>0</v>
      </c>
      <c r="M83" s="36">
        <v>0</v>
      </c>
      <c r="N83" s="36">
        <v>0</v>
      </c>
      <c r="O83" s="36">
        <v>0</v>
      </c>
      <c r="P83" s="36">
        <v>0</v>
      </c>
      <c r="Q83" s="36">
        <v>0</v>
      </c>
      <c r="R83" s="36">
        <v>0</v>
      </c>
      <c r="S83" s="36">
        <v>0</v>
      </c>
      <c r="T83" s="36">
        <v>0</v>
      </c>
      <c r="U83" s="36">
        <v>0</v>
      </c>
      <c r="V83" s="36">
        <v>0</v>
      </c>
      <c r="W83" s="36">
        <v>0</v>
      </c>
      <c r="X83" s="36">
        <v>0</v>
      </c>
      <c r="Y83" s="36">
        <v>0</v>
      </c>
      <c r="Z83" s="36">
        <v>0</v>
      </c>
      <c r="AA83" s="36">
        <v>0</v>
      </c>
      <c r="AB83" s="36">
        <v>0</v>
      </c>
      <c r="AC83" s="36">
        <v>0</v>
      </c>
      <c r="AD83" s="36">
        <v>0</v>
      </c>
      <c r="AE83" s="36">
        <v>0</v>
      </c>
      <c r="AF83" s="36">
        <v>0</v>
      </c>
      <c r="AG83" s="36">
        <v>0</v>
      </c>
      <c r="AH83" s="36">
        <v>0</v>
      </c>
      <c r="AI83" s="36">
        <v>0</v>
      </c>
      <c r="AJ83" s="36">
        <v>0</v>
      </c>
      <c r="AK83" s="36">
        <v>0</v>
      </c>
      <c r="AL83" s="36">
        <v>0</v>
      </c>
      <c r="AM83" s="36">
        <v>0</v>
      </c>
      <c r="AN83" s="36">
        <v>0</v>
      </c>
      <c r="AO83" s="36">
        <v>0</v>
      </c>
      <c r="AP83" s="36">
        <v>0</v>
      </c>
      <c r="AQ83" s="36">
        <v>0</v>
      </c>
      <c r="AR83" s="36">
        <v>0</v>
      </c>
      <c r="AS83" s="36">
        <v>0</v>
      </c>
      <c r="AT83" s="36">
        <v>0</v>
      </c>
      <c r="AU83" s="36">
        <v>0</v>
      </c>
      <c r="AV83" s="36">
        <v>0</v>
      </c>
      <c r="AW83" s="36">
        <v>0</v>
      </c>
      <c r="AX83" s="36">
        <v>0</v>
      </c>
      <c r="AY83" s="36">
        <v>0</v>
      </c>
      <c r="AZ83" s="36">
        <v>0</v>
      </c>
      <c r="BA83" s="36">
        <v>0</v>
      </c>
      <c r="BB83" s="36">
        <v>0</v>
      </c>
      <c r="BC83" s="36">
        <v>0</v>
      </c>
      <c r="BD83" s="36">
        <v>0</v>
      </c>
      <c r="BE83" s="36">
        <v>0</v>
      </c>
      <c r="BF83" s="36">
        <v>0</v>
      </c>
      <c r="BG83" s="36">
        <v>0</v>
      </c>
      <c r="BH83" s="36">
        <v>0</v>
      </c>
      <c r="BI83" s="36">
        <v>0</v>
      </c>
      <c r="BJ83" s="36">
        <v>0</v>
      </c>
      <c r="BK83" s="36">
        <v>0</v>
      </c>
      <c r="BL83" s="36">
        <v>0</v>
      </c>
      <c r="BM83" s="36">
        <v>0</v>
      </c>
      <c r="BN83" s="36">
        <v>0</v>
      </c>
      <c r="BO83" s="36">
        <v>0</v>
      </c>
      <c r="BP83" s="36">
        <v>0</v>
      </c>
      <c r="BQ83" s="36">
        <v>0</v>
      </c>
      <c r="BR83" s="36">
        <v>0</v>
      </c>
      <c r="BS83" s="36"/>
      <c r="BT83" s="36"/>
      <c r="BU83" s="36">
        <v>0</v>
      </c>
      <c r="BV83" s="36">
        <v>0</v>
      </c>
      <c r="BW83" s="36">
        <v>0</v>
      </c>
      <c r="BX83" s="36">
        <v>0</v>
      </c>
      <c r="BY83" s="36">
        <v>0</v>
      </c>
      <c r="BZ83" s="36">
        <v>0</v>
      </c>
      <c r="CA83" s="36">
        <v>0</v>
      </c>
      <c r="CB83" s="36">
        <v>0</v>
      </c>
      <c r="CC83" s="36">
        <v>0</v>
      </c>
      <c r="CD83" s="36">
        <v>0</v>
      </c>
      <c r="CE83" s="36">
        <v>0</v>
      </c>
      <c r="CF83" s="36">
        <v>0</v>
      </c>
      <c r="CG83" s="36">
        <v>0</v>
      </c>
      <c r="CH83" s="36">
        <v>0</v>
      </c>
      <c r="CI83" s="36">
        <v>0</v>
      </c>
      <c r="CJ83" s="36">
        <v>0</v>
      </c>
      <c r="CK83" s="36">
        <v>0</v>
      </c>
    </row>
    <row r="84" spans="1:89">
      <c r="A84" s="108"/>
      <c r="B84" s="97">
        <v>4</v>
      </c>
      <c r="C84" s="102" t="s">
        <v>9</v>
      </c>
      <c r="D84" s="103" t="s">
        <v>132</v>
      </c>
      <c r="E84" s="36">
        <v>0</v>
      </c>
      <c r="F84" s="36">
        <v>0</v>
      </c>
      <c r="G84" s="36">
        <v>0</v>
      </c>
      <c r="H84" s="36">
        <v>0</v>
      </c>
      <c r="I84" s="36">
        <v>0</v>
      </c>
      <c r="J84" s="36">
        <v>0</v>
      </c>
      <c r="K84" s="36">
        <v>0</v>
      </c>
      <c r="L84" s="36">
        <v>0</v>
      </c>
      <c r="M84" s="36">
        <v>0</v>
      </c>
      <c r="N84" s="36">
        <v>0</v>
      </c>
      <c r="O84" s="36">
        <v>0</v>
      </c>
      <c r="P84" s="36">
        <v>0</v>
      </c>
      <c r="Q84" s="36">
        <v>0</v>
      </c>
      <c r="R84" s="36">
        <v>0</v>
      </c>
      <c r="S84" s="36">
        <v>0</v>
      </c>
      <c r="T84" s="36">
        <v>0</v>
      </c>
      <c r="U84" s="36">
        <v>0</v>
      </c>
      <c r="V84" s="36">
        <v>0</v>
      </c>
      <c r="W84" s="36">
        <v>0</v>
      </c>
      <c r="X84" s="36">
        <v>0</v>
      </c>
      <c r="Y84" s="36">
        <v>0</v>
      </c>
      <c r="Z84" s="36">
        <v>0</v>
      </c>
      <c r="AA84" s="36">
        <v>0</v>
      </c>
      <c r="AB84" s="36">
        <v>0</v>
      </c>
      <c r="AC84" s="36">
        <v>0</v>
      </c>
      <c r="AD84" s="36">
        <v>0</v>
      </c>
      <c r="AE84" s="36">
        <v>0</v>
      </c>
      <c r="AF84" s="36">
        <v>0</v>
      </c>
      <c r="AG84" s="36">
        <v>0</v>
      </c>
      <c r="AH84" s="36">
        <v>0</v>
      </c>
      <c r="AI84" s="36">
        <v>0</v>
      </c>
      <c r="AJ84" s="36">
        <v>0</v>
      </c>
      <c r="AK84" s="36">
        <v>0</v>
      </c>
      <c r="AL84" s="36">
        <v>0</v>
      </c>
      <c r="AM84" s="36">
        <v>0</v>
      </c>
      <c r="AN84" s="36">
        <v>0</v>
      </c>
      <c r="AO84" s="36">
        <v>0</v>
      </c>
      <c r="AP84" s="36">
        <v>0</v>
      </c>
      <c r="AQ84" s="36">
        <v>0</v>
      </c>
      <c r="AR84" s="36">
        <v>0</v>
      </c>
      <c r="AS84" s="36">
        <v>0</v>
      </c>
      <c r="AT84" s="36">
        <v>0</v>
      </c>
      <c r="AU84" s="36">
        <v>0</v>
      </c>
      <c r="AV84" s="36">
        <v>0</v>
      </c>
      <c r="AW84" s="36">
        <v>0</v>
      </c>
      <c r="AX84" s="36">
        <v>0</v>
      </c>
      <c r="AY84" s="36">
        <v>0</v>
      </c>
      <c r="AZ84" s="36">
        <v>0</v>
      </c>
      <c r="BA84" s="36">
        <v>0</v>
      </c>
      <c r="BB84" s="36">
        <v>0</v>
      </c>
      <c r="BC84" s="36">
        <v>0</v>
      </c>
      <c r="BD84" s="36">
        <v>0</v>
      </c>
      <c r="BE84" s="36">
        <v>0</v>
      </c>
      <c r="BF84" s="36">
        <v>0</v>
      </c>
      <c r="BG84" s="36">
        <v>0</v>
      </c>
      <c r="BH84" s="36">
        <v>0</v>
      </c>
      <c r="BI84" s="36">
        <v>0</v>
      </c>
      <c r="BJ84" s="36">
        <v>0</v>
      </c>
      <c r="BK84" s="36">
        <v>0</v>
      </c>
      <c r="BL84" s="36">
        <v>0</v>
      </c>
      <c r="BM84" s="36">
        <v>0</v>
      </c>
      <c r="BN84" s="36">
        <v>0</v>
      </c>
      <c r="BO84" s="36">
        <v>0</v>
      </c>
      <c r="BP84" s="36">
        <v>0</v>
      </c>
      <c r="BQ84" s="36">
        <v>0</v>
      </c>
      <c r="BR84" s="36">
        <v>0</v>
      </c>
      <c r="BS84" s="36"/>
      <c r="BT84" s="36"/>
      <c r="BU84" s="36">
        <v>0</v>
      </c>
      <c r="BV84" s="36">
        <v>0</v>
      </c>
      <c r="BW84" s="36">
        <v>0</v>
      </c>
      <c r="BX84" s="36">
        <v>0</v>
      </c>
      <c r="BY84" s="36">
        <v>0</v>
      </c>
      <c r="BZ84" s="36">
        <v>0</v>
      </c>
      <c r="CA84" s="36">
        <v>0</v>
      </c>
      <c r="CB84" s="36">
        <v>0</v>
      </c>
      <c r="CC84" s="36">
        <v>0</v>
      </c>
      <c r="CD84" s="36">
        <v>0</v>
      </c>
      <c r="CE84" s="36">
        <v>0</v>
      </c>
      <c r="CF84" s="36">
        <v>0</v>
      </c>
      <c r="CG84" s="36">
        <v>0</v>
      </c>
      <c r="CH84" s="36">
        <v>0</v>
      </c>
      <c r="CI84" s="36">
        <v>0</v>
      </c>
      <c r="CJ84" s="36">
        <v>0</v>
      </c>
      <c r="CK84" s="36">
        <v>0</v>
      </c>
    </row>
    <row r="85" spans="1:89">
      <c r="A85" s="108"/>
      <c r="B85" s="97">
        <v>5</v>
      </c>
      <c r="C85" s="102" t="s">
        <v>10</v>
      </c>
      <c r="D85" s="103" t="s">
        <v>133</v>
      </c>
      <c r="E85" s="36">
        <v>0</v>
      </c>
      <c r="F85" s="36">
        <v>0</v>
      </c>
      <c r="G85" s="36">
        <v>0</v>
      </c>
      <c r="H85" s="36">
        <v>0</v>
      </c>
      <c r="I85" s="36">
        <v>0</v>
      </c>
      <c r="J85" s="36">
        <v>0</v>
      </c>
      <c r="K85" s="36">
        <v>0</v>
      </c>
      <c r="L85" s="36">
        <v>0</v>
      </c>
      <c r="M85" s="36">
        <v>0</v>
      </c>
      <c r="N85" s="36">
        <v>0</v>
      </c>
      <c r="O85" s="36">
        <v>0</v>
      </c>
      <c r="P85" s="36">
        <v>0</v>
      </c>
      <c r="Q85" s="36">
        <v>0</v>
      </c>
      <c r="R85" s="36">
        <v>0</v>
      </c>
      <c r="S85" s="36">
        <v>0</v>
      </c>
      <c r="T85" s="36">
        <v>0</v>
      </c>
      <c r="U85" s="36">
        <v>0</v>
      </c>
      <c r="V85" s="36">
        <v>0</v>
      </c>
      <c r="W85" s="36">
        <v>0</v>
      </c>
      <c r="X85" s="36">
        <v>0</v>
      </c>
      <c r="Y85" s="36">
        <v>0</v>
      </c>
      <c r="Z85" s="36">
        <v>0</v>
      </c>
      <c r="AA85" s="36">
        <v>0</v>
      </c>
      <c r="AB85" s="36">
        <v>0</v>
      </c>
      <c r="AC85" s="36">
        <v>0</v>
      </c>
      <c r="AD85" s="36">
        <v>0</v>
      </c>
      <c r="AE85" s="36">
        <v>0</v>
      </c>
      <c r="AF85" s="36">
        <v>0</v>
      </c>
      <c r="AG85" s="36">
        <v>0</v>
      </c>
      <c r="AH85" s="36">
        <v>0</v>
      </c>
      <c r="AI85" s="36">
        <v>0</v>
      </c>
      <c r="AJ85" s="36">
        <v>0</v>
      </c>
      <c r="AK85" s="36">
        <v>0</v>
      </c>
      <c r="AL85" s="36">
        <v>0</v>
      </c>
      <c r="AM85" s="36">
        <v>0</v>
      </c>
      <c r="AN85" s="36">
        <v>0</v>
      </c>
      <c r="AO85" s="36">
        <v>0</v>
      </c>
      <c r="AP85" s="36">
        <v>0</v>
      </c>
      <c r="AQ85" s="36">
        <v>0</v>
      </c>
      <c r="AR85" s="36">
        <v>0</v>
      </c>
      <c r="AS85" s="36">
        <v>0</v>
      </c>
      <c r="AT85" s="36">
        <v>0</v>
      </c>
      <c r="AU85" s="36">
        <v>0</v>
      </c>
      <c r="AV85" s="36">
        <v>0</v>
      </c>
      <c r="AW85" s="36">
        <v>0</v>
      </c>
      <c r="AX85" s="36">
        <v>0</v>
      </c>
      <c r="AY85" s="36">
        <v>0</v>
      </c>
      <c r="AZ85" s="36">
        <v>0</v>
      </c>
      <c r="BA85" s="36">
        <v>0</v>
      </c>
      <c r="BB85" s="36">
        <v>0</v>
      </c>
      <c r="BC85" s="36">
        <v>0</v>
      </c>
      <c r="BD85" s="36">
        <v>0</v>
      </c>
      <c r="BE85" s="36">
        <v>0</v>
      </c>
      <c r="BF85" s="36">
        <v>0</v>
      </c>
      <c r="BG85" s="36">
        <v>0</v>
      </c>
      <c r="BH85" s="36">
        <v>0</v>
      </c>
      <c r="BI85" s="36">
        <v>0</v>
      </c>
      <c r="BJ85" s="36">
        <v>0</v>
      </c>
      <c r="BK85" s="36">
        <v>0</v>
      </c>
      <c r="BL85" s="36">
        <v>0</v>
      </c>
      <c r="BM85" s="36">
        <v>0</v>
      </c>
      <c r="BN85" s="36">
        <v>0</v>
      </c>
      <c r="BO85" s="36">
        <v>0</v>
      </c>
      <c r="BP85" s="36">
        <v>0</v>
      </c>
      <c r="BQ85" s="36">
        <v>0</v>
      </c>
      <c r="BR85" s="36">
        <v>0</v>
      </c>
      <c r="BS85" s="36"/>
      <c r="BT85" s="36"/>
      <c r="BU85" s="36">
        <v>0</v>
      </c>
      <c r="BV85" s="36">
        <v>0</v>
      </c>
      <c r="BW85" s="36">
        <v>0</v>
      </c>
      <c r="BX85" s="36">
        <v>0</v>
      </c>
      <c r="BY85" s="36">
        <v>0</v>
      </c>
      <c r="BZ85" s="36">
        <v>0</v>
      </c>
      <c r="CA85" s="36">
        <v>0</v>
      </c>
      <c r="CB85" s="36">
        <v>0</v>
      </c>
      <c r="CC85" s="36">
        <v>0</v>
      </c>
      <c r="CD85" s="36">
        <v>0</v>
      </c>
      <c r="CE85" s="36">
        <v>0</v>
      </c>
      <c r="CF85" s="36">
        <v>0</v>
      </c>
      <c r="CG85" s="36">
        <v>0</v>
      </c>
      <c r="CH85" s="36">
        <v>0</v>
      </c>
      <c r="CI85" s="36">
        <v>0</v>
      </c>
      <c r="CJ85" s="36">
        <v>0</v>
      </c>
      <c r="CK85" s="36">
        <v>0</v>
      </c>
    </row>
    <row r="86" spans="1:89">
      <c r="A86" s="108"/>
      <c r="B86" s="97"/>
      <c r="C86" s="102" t="s">
        <v>11</v>
      </c>
      <c r="D86" s="103" t="s">
        <v>134</v>
      </c>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v>16.169952917300002</v>
      </c>
      <c r="BV86" s="36">
        <v>0</v>
      </c>
      <c r="BW86" s="36">
        <v>0</v>
      </c>
      <c r="BX86" s="36">
        <v>0</v>
      </c>
      <c r="BY86" s="36">
        <v>0</v>
      </c>
      <c r="BZ86" s="36">
        <v>0</v>
      </c>
      <c r="CA86" s="36">
        <v>0</v>
      </c>
      <c r="CB86" s="36">
        <v>0</v>
      </c>
      <c r="CC86" s="36">
        <v>0</v>
      </c>
      <c r="CD86" s="36">
        <v>0</v>
      </c>
      <c r="CE86" s="36">
        <v>0</v>
      </c>
      <c r="CF86" s="36">
        <v>0</v>
      </c>
      <c r="CG86" s="36">
        <v>0</v>
      </c>
      <c r="CH86" s="36">
        <v>0</v>
      </c>
      <c r="CI86" s="36">
        <v>0</v>
      </c>
      <c r="CJ86" s="36">
        <v>0</v>
      </c>
      <c r="CK86" s="36">
        <v>0</v>
      </c>
    </row>
    <row r="87" spans="1:89">
      <c r="A87" s="107" t="s">
        <v>38</v>
      </c>
      <c r="B87" s="93"/>
      <c r="C87" s="100" t="s">
        <v>109</v>
      </c>
      <c r="D87" s="101" t="s">
        <v>135</v>
      </c>
      <c r="E87" s="36">
        <v>0</v>
      </c>
      <c r="F87" s="36">
        <v>0</v>
      </c>
      <c r="G87" s="36">
        <v>0</v>
      </c>
      <c r="H87" s="36">
        <v>0</v>
      </c>
      <c r="I87" s="36">
        <v>10</v>
      </c>
      <c r="J87" s="36">
        <v>0</v>
      </c>
      <c r="K87" s="36">
        <v>80</v>
      </c>
      <c r="L87" s="36">
        <v>0</v>
      </c>
      <c r="M87" s="36">
        <v>10</v>
      </c>
      <c r="N87" s="36">
        <v>266</v>
      </c>
      <c r="O87" s="36">
        <v>7</v>
      </c>
      <c r="P87" s="36">
        <v>20</v>
      </c>
      <c r="Q87" s="36">
        <v>120.7</v>
      </c>
      <c r="R87" s="36">
        <v>316.56</v>
      </c>
      <c r="S87" s="36">
        <v>368.25</v>
      </c>
      <c r="T87" s="36">
        <v>369</v>
      </c>
      <c r="U87" s="36">
        <v>164.82650000000001</v>
      </c>
      <c r="V87" s="36">
        <v>26</v>
      </c>
      <c r="W87" s="36">
        <v>150</v>
      </c>
      <c r="X87" s="36">
        <v>22.5</v>
      </c>
      <c r="Y87" s="36">
        <v>10</v>
      </c>
      <c r="Z87" s="36">
        <v>22</v>
      </c>
      <c r="AA87" s="36">
        <v>2889.8254500000003</v>
      </c>
      <c r="AB87" s="36">
        <v>10</v>
      </c>
      <c r="AC87" s="36">
        <v>6</v>
      </c>
      <c r="AD87" s="36">
        <v>0</v>
      </c>
      <c r="AE87" s="36">
        <v>315.38</v>
      </c>
      <c r="AF87" s="36">
        <v>1409.6015</v>
      </c>
      <c r="AG87" s="36">
        <v>0</v>
      </c>
      <c r="AH87" s="36">
        <v>53</v>
      </c>
      <c r="AI87" s="36">
        <v>0</v>
      </c>
      <c r="AJ87" s="36">
        <v>0</v>
      </c>
      <c r="AK87" s="36">
        <v>0</v>
      </c>
      <c r="AL87" s="36">
        <v>240.6035</v>
      </c>
      <c r="AM87" s="36">
        <v>10</v>
      </c>
      <c r="AN87" s="36">
        <v>2574.6182729999996</v>
      </c>
      <c r="AO87" s="36">
        <v>0</v>
      </c>
      <c r="AP87" s="36">
        <v>0.14423</v>
      </c>
      <c r="AQ87" s="36">
        <v>251.70823300000001</v>
      </c>
      <c r="AR87" s="36">
        <v>0</v>
      </c>
      <c r="AS87" s="36">
        <v>27.753426000000001</v>
      </c>
      <c r="AT87" s="36">
        <v>183.58879999999999</v>
      </c>
      <c r="AU87" s="36">
        <v>0</v>
      </c>
      <c r="AV87" s="36">
        <v>36.530478730000006</v>
      </c>
      <c r="AW87" s="36">
        <v>0</v>
      </c>
      <c r="AX87" s="36">
        <v>1200</v>
      </c>
      <c r="AY87" s="36">
        <v>9636</v>
      </c>
      <c r="AZ87" s="36">
        <v>290</v>
      </c>
      <c r="BA87" s="36">
        <v>2983</v>
      </c>
      <c r="BB87" s="36">
        <v>0</v>
      </c>
      <c r="BC87" s="36">
        <v>4500</v>
      </c>
      <c r="BD87" s="36">
        <v>0</v>
      </c>
      <c r="BE87" s="36">
        <v>0</v>
      </c>
      <c r="BF87" s="36">
        <v>250</v>
      </c>
      <c r="BG87" s="36">
        <v>750</v>
      </c>
      <c r="BH87" s="36">
        <v>600</v>
      </c>
      <c r="BI87" s="36">
        <v>0</v>
      </c>
      <c r="BJ87" s="36">
        <v>1000</v>
      </c>
      <c r="BK87" s="36">
        <v>0</v>
      </c>
      <c r="BL87" s="36">
        <v>0</v>
      </c>
      <c r="BM87" s="36">
        <v>120</v>
      </c>
      <c r="BN87" s="36">
        <v>200</v>
      </c>
      <c r="BO87" s="36">
        <v>650</v>
      </c>
      <c r="BP87" s="36">
        <v>0</v>
      </c>
      <c r="BQ87" s="36">
        <v>0</v>
      </c>
      <c r="BR87" s="36">
        <v>0</v>
      </c>
      <c r="BS87" s="36">
        <v>676.17100000000005</v>
      </c>
      <c r="BT87" s="36">
        <v>0</v>
      </c>
      <c r="BU87" s="36">
        <v>0</v>
      </c>
      <c r="BV87" s="36">
        <v>200</v>
      </c>
      <c r="BW87" s="36">
        <v>0</v>
      </c>
      <c r="BX87" s="36">
        <v>0</v>
      </c>
      <c r="BY87" s="36">
        <v>0</v>
      </c>
      <c r="BZ87" s="36">
        <v>0</v>
      </c>
      <c r="CA87" s="36">
        <v>0</v>
      </c>
      <c r="CB87" s="36">
        <v>0</v>
      </c>
      <c r="CC87" s="36">
        <v>0</v>
      </c>
      <c r="CD87" s="36">
        <v>0</v>
      </c>
      <c r="CE87" s="36">
        <v>0</v>
      </c>
      <c r="CF87" s="36">
        <v>0</v>
      </c>
      <c r="CG87" s="36">
        <v>0</v>
      </c>
      <c r="CH87" s="36">
        <v>0</v>
      </c>
      <c r="CI87" s="36">
        <v>0</v>
      </c>
      <c r="CJ87" s="36">
        <v>0</v>
      </c>
      <c r="CK87" s="36">
        <v>0</v>
      </c>
    </row>
    <row r="88" spans="1:89" ht="19.5">
      <c r="A88" s="108"/>
      <c r="B88" s="97">
        <v>1</v>
      </c>
      <c r="C88" s="105" t="s">
        <v>12</v>
      </c>
      <c r="D88" s="106" t="s">
        <v>141</v>
      </c>
      <c r="E88" s="32">
        <v>0</v>
      </c>
      <c r="F88" s="32">
        <v>0</v>
      </c>
      <c r="G88" s="32">
        <v>0</v>
      </c>
      <c r="H88" s="32">
        <v>0</v>
      </c>
      <c r="I88" s="32">
        <v>10</v>
      </c>
      <c r="J88" s="32">
        <v>0</v>
      </c>
      <c r="K88" s="32">
        <v>80</v>
      </c>
      <c r="L88" s="32">
        <v>0</v>
      </c>
      <c r="M88" s="32">
        <v>10</v>
      </c>
      <c r="N88" s="32">
        <v>266</v>
      </c>
      <c r="O88" s="32">
        <v>7</v>
      </c>
      <c r="P88" s="32">
        <v>20</v>
      </c>
      <c r="Q88" s="32">
        <v>120.7</v>
      </c>
      <c r="R88" s="32">
        <v>316.56</v>
      </c>
      <c r="S88" s="32">
        <v>368.25</v>
      </c>
      <c r="T88" s="32">
        <v>369</v>
      </c>
      <c r="U88" s="32">
        <v>164.82650000000001</v>
      </c>
      <c r="V88" s="32">
        <v>26</v>
      </c>
      <c r="W88" s="32">
        <v>150</v>
      </c>
      <c r="X88" s="32">
        <v>22.5</v>
      </c>
      <c r="Y88" s="32">
        <v>10</v>
      </c>
      <c r="Z88" s="32">
        <v>22</v>
      </c>
      <c r="AA88" s="32">
        <v>2889.8254500000003</v>
      </c>
      <c r="AB88" s="32">
        <v>10</v>
      </c>
      <c r="AC88" s="32">
        <v>6</v>
      </c>
      <c r="AD88" s="32">
        <v>0</v>
      </c>
      <c r="AE88" s="32">
        <v>315.38</v>
      </c>
      <c r="AF88" s="32">
        <v>1409.6015</v>
      </c>
      <c r="AG88" s="32">
        <v>0</v>
      </c>
      <c r="AH88" s="32">
        <v>53</v>
      </c>
      <c r="AI88" s="32">
        <v>0</v>
      </c>
      <c r="AJ88" s="32">
        <v>0</v>
      </c>
      <c r="AK88" s="32">
        <v>0</v>
      </c>
      <c r="AL88" s="32">
        <v>240.6035</v>
      </c>
      <c r="AM88" s="32">
        <v>10</v>
      </c>
      <c r="AN88" s="32">
        <v>2574.6182729999996</v>
      </c>
      <c r="AO88" s="32">
        <v>0</v>
      </c>
      <c r="AP88" s="32">
        <v>0.14423</v>
      </c>
      <c r="AQ88" s="32">
        <v>239.68586300000001</v>
      </c>
      <c r="AR88" s="32">
        <v>0</v>
      </c>
      <c r="AS88" s="32">
        <v>27.753426000000001</v>
      </c>
      <c r="AT88" s="32">
        <v>183.58879999999999</v>
      </c>
      <c r="AU88" s="32">
        <v>0</v>
      </c>
      <c r="AV88" s="32">
        <v>36.530478730000006</v>
      </c>
      <c r="AW88" s="32">
        <v>0</v>
      </c>
      <c r="AX88" s="32">
        <v>1200</v>
      </c>
      <c r="AY88" s="32">
        <v>9636</v>
      </c>
      <c r="AZ88" s="32">
        <v>290</v>
      </c>
      <c r="BA88" s="32">
        <v>2983</v>
      </c>
      <c r="BB88" s="32">
        <v>0</v>
      </c>
      <c r="BC88" s="32">
        <v>4500</v>
      </c>
      <c r="BD88" s="32">
        <v>0</v>
      </c>
      <c r="BE88" s="32">
        <v>0</v>
      </c>
      <c r="BF88" s="32">
        <v>250</v>
      </c>
      <c r="BG88" s="32">
        <v>750</v>
      </c>
      <c r="BH88" s="32">
        <v>600</v>
      </c>
      <c r="BI88" s="32">
        <v>0</v>
      </c>
      <c r="BJ88" s="32">
        <v>1000</v>
      </c>
      <c r="BK88" s="32">
        <v>0</v>
      </c>
      <c r="BL88" s="32">
        <v>0</v>
      </c>
      <c r="BM88" s="32">
        <v>120</v>
      </c>
      <c r="BN88" s="32">
        <v>200</v>
      </c>
      <c r="BO88" s="32">
        <v>650</v>
      </c>
      <c r="BP88" s="32">
        <v>0</v>
      </c>
      <c r="BQ88" s="32">
        <v>0</v>
      </c>
      <c r="BR88" s="32">
        <v>0</v>
      </c>
      <c r="BS88" s="32">
        <v>676.17100000000005</v>
      </c>
      <c r="BT88" s="32">
        <v>0</v>
      </c>
      <c r="BU88" s="32">
        <v>0</v>
      </c>
      <c r="BV88" s="32">
        <v>200</v>
      </c>
      <c r="BW88" s="32">
        <v>45382.379751970002</v>
      </c>
      <c r="BX88" s="32">
        <v>163.152221</v>
      </c>
      <c r="BY88" s="32">
        <v>232.84589700000001</v>
      </c>
      <c r="BZ88" s="32">
        <v>183.609962</v>
      </c>
      <c r="CA88" s="32">
        <v>243.93457599999999</v>
      </c>
      <c r="CB88" s="32">
        <v>190.51940400999999</v>
      </c>
      <c r="CC88" s="32">
        <v>313.83208099999996</v>
      </c>
      <c r="CD88" s="32">
        <v>1386.674542</v>
      </c>
      <c r="CE88" s="32">
        <v>888.04901631000007</v>
      </c>
      <c r="CF88" s="32">
        <v>522.70512559999997</v>
      </c>
      <c r="CG88" s="32">
        <v>314.80777891000002</v>
      </c>
      <c r="CH88" s="32">
        <v>916.16254516000004</v>
      </c>
      <c r="CI88" s="32">
        <v>2469.2977815500003</v>
      </c>
      <c r="CJ88" s="32">
        <v>399.96462240999995</v>
      </c>
      <c r="CK88" s="32">
        <v>199.08329624999999</v>
      </c>
    </row>
    <row r="89" spans="1:89">
      <c r="A89" s="108"/>
      <c r="B89" s="97" t="s">
        <v>2</v>
      </c>
      <c r="C89" s="98" t="s">
        <v>1</v>
      </c>
      <c r="D89" s="99" t="s">
        <v>127</v>
      </c>
      <c r="E89" s="30">
        <v>0</v>
      </c>
      <c r="F89" s="30">
        <v>0</v>
      </c>
      <c r="G89" s="30">
        <v>0</v>
      </c>
      <c r="H89" s="30">
        <v>0</v>
      </c>
      <c r="I89" s="30">
        <v>10</v>
      </c>
      <c r="J89" s="30">
        <v>0</v>
      </c>
      <c r="K89" s="30">
        <v>80</v>
      </c>
      <c r="L89" s="30">
        <v>0</v>
      </c>
      <c r="M89" s="30">
        <v>10</v>
      </c>
      <c r="N89" s="30">
        <v>266</v>
      </c>
      <c r="O89" s="30">
        <v>7</v>
      </c>
      <c r="P89" s="30">
        <v>20</v>
      </c>
      <c r="Q89" s="30">
        <v>120.7</v>
      </c>
      <c r="R89" s="30">
        <v>102.9</v>
      </c>
      <c r="S89" s="30">
        <v>208.75</v>
      </c>
      <c r="T89" s="30">
        <v>43</v>
      </c>
      <c r="U89" s="30">
        <v>39</v>
      </c>
      <c r="V89" s="30">
        <v>26</v>
      </c>
      <c r="W89" s="30">
        <v>150</v>
      </c>
      <c r="X89" s="30">
        <v>22.5</v>
      </c>
      <c r="Y89" s="30">
        <v>10</v>
      </c>
      <c r="Z89" s="30">
        <v>22</v>
      </c>
      <c r="AA89" s="30">
        <v>2889.8254500000003</v>
      </c>
      <c r="AB89" s="30">
        <v>10</v>
      </c>
      <c r="AC89" s="30">
        <v>6</v>
      </c>
      <c r="AD89" s="30">
        <v>0</v>
      </c>
      <c r="AE89" s="30">
        <v>315.38</v>
      </c>
      <c r="AF89" s="30">
        <v>9.3800000000000008</v>
      </c>
      <c r="AG89" s="30">
        <v>0</v>
      </c>
      <c r="AH89" s="30">
        <v>5</v>
      </c>
      <c r="AI89" s="30">
        <v>0</v>
      </c>
      <c r="AJ89" s="30">
        <v>0</v>
      </c>
      <c r="AK89" s="30">
        <v>0</v>
      </c>
      <c r="AL89" s="30">
        <v>0</v>
      </c>
      <c r="AM89" s="30">
        <v>10</v>
      </c>
      <c r="AN89" s="30">
        <v>2374.6182729999996</v>
      </c>
      <c r="AO89" s="30">
        <v>0</v>
      </c>
      <c r="AP89" s="30">
        <v>0</v>
      </c>
      <c r="AQ89" s="30">
        <v>0</v>
      </c>
      <c r="AR89" s="30">
        <v>0</v>
      </c>
      <c r="AS89" s="30">
        <v>27.753426000000001</v>
      </c>
      <c r="AT89" s="30">
        <v>50</v>
      </c>
      <c r="AU89" s="30">
        <v>0</v>
      </c>
      <c r="AV89" s="30">
        <v>0</v>
      </c>
      <c r="AW89" s="30">
        <v>0</v>
      </c>
      <c r="AX89" s="30">
        <v>0</v>
      </c>
      <c r="AY89" s="30">
        <v>4602</v>
      </c>
      <c r="AZ89" s="30">
        <v>0</v>
      </c>
      <c r="BA89" s="30">
        <v>2983</v>
      </c>
      <c r="BB89" s="30">
        <v>0</v>
      </c>
      <c r="BC89" s="30">
        <v>0</v>
      </c>
      <c r="BD89" s="30">
        <v>0</v>
      </c>
      <c r="BE89" s="30">
        <v>0</v>
      </c>
      <c r="BF89" s="30">
        <v>250</v>
      </c>
      <c r="BG89" s="30">
        <v>750</v>
      </c>
      <c r="BH89" s="30">
        <v>600</v>
      </c>
      <c r="BI89" s="30">
        <v>0</v>
      </c>
      <c r="BJ89" s="30">
        <v>1000</v>
      </c>
      <c r="BK89" s="30">
        <v>0</v>
      </c>
      <c r="BL89" s="30">
        <v>0</v>
      </c>
      <c r="BM89" s="30">
        <v>40</v>
      </c>
      <c r="BN89" s="30">
        <v>0</v>
      </c>
      <c r="BO89" s="30">
        <v>650</v>
      </c>
      <c r="BP89" s="30">
        <v>0</v>
      </c>
      <c r="BQ89" s="30">
        <v>0</v>
      </c>
      <c r="BR89" s="30">
        <v>0</v>
      </c>
      <c r="BS89" s="30">
        <v>0</v>
      </c>
      <c r="BT89" s="30">
        <v>0</v>
      </c>
      <c r="BU89" s="30">
        <v>0</v>
      </c>
      <c r="BV89" s="30">
        <v>200</v>
      </c>
      <c r="BW89" s="30">
        <v>45382.379751970002</v>
      </c>
      <c r="BX89" s="30">
        <v>163.152221</v>
      </c>
      <c r="BY89" s="30">
        <v>232.84589700000001</v>
      </c>
      <c r="BZ89" s="30">
        <v>183.609962</v>
      </c>
      <c r="CA89" s="30">
        <v>243.93457599999999</v>
      </c>
      <c r="CB89" s="30">
        <v>190.51940400999999</v>
      </c>
      <c r="CC89" s="30">
        <v>313.83208099999996</v>
      </c>
      <c r="CD89" s="30">
        <v>1386.674542</v>
      </c>
      <c r="CE89" s="30">
        <v>888.04901631000007</v>
      </c>
      <c r="CF89" s="30">
        <v>522.70512559999997</v>
      </c>
      <c r="CG89" s="30">
        <v>314.80777891000002</v>
      </c>
      <c r="CH89" s="30">
        <v>916.16254516000004</v>
      </c>
      <c r="CI89" s="30">
        <v>2469.2977815500003</v>
      </c>
      <c r="CJ89" s="30">
        <v>399.96462240999995</v>
      </c>
      <c r="CK89" s="30">
        <v>199.08329624999999</v>
      </c>
    </row>
    <row r="90" spans="1:89">
      <c r="A90" s="108"/>
      <c r="B90" s="97" t="s">
        <v>4</v>
      </c>
      <c r="C90" s="100" t="s">
        <v>3</v>
      </c>
      <c r="D90" s="101" t="s">
        <v>128</v>
      </c>
      <c r="E90" s="30">
        <v>0</v>
      </c>
      <c r="F90" s="30">
        <v>0</v>
      </c>
      <c r="G90" s="30">
        <v>0</v>
      </c>
      <c r="H90" s="30">
        <v>0</v>
      </c>
      <c r="I90" s="30">
        <v>0</v>
      </c>
      <c r="J90" s="30">
        <v>0</v>
      </c>
      <c r="K90" s="30">
        <v>0</v>
      </c>
      <c r="L90" s="30">
        <v>0</v>
      </c>
      <c r="M90" s="30">
        <v>0</v>
      </c>
      <c r="N90" s="30">
        <v>0</v>
      </c>
      <c r="O90" s="30">
        <v>0</v>
      </c>
      <c r="P90" s="30">
        <v>0</v>
      </c>
      <c r="Q90" s="30">
        <v>0</v>
      </c>
      <c r="R90" s="30">
        <v>0</v>
      </c>
      <c r="S90" s="30">
        <v>32.5</v>
      </c>
      <c r="T90" s="30">
        <v>0</v>
      </c>
      <c r="U90" s="30">
        <v>0</v>
      </c>
      <c r="V90" s="30">
        <v>0</v>
      </c>
      <c r="W90" s="30">
        <v>0</v>
      </c>
      <c r="X90" s="30">
        <v>0</v>
      </c>
      <c r="Y90" s="30">
        <v>0</v>
      </c>
      <c r="Z90" s="30">
        <v>0</v>
      </c>
      <c r="AA90" s="30">
        <v>0</v>
      </c>
      <c r="AB90" s="30">
        <v>0</v>
      </c>
      <c r="AC90" s="30">
        <v>0</v>
      </c>
      <c r="AD90" s="30">
        <v>0</v>
      </c>
      <c r="AE90" s="30">
        <v>0</v>
      </c>
      <c r="AF90" s="30">
        <v>1400</v>
      </c>
      <c r="AG90" s="30">
        <v>0</v>
      </c>
      <c r="AH90" s="30">
        <v>48</v>
      </c>
      <c r="AI90" s="30">
        <v>0</v>
      </c>
      <c r="AJ90" s="30">
        <v>0</v>
      </c>
      <c r="AK90" s="30">
        <v>0</v>
      </c>
      <c r="AL90" s="30">
        <v>240</v>
      </c>
      <c r="AM90" s="30">
        <v>0</v>
      </c>
      <c r="AN90" s="30">
        <v>200</v>
      </c>
      <c r="AO90" s="30">
        <v>0</v>
      </c>
      <c r="AP90" s="30">
        <v>0</v>
      </c>
      <c r="AQ90" s="30">
        <v>0</v>
      </c>
      <c r="AR90" s="30">
        <v>0</v>
      </c>
      <c r="AS90" s="30">
        <v>0</v>
      </c>
      <c r="AT90" s="30">
        <v>133.58879999999999</v>
      </c>
      <c r="AU90" s="30">
        <v>0</v>
      </c>
      <c r="AV90" s="30">
        <v>36.530478730000006</v>
      </c>
      <c r="AW90" s="30">
        <v>0</v>
      </c>
      <c r="AX90" s="30">
        <v>1200</v>
      </c>
      <c r="AY90" s="30">
        <v>5034</v>
      </c>
      <c r="AZ90" s="30">
        <v>290</v>
      </c>
      <c r="BA90" s="30">
        <v>0</v>
      </c>
      <c r="BB90" s="30">
        <v>0</v>
      </c>
      <c r="BC90" s="30">
        <v>4500</v>
      </c>
      <c r="BD90" s="30">
        <v>0</v>
      </c>
      <c r="BE90" s="30">
        <v>0</v>
      </c>
      <c r="BF90" s="30">
        <v>0</v>
      </c>
      <c r="BG90" s="30">
        <v>0</v>
      </c>
      <c r="BH90" s="30">
        <v>0</v>
      </c>
      <c r="BI90" s="30">
        <v>0</v>
      </c>
      <c r="BJ90" s="30">
        <v>0</v>
      </c>
      <c r="BK90" s="30">
        <v>0</v>
      </c>
      <c r="BL90" s="30">
        <v>0</v>
      </c>
      <c r="BM90" s="30">
        <v>80</v>
      </c>
      <c r="BN90" s="30">
        <v>200</v>
      </c>
      <c r="BO90" s="30">
        <v>0</v>
      </c>
      <c r="BP90" s="30">
        <v>0</v>
      </c>
      <c r="BQ90" s="30">
        <v>0</v>
      </c>
      <c r="BR90" s="30">
        <v>0</v>
      </c>
      <c r="BS90" s="30">
        <v>389</v>
      </c>
      <c r="BT90" s="30">
        <v>0</v>
      </c>
      <c r="BU90" s="30">
        <v>0</v>
      </c>
      <c r="BV90" s="30">
        <v>0</v>
      </c>
      <c r="BW90" s="30">
        <v>13188.735744</v>
      </c>
      <c r="BX90" s="30">
        <v>100</v>
      </c>
      <c r="BY90" s="30">
        <v>132.84589700000001</v>
      </c>
      <c r="BZ90" s="30">
        <v>183.609962</v>
      </c>
      <c r="CA90" s="30">
        <v>243.93457599999999</v>
      </c>
      <c r="CB90" s="30">
        <v>190.51940400999999</v>
      </c>
      <c r="CC90" s="30">
        <v>313.83208099999996</v>
      </c>
      <c r="CD90" s="30">
        <v>936.67454199999997</v>
      </c>
      <c r="CE90" s="30">
        <v>288.04901631000001</v>
      </c>
      <c r="CF90" s="30">
        <v>522.70512559999997</v>
      </c>
      <c r="CG90" s="30">
        <v>314.80777891000002</v>
      </c>
      <c r="CH90" s="30">
        <v>616.16254516000004</v>
      </c>
      <c r="CI90" s="30">
        <v>2369.2977815499999</v>
      </c>
      <c r="CJ90" s="30">
        <v>399.96462240999995</v>
      </c>
      <c r="CK90" s="30">
        <v>197.45261131999999</v>
      </c>
    </row>
    <row r="91" spans="1:89">
      <c r="A91" s="108"/>
      <c r="B91" s="97" t="s">
        <v>6</v>
      </c>
      <c r="C91" s="100" t="s">
        <v>5</v>
      </c>
      <c r="D91" s="101" t="s">
        <v>129</v>
      </c>
      <c r="E91" s="30">
        <v>0</v>
      </c>
      <c r="F91" s="30">
        <v>0</v>
      </c>
      <c r="G91" s="30">
        <v>0</v>
      </c>
      <c r="H91" s="30">
        <v>0</v>
      </c>
      <c r="I91" s="30">
        <v>0</v>
      </c>
      <c r="J91" s="30">
        <v>0</v>
      </c>
      <c r="K91" s="30">
        <v>0</v>
      </c>
      <c r="L91" s="30">
        <v>0</v>
      </c>
      <c r="M91" s="30">
        <v>0</v>
      </c>
      <c r="N91" s="30">
        <v>0</v>
      </c>
      <c r="O91" s="30">
        <v>0</v>
      </c>
      <c r="P91" s="30">
        <v>0</v>
      </c>
      <c r="Q91" s="30">
        <v>0</v>
      </c>
      <c r="R91" s="30">
        <v>213.66</v>
      </c>
      <c r="S91" s="30">
        <v>127</v>
      </c>
      <c r="T91" s="30">
        <v>326</v>
      </c>
      <c r="U91" s="30">
        <v>125.8265</v>
      </c>
      <c r="V91" s="30">
        <v>0</v>
      </c>
      <c r="W91" s="30">
        <v>0</v>
      </c>
      <c r="X91" s="30">
        <v>0</v>
      </c>
      <c r="Y91" s="30">
        <v>0</v>
      </c>
      <c r="Z91" s="30">
        <v>0</v>
      </c>
      <c r="AA91" s="30">
        <v>0</v>
      </c>
      <c r="AB91" s="30">
        <v>0</v>
      </c>
      <c r="AC91" s="30">
        <v>0</v>
      </c>
      <c r="AD91" s="30">
        <v>0</v>
      </c>
      <c r="AE91" s="30">
        <v>0</v>
      </c>
      <c r="AF91" s="30">
        <v>0.2215</v>
      </c>
      <c r="AG91" s="30">
        <v>0</v>
      </c>
      <c r="AH91" s="30">
        <v>0</v>
      </c>
      <c r="AI91" s="30">
        <v>0</v>
      </c>
      <c r="AJ91" s="30">
        <v>0</v>
      </c>
      <c r="AK91" s="30">
        <v>0</v>
      </c>
      <c r="AL91" s="30">
        <v>0.60350000000000004</v>
      </c>
      <c r="AM91" s="30">
        <v>0</v>
      </c>
      <c r="AN91" s="30">
        <v>0</v>
      </c>
      <c r="AO91" s="30">
        <v>0</v>
      </c>
      <c r="AP91" s="30">
        <v>0.14423</v>
      </c>
      <c r="AQ91" s="30">
        <v>239.68586300000001</v>
      </c>
      <c r="AR91" s="30">
        <v>0</v>
      </c>
      <c r="AS91" s="30">
        <v>0</v>
      </c>
      <c r="AT91" s="30">
        <v>0</v>
      </c>
      <c r="AU91" s="30">
        <v>0</v>
      </c>
      <c r="AV91" s="30">
        <v>0</v>
      </c>
      <c r="AW91" s="30">
        <v>0</v>
      </c>
      <c r="AX91" s="30">
        <v>0</v>
      </c>
      <c r="AY91" s="30">
        <v>0</v>
      </c>
      <c r="AZ91" s="30">
        <v>0</v>
      </c>
      <c r="BA91" s="30">
        <v>0</v>
      </c>
      <c r="BB91" s="30">
        <v>0</v>
      </c>
      <c r="BC91" s="30">
        <v>0</v>
      </c>
      <c r="BD91" s="30">
        <v>0</v>
      </c>
      <c r="BE91" s="30">
        <v>0</v>
      </c>
      <c r="BF91" s="30">
        <v>0</v>
      </c>
      <c r="BG91" s="30">
        <v>0</v>
      </c>
      <c r="BH91" s="30">
        <v>0</v>
      </c>
      <c r="BI91" s="30">
        <v>0</v>
      </c>
      <c r="BJ91" s="30">
        <v>0</v>
      </c>
      <c r="BK91" s="30">
        <v>0</v>
      </c>
      <c r="BL91" s="30">
        <v>0</v>
      </c>
      <c r="BM91" s="30">
        <v>0</v>
      </c>
      <c r="BN91" s="30">
        <v>0</v>
      </c>
      <c r="BO91" s="30">
        <v>0</v>
      </c>
      <c r="BP91" s="30">
        <v>0</v>
      </c>
      <c r="BQ91" s="30">
        <v>0</v>
      </c>
      <c r="BR91" s="30">
        <v>0</v>
      </c>
      <c r="BS91" s="30">
        <v>287.17099999999999</v>
      </c>
      <c r="BT91" s="30">
        <v>0</v>
      </c>
      <c r="BU91" s="30">
        <v>0</v>
      </c>
      <c r="BV91" s="30">
        <v>0</v>
      </c>
      <c r="BW91" s="30">
        <v>26259.795948969997</v>
      </c>
      <c r="BX91" s="30">
        <v>63.152220999999997</v>
      </c>
      <c r="BY91" s="30">
        <v>100</v>
      </c>
      <c r="BZ91" s="30">
        <v>0</v>
      </c>
      <c r="CA91" s="30">
        <v>0</v>
      </c>
      <c r="CB91" s="30">
        <v>0</v>
      </c>
      <c r="CC91" s="30">
        <v>0</v>
      </c>
      <c r="CD91" s="30">
        <v>450</v>
      </c>
      <c r="CE91" s="30">
        <v>600</v>
      </c>
      <c r="CF91" s="30">
        <v>0</v>
      </c>
      <c r="CG91" s="30">
        <v>0</v>
      </c>
      <c r="CH91" s="30">
        <v>300</v>
      </c>
      <c r="CI91" s="30">
        <v>100</v>
      </c>
      <c r="CJ91" s="30">
        <v>0</v>
      </c>
      <c r="CK91" s="30">
        <v>1.6306849300000001</v>
      </c>
    </row>
    <row r="92" spans="1:89">
      <c r="A92" s="108"/>
      <c r="B92" s="97">
        <v>2</v>
      </c>
      <c r="C92" s="100" t="s">
        <v>7</v>
      </c>
      <c r="D92" s="101" t="s">
        <v>130</v>
      </c>
      <c r="E92" s="30">
        <v>0</v>
      </c>
      <c r="F92" s="30">
        <v>0</v>
      </c>
      <c r="G92" s="30">
        <v>0</v>
      </c>
      <c r="H92" s="30">
        <v>0</v>
      </c>
      <c r="I92" s="30">
        <v>0</v>
      </c>
      <c r="J92" s="30">
        <v>0</v>
      </c>
      <c r="K92" s="30">
        <v>0</v>
      </c>
      <c r="L92" s="30">
        <v>0</v>
      </c>
      <c r="M92" s="30">
        <v>0</v>
      </c>
      <c r="N92" s="30">
        <v>0</v>
      </c>
      <c r="O92" s="30">
        <v>0</v>
      </c>
      <c r="P92" s="30">
        <v>0</v>
      </c>
      <c r="Q92" s="30">
        <v>0</v>
      </c>
      <c r="R92" s="30">
        <v>0</v>
      </c>
      <c r="S92" s="30">
        <v>0</v>
      </c>
      <c r="T92" s="30">
        <v>0</v>
      </c>
      <c r="U92" s="30">
        <v>0</v>
      </c>
      <c r="V92" s="30">
        <v>0</v>
      </c>
      <c r="W92" s="30">
        <v>0</v>
      </c>
      <c r="X92" s="30">
        <v>0</v>
      </c>
      <c r="Y92" s="30">
        <v>0</v>
      </c>
      <c r="Z92" s="30">
        <v>0</v>
      </c>
      <c r="AA92" s="30">
        <v>0</v>
      </c>
      <c r="AB92" s="30">
        <v>0</v>
      </c>
      <c r="AC92" s="30">
        <v>0</v>
      </c>
      <c r="AD92" s="30">
        <v>0</v>
      </c>
      <c r="AE92" s="30">
        <v>0</v>
      </c>
      <c r="AF92" s="30">
        <v>0</v>
      </c>
      <c r="AG92" s="30">
        <v>0</v>
      </c>
      <c r="AH92" s="30">
        <v>0</v>
      </c>
      <c r="AI92" s="30">
        <v>0</v>
      </c>
      <c r="AJ92" s="30">
        <v>0</v>
      </c>
      <c r="AK92" s="30">
        <v>0</v>
      </c>
      <c r="AL92" s="30">
        <v>0</v>
      </c>
      <c r="AM92" s="30">
        <v>0</v>
      </c>
      <c r="AN92" s="30">
        <v>0</v>
      </c>
      <c r="AO92" s="30">
        <v>0</v>
      </c>
      <c r="AP92" s="30">
        <v>0</v>
      </c>
      <c r="AQ92" s="30">
        <v>12.02237</v>
      </c>
      <c r="AR92" s="30">
        <v>0</v>
      </c>
      <c r="AS92" s="30">
        <v>0</v>
      </c>
      <c r="AT92" s="30">
        <v>0</v>
      </c>
      <c r="AU92" s="30">
        <v>0</v>
      </c>
      <c r="AV92" s="30">
        <v>0</v>
      </c>
      <c r="AW92" s="30">
        <v>0</v>
      </c>
      <c r="AX92" s="30">
        <v>0</v>
      </c>
      <c r="AY92" s="30">
        <v>0</v>
      </c>
      <c r="AZ92" s="30">
        <v>0</v>
      </c>
      <c r="BA92" s="30">
        <v>0</v>
      </c>
      <c r="BB92" s="30">
        <v>0</v>
      </c>
      <c r="BC92" s="30">
        <v>0</v>
      </c>
      <c r="BD92" s="30">
        <v>0</v>
      </c>
      <c r="BE92" s="30">
        <v>0</v>
      </c>
      <c r="BF92" s="30">
        <v>0</v>
      </c>
      <c r="BG92" s="30">
        <v>0</v>
      </c>
      <c r="BH92" s="30">
        <v>0</v>
      </c>
      <c r="BI92" s="30">
        <v>0</v>
      </c>
      <c r="BJ92" s="30">
        <v>0</v>
      </c>
      <c r="BK92" s="30">
        <v>0</v>
      </c>
      <c r="BL92" s="30">
        <v>0</v>
      </c>
      <c r="BM92" s="30">
        <v>0</v>
      </c>
      <c r="BN92" s="30">
        <v>0</v>
      </c>
      <c r="BO92" s="30">
        <v>0</v>
      </c>
      <c r="BP92" s="30">
        <v>0</v>
      </c>
      <c r="BQ92" s="30">
        <v>0</v>
      </c>
      <c r="BR92" s="30">
        <v>0</v>
      </c>
      <c r="BS92" s="30"/>
      <c r="BT92" s="30"/>
      <c r="BU92" s="30">
        <v>0</v>
      </c>
      <c r="BV92" s="30">
        <v>0</v>
      </c>
      <c r="BW92" s="30">
        <v>5933.8480589999999</v>
      </c>
      <c r="BX92" s="30">
        <v>0</v>
      </c>
      <c r="BY92" s="30">
        <v>0</v>
      </c>
      <c r="BZ92" s="30">
        <v>0</v>
      </c>
      <c r="CA92" s="30">
        <v>0</v>
      </c>
      <c r="CB92" s="30">
        <v>0</v>
      </c>
      <c r="CC92" s="30">
        <v>0</v>
      </c>
      <c r="CD92" s="30">
        <v>0</v>
      </c>
      <c r="CE92" s="30">
        <v>0</v>
      </c>
      <c r="CF92" s="30">
        <v>0</v>
      </c>
      <c r="CG92" s="30">
        <v>0</v>
      </c>
      <c r="CH92" s="30">
        <v>0</v>
      </c>
      <c r="CI92" s="30">
        <v>0</v>
      </c>
      <c r="CJ92" s="30">
        <v>0</v>
      </c>
      <c r="CK92" s="30">
        <v>0</v>
      </c>
    </row>
    <row r="93" spans="1:89">
      <c r="A93" s="108"/>
      <c r="B93" s="97">
        <v>3</v>
      </c>
      <c r="C93" s="102" t="s">
        <v>8</v>
      </c>
      <c r="D93" s="103" t="s">
        <v>131</v>
      </c>
      <c r="E93" s="36">
        <v>0</v>
      </c>
      <c r="F93" s="36">
        <v>0</v>
      </c>
      <c r="G93" s="36">
        <v>0</v>
      </c>
      <c r="H93" s="36">
        <v>0</v>
      </c>
      <c r="I93" s="36">
        <v>0</v>
      </c>
      <c r="J93" s="36">
        <v>0</v>
      </c>
      <c r="K93" s="36">
        <v>0</v>
      </c>
      <c r="L93" s="36">
        <v>0</v>
      </c>
      <c r="M93" s="36">
        <v>0</v>
      </c>
      <c r="N93" s="36">
        <v>0</v>
      </c>
      <c r="O93" s="36">
        <v>0</v>
      </c>
      <c r="P93" s="36">
        <v>0</v>
      </c>
      <c r="Q93" s="36">
        <v>0</v>
      </c>
      <c r="R93" s="36">
        <v>0</v>
      </c>
      <c r="S93" s="36">
        <v>0</v>
      </c>
      <c r="T93" s="36">
        <v>0</v>
      </c>
      <c r="U93" s="36">
        <v>0</v>
      </c>
      <c r="V93" s="36">
        <v>0</v>
      </c>
      <c r="W93" s="36">
        <v>0</v>
      </c>
      <c r="X93" s="36">
        <v>0</v>
      </c>
      <c r="Y93" s="36">
        <v>0</v>
      </c>
      <c r="Z93" s="36">
        <v>0</v>
      </c>
      <c r="AA93" s="36">
        <v>0</v>
      </c>
      <c r="AB93" s="36">
        <v>0</v>
      </c>
      <c r="AC93" s="36">
        <v>0</v>
      </c>
      <c r="AD93" s="36">
        <v>0</v>
      </c>
      <c r="AE93" s="36">
        <v>0</v>
      </c>
      <c r="AF93" s="36">
        <v>0</v>
      </c>
      <c r="AG93" s="36">
        <v>0</v>
      </c>
      <c r="AH93" s="36">
        <v>0</v>
      </c>
      <c r="AI93" s="36">
        <v>0</v>
      </c>
      <c r="AJ93" s="36">
        <v>0</v>
      </c>
      <c r="AK93" s="36">
        <v>0</v>
      </c>
      <c r="AL93" s="36">
        <v>0</v>
      </c>
      <c r="AM93" s="36">
        <v>0</v>
      </c>
      <c r="AN93" s="36">
        <v>0</v>
      </c>
      <c r="AO93" s="36">
        <v>0</v>
      </c>
      <c r="AP93" s="36">
        <v>0</v>
      </c>
      <c r="AQ93" s="36">
        <v>0</v>
      </c>
      <c r="AR93" s="36">
        <v>0</v>
      </c>
      <c r="AS93" s="36">
        <v>0</v>
      </c>
      <c r="AT93" s="36">
        <v>0</v>
      </c>
      <c r="AU93" s="36">
        <v>0</v>
      </c>
      <c r="AV93" s="36">
        <v>0</v>
      </c>
      <c r="AW93" s="36">
        <v>0</v>
      </c>
      <c r="AX93" s="36">
        <v>0</v>
      </c>
      <c r="AY93" s="36">
        <v>0</v>
      </c>
      <c r="AZ93" s="36">
        <v>0</v>
      </c>
      <c r="BA93" s="36">
        <v>0</v>
      </c>
      <c r="BB93" s="36">
        <v>0</v>
      </c>
      <c r="BC93" s="36">
        <v>0</v>
      </c>
      <c r="BD93" s="36">
        <v>0</v>
      </c>
      <c r="BE93" s="36">
        <v>0</v>
      </c>
      <c r="BF93" s="36">
        <v>0</v>
      </c>
      <c r="BG93" s="36">
        <v>0</v>
      </c>
      <c r="BH93" s="36">
        <v>0</v>
      </c>
      <c r="BI93" s="36">
        <v>0</v>
      </c>
      <c r="BJ93" s="36">
        <v>0</v>
      </c>
      <c r="BK93" s="36">
        <v>0</v>
      </c>
      <c r="BL93" s="36">
        <v>0</v>
      </c>
      <c r="BM93" s="36">
        <v>0</v>
      </c>
      <c r="BN93" s="36">
        <v>0</v>
      </c>
      <c r="BO93" s="36">
        <v>0</v>
      </c>
      <c r="BP93" s="36">
        <v>0</v>
      </c>
      <c r="BQ93" s="36">
        <v>0</v>
      </c>
      <c r="BR93" s="36">
        <v>0</v>
      </c>
      <c r="BS93" s="36"/>
      <c r="BT93" s="36"/>
      <c r="BU93" s="36">
        <v>0</v>
      </c>
      <c r="BV93" s="36">
        <v>0</v>
      </c>
      <c r="BW93" s="36">
        <v>0</v>
      </c>
      <c r="BX93" s="36">
        <v>0</v>
      </c>
      <c r="BY93" s="36">
        <v>0</v>
      </c>
      <c r="BZ93" s="36">
        <v>0</v>
      </c>
      <c r="CA93" s="36">
        <v>0</v>
      </c>
      <c r="CB93" s="36">
        <v>0</v>
      </c>
      <c r="CC93" s="36">
        <v>0</v>
      </c>
      <c r="CD93" s="36">
        <v>0</v>
      </c>
      <c r="CE93" s="36">
        <v>0</v>
      </c>
      <c r="CF93" s="36">
        <v>0</v>
      </c>
      <c r="CG93" s="36">
        <v>0</v>
      </c>
      <c r="CH93" s="36">
        <v>0</v>
      </c>
      <c r="CI93" s="36">
        <v>0</v>
      </c>
      <c r="CJ93" s="36">
        <v>0</v>
      </c>
      <c r="CK93" s="36">
        <v>0</v>
      </c>
    </row>
    <row r="94" spans="1:89">
      <c r="A94" s="108"/>
      <c r="B94" s="97">
        <v>4</v>
      </c>
      <c r="C94" s="102" t="s">
        <v>9</v>
      </c>
      <c r="D94" s="103" t="s">
        <v>132</v>
      </c>
      <c r="E94" s="36">
        <v>0</v>
      </c>
      <c r="F94" s="36">
        <v>0</v>
      </c>
      <c r="G94" s="36">
        <v>0</v>
      </c>
      <c r="H94" s="36">
        <v>0</v>
      </c>
      <c r="I94" s="36">
        <v>0</v>
      </c>
      <c r="J94" s="36">
        <v>0</v>
      </c>
      <c r="K94" s="36">
        <v>0</v>
      </c>
      <c r="L94" s="36">
        <v>0</v>
      </c>
      <c r="M94" s="36">
        <v>0</v>
      </c>
      <c r="N94" s="36">
        <v>0</v>
      </c>
      <c r="O94" s="36">
        <v>0</v>
      </c>
      <c r="P94" s="36">
        <v>0</v>
      </c>
      <c r="Q94" s="36">
        <v>0</v>
      </c>
      <c r="R94" s="36">
        <v>0</v>
      </c>
      <c r="S94" s="36">
        <v>0</v>
      </c>
      <c r="T94" s="36">
        <v>0</v>
      </c>
      <c r="U94" s="36">
        <v>0</v>
      </c>
      <c r="V94" s="36">
        <v>0</v>
      </c>
      <c r="W94" s="36">
        <v>0</v>
      </c>
      <c r="X94" s="36">
        <v>0</v>
      </c>
      <c r="Y94" s="36">
        <v>0</v>
      </c>
      <c r="Z94" s="36">
        <v>0</v>
      </c>
      <c r="AA94" s="36">
        <v>0</v>
      </c>
      <c r="AB94" s="36">
        <v>0</v>
      </c>
      <c r="AC94" s="36">
        <v>0</v>
      </c>
      <c r="AD94" s="36">
        <v>0</v>
      </c>
      <c r="AE94" s="36">
        <v>0</v>
      </c>
      <c r="AF94" s="36">
        <v>0</v>
      </c>
      <c r="AG94" s="36">
        <v>0</v>
      </c>
      <c r="AH94" s="36">
        <v>0</v>
      </c>
      <c r="AI94" s="36">
        <v>0</v>
      </c>
      <c r="AJ94" s="36">
        <v>0</v>
      </c>
      <c r="AK94" s="36">
        <v>0</v>
      </c>
      <c r="AL94" s="36">
        <v>0</v>
      </c>
      <c r="AM94" s="36">
        <v>0</v>
      </c>
      <c r="AN94" s="36">
        <v>0</v>
      </c>
      <c r="AO94" s="36">
        <v>0</v>
      </c>
      <c r="AP94" s="36">
        <v>0</v>
      </c>
      <c r="AQ94" s="36">
        <v>0</v>
      </c>
      <c r="AR94" s="36">
        <v>0</v>
      </c>
      <c r="AS94" s="36">
        <v>0</v>
      </c>
      <c r="AT94" s="36">
        <v>0</v>
      </c>
      <c r="AU94" s="36">
        <v>0</v>
      </c>
      <c r="AV94" s="36">
        <v>0</v>
      </c>
      <c r="AW94" s="36">
        <v>0</v>
      </c>
      <c r="AX94" s="36">
        <v>0</v>
      </c>
      <c r="AY94" s="36">
        <v>0</v>
      </c>
      <c r="AZ94" s="36">
        <v>0</v>
      </c>
      <c r="BA94" s="36">
        <v>0</v>
      </c>
      <c r="BB94" s="36">
        <v>0</v>
      </c>
      <c r="BC94" s="36">
        <v>0</v>
      </c>
      <c r="BD94" s="36">
        <v>0</v>
      </c>
      <c r="BE94" s="36">
        <v>0</v>
      </c>
      <c r="BF94" s="36">
        <v>0</v>
      </c>
      <c r="BG94" s="36">
        <v>0</v>
      </c>
      <c r="BH94" s="36">
        <v>0</v>
      </c>
      <c r="BI94" s="36">
        <v>0</v>
      </c>
      <c r="BJ94" s="36">
        <v>0</v>
      </c>
      <c r="BK94" s="36">
        <v>0</v>
      </c>
      <c r="BL94" s="36">
        <v>0</v>
      </c>
      <c r="BM94" s="36">
        <v>0</v>
      </c>
      <c r="BN94" s="36">
        <v>0</v>
      </c>
      <c r="BO94" s="36">
        <v>0</v>
      </c>
      <c r="BP94" s="36">
        <v>0</v>
      </c>
      <c r="BQ94" s="36">
        <v>0</v>
      </c>
      <c r="BR94" s="36">
        <v>0</v>
      </c>
      <c r="BS94" s="36"/>
      <c r="BT94" s="36"/>
      <c r="BU94" s="36">
        <v>0</v>
      </c>
      <c r="BV94" s="36">
        <v>0</v>
      </c>
      <c r="BW94" s="36">
        <v>0</v>
      </c>
      <c r="BX94" s="36">
        <v>0</v>
      </c>
      <c r="BY94" s="36">
        <v>0</v>
      </c>
      <c r="BZ94" s="36">
        <v>0</v>
      </c>
      <c r="CA94" s="36">
        <v>0</v>
      </c>
      <c r="CB94" s="36">
        <v>0</v>
      </c>
      <c r="CC94" s="36">
        <v>0</v>
      </c>
      <c r="CD94" s="36">
        <v>0</v>
      </c>
      <c r="CE94" s="36">
        <v>0</v>
      </c>
      <c r="CF94" s="36">
        <v>0</v>
      </c>
      <c r="CG94" s="36">
        <v>0</v>
      </c>
      <c r="CH94" s="36">
        <v>0</v>
      </c>
      <c r="CI94" s="36">
        <v>0</v>
      </c>
      <c r="CJ94" s="36">
        <v>0</v>
      </c>
      <c r="CK94" s="36">
        <v>0</v>
      </c>
    </row>
    <row r="95" spans="1:89">
      <c r="A95" s="108"/>
      <c r="B95" s="97">
        <v>5</v>
      </c>
      <c r="C95" s="102" t="s">
        <v>10</v>
      </c>
      <c r="D95" s="103" t="s">
        <v>133</v>
      </c>
      <c r="E95" s="36">
        <v>0</v>
      </c>
      <c r="F95" s="36">
        <v>0</v>
      </c>
      <c r="G95" s="36">
        <v>0</v>
      </c>
      <c r="H95" s="36">
        <v>0</v>
      </c>
      <c r="I95" s="36">
        <v>0</v>
      </c>
      <c r="J95" s="36">
        <v>0</v>
      </c>
      <c r="K95" s="36">
        <v>0</v>
      </c>
      <c r="L95" s="36">
        <v>0</v>
      </c>
      <c r="M95" s="36">
        <v>0</v>
      </c>
      <c r="N95" s="36">
        <v>0</v>
      </c>
      <c r="O95" s="36">
        <v>0</v>
      </c>
      <c r="P95" s="36">
        <v>0</v>
      </c>
      <c r="Q95" s="36">
        <v>0</v>
      </c>
      <c r="R95" s="36">
        <v>0</v>
      </c>
      <c r="S95" s="36">
        <v>0</v>
      </c>
      <c r="T95" s="36">
        <v>0</v>
      </c>
      <c r="U95" s="36">
        <v>0</v>
      </c>
      <c r="V95" s="36">
        <v>0</v>
      </c>
      <c r="W95" s="36">
        <v>0</v>
      </c>
      <c r="X95" s="36">
        <v>0</v>
      </c>
      <c r="Y95" s="36">
        <v>0</v>
      </c>
      <c r="Z95" s="36">
        <v>0</v>
      </c>
      <c r="AA95" s="36">
        <v>0</v>
      </c>
      <c r="AB95" s="36">
        <v>0</v>
      </c>
      <c r="AC95" s="36">
        <v>0</v>
      </c>
      <c r="AD95" s="36">
        <v>0</v>
      </c>
      <c r="AE95" s="36">
        <v>0</v>
      </c>
      <c r="AF95" s="36">
        <v>0</v>
      </c>
      <c r="AG95" s="36">
        <v>0</v>
      </c>
      <c r="AH95" s="36">
        <v>0</v>
      </c>
      <c r="AI95" s="36">
        <v>0</v>
      </c>
      <c r="AJ95" s="36">
        <v>0</v>
      </c>
      <c r="AK95" s="36">
        <v>0</v>
      </c>
      <c r="AL95" s="36">
        <v>0</v>
      </c>
      <c r="AM95" s="36">
        <v>0</v>
      </c>
      <c r="AN95" s="36">
        <v>0</v>
      </c>
      <c r="AO95" s="36">
        <v>0</v>
      </c>
      <c r="AP95" s="36">
        <v>0</v>
      </c>
      <c r="AQ95" s="36">
        <v>0</v>
      </c>
      <c r="AR95" s="36">
        <v>0</v>
      </c>
      <c r="AS95" s="36">
        <v>0</v>
      </c>
      <c r="AT95" s="36">
        <v>0</v>
      </c>
      <c r="AU95" s="36">
        <v>0</v>
      </c>
      <c r="AV95" s="36">
        <v>0</v>
      </c>
      <c r="AW95" s="36">
        <v>0</v>
      </c>
      <c r="AX95" s="36">
        <v>0</v>
      </c>
      <c r="AY95" s="36">
        <v>0</v>
      </c>
      <c r="AZ95" s="36">
        <v>0</v>
      </c>
      <c r="BA95" s="36">
        <v>0</v>
      </c>
      <c r="BB95" s="36">
        <v>0</v>
      </c>
      <c r="BC95" s="36">
        <v>0</v>
      </c>
      <c r="BD95" s="36">
        <v>0</v>
      </c>
      <c r="BE95" s="36">
        <v>0</v>
      </c>
      <c r="BF95" s="36">
        <v>0</v>
      </c>
      <c r="BG95" s="36">
        <v>0</v>
      </c>
      <c r="BH95" s="36">
        <v>0</v>
      </c>
      <c r="BI95" s="36">
        <v>0</v>
      </c>
      <c r="BJ95" s="36">
        <v>0</v>
      </c>
      <c r="BK95" s="36">
        <v>0</v>
      </c>
      <c r="BL95" s="36">
        <v>0</v>
      </c>
      <c r="BM95" s="36">
        <v>0</v>
      </c>
      <c r="BN95" s="36">
        <v>0</v>
      </c>
      <c r="BO95" s="36">
        <v>0</v>
      </c>
      <c r="BP95" s="36">
        <v>0</v>
      </c>
      <c r="BQ95" s="36">
        <v>0</v>
      </c>
      <c r="BR95" s="36">
        <v>0</v>
      </c>
      <c r="BS95" s="36"/>
      <c r="BT95" s="36"/>
      <c r="BU95" s="36">
        <v>0</v>
      </c>
      <c r="BV95" s="36">
        <v>0</v>
      </c>
      <c r="BW95" s="36">
        <v>0</v>
      </c>
      <c r="BX95" s="36">
        <v>0</v>
      </c>
      <c r="BY95" s="36">
        <v>0</v>
      </c>
      <c r="BZ95" s="36">
        <v>0</v>
      </c>
      <c r="CA95" s="36">
        <v>0</v>
      </c>
      <c r="CB95" s="36">
        <v>0</v>
      </c>
      <c r="CC95" s="36">
        <v>0</v>
      </c>
      <c r="CD95" s="36">
        <v>0</v>
      </c>
      <c r="CE95" s="36">
        <v>0</v>
      </c>
      <c r="CF95" s="36">
        <v>0</v>
      </c>
      <c r="CG95" s="36">
        <v>0</v>
      </c>
      <c r="CH95" s="36">
        <v>0</v>
      </c>
      <c r="CI95" s="36">
        <v>0</v>
      </c>
      <c r="CJ95" s="36">
        <v>0</v>
      </c>
      <c r="CK95" s="36">
        <v>0</v>
      </c>
    </row>
    <row r="96" spans="1:89">
      <c r="A96" s="108"/>
      <c r="B96" s="97"/>
      <c r="C96" s="102" t="s">
        <v>11</v>
      </c>
      <c r="D96" s="103" t="s">
        <v>134</v>
      </c>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v>16.169952917300002</v>
      </c>
      <c r="BV96" s="36">
        <v>0</v>
      </c>
      <c r="BW96" s="36">
        <v>0</v>
      </c>
      <c r="BX96" s="36">
        <v>0</v>
      </c>
      <c r="BY96" s="36">
        <v>0</v>
      </c>
      <c r="BZ96" s="36">
        <v>0</v>
      </c>
      <c r="CA96" s="36">
        <v>0</v>
      </c>
      <c r="CB96" s="36">
        <v>0</v>
      </c>
      <c r="CC96" s="36">
        <v>0</v>
      </c>
      <c r="CD96" s="36">
        <v>0</v>
      </c>
      <c r="CE96" s="36">
        <v>0</v>
      </c>
      <c r="CF96" s="36">
        <v>0</v>
      </c>
      <c r="CG96" s="36">
        <v>0</v>
      </c>
      <c r="CH96" s="36">
        <v>0</v>
      </c>
      <c r="CI96" s="36">
        <v>0</v>
      </c>
      <c r="CJ96" s="36">
        <v>0</v>
      </c>
      <c r="CK96" s="36">
        <v>0</v>
      </c>
    </row>
    <row r="97" spans="1:89">
      <c r="A97" s="107" t="s">
        <v>39</v>
      </c>
      <c r="B97" s="93"/>
      <c r="C97" s="100" t="s">
        <v>109</v>
      </c>
      <c r="D97" s="101" t="s">
        <v>135</v>
      </c>
      <c r="E97" s="36">
        <v>0</v>
      </c>
      <c r="F97" s="36">
        <v>0</v>
      </c>
      <c r="G97" s="36">
        <v>0</v>
      </c>
      <c r="H97" s="36">
        <v>0</v>
      </c>
      <c r="I97" s="36">
        <v>0</v>
      </c>
      <c r="J97" s="36">
        <v>0</v>
      </c>
      <c r="K97" s="36">
        <v>0</v>
      </c>
      <c r="L97" s="36">
        <v>0</v>
      </c>
      <c r="M97" s="36">
        <v>3223.5</v>
      </c>
      <c r="N97" s="36">
        <v>5287.6528550000003</v>
      </c>
      <c r="O97" s="36">
        <v>4194.8585000000003</v>
      </c>
      <c r="P97" s="36">
        <v>3926.8</v>
      </c>
      <c r="Q97" s="36">
        <v>4589.1099999999997</v>
      </c>
      <c r="R97" s="36">
        <v>3994.1342999999997</v>
      </c>
      <c r="S97" s="36">
        <v>9374.7423273999993</v>
      </c>
      <c r="T97" s="36">
        <v>5323.9613899999995</v>
      </c>
      <c r="U97" s="36">
        <v>3489</v>
      </c>
      <c r="V97" s="36">
        <v>4815</v>
      </c>
      <c r="W97" s="36">
        <v>3377.5</v>
      </c>
      <c r="X97" s="36">
        <v>721.2</v>
      </c>
      <c r="Y97" s="36">
        <v>0</v>
      </c>
      <c r="Z97" s="36">
        <v>10</v>
      </c>
      <c r="AA97" s="36">
        <v>5067.9463299999998</v>
      </c>
      <c r="AB97" s="36">
        <v>0</v>
      </c>
      <c r="AC97" s="36">
        <v>10</v>
      </c>
      <c r="AD97" s="36">
        <v>109.4879</v>
      </c>
      <c r="AE97" s="36">
        <v>136</v>
      </c>
      <c r="AF97" s="36">
        <v>338.21684999999997</v>
      </c>
      <c r="AG97" s="36">
        <v>74.724999999999994</v>
      </c>
      <c r="AH97" s="36">
        <v>125</v>
      </c>
      <c r="AI97" s="36">
        <v>35</v>
      </c>
      <c r="AJ97" s="36">
        <v>9200.9599999999991</v>
      </c>
      <c r="AK97" s="36">
        <v>5109.4610000000002</v>
      </c>
      <c r="AL97" s="36">
        <v>450</v>
      </c>
      <c r="AM97" s="36">
        <v>0</v>
      </c>
      <c r="AN97" s="36">
        <v>738.77790019999998</v>
      </c>
      <c r="AO97" s="36">
        <v>108.80041882229999</v>
      </c>
      <c r="AP97" s="36">
        <v>22.92</v>
      </c>
      <c r="AQ97" s="36">
        <v>596.1567069765</v>
      </c>
      <c r="AR97" s="36">
        <v>118.17662</v>
      </c>
      <c r="AS97" s="36">
        <v>3</v>
      </c>
      <c r="AT97" s="36">
        <v>10</v>
      </c>
      <c r="AU97" s="36">
        <v>1.5</v>
      </c>
      <c r="AV97" s="36">
        <v>379.87799999999999</v>
      </c>
      <c r="AW97" s="36">
        <v>0</v>
      </c>
      <c r="AX97" s="36">
        <v>33</v>
      </c>
      <c r="AY97" s="36">
        <v>90</v>
      </c>
      <c r="AZ97" s="36">
        <v>0</v>
      </c>
      <c r="BA97" s="36">
        <v>0</v>
      </c>
      <c r="BB97" s="36">
        <v>0</v>
      </c>
      <c r="BC97" s="36">
        <v>0</v>
      </c>
      <c r="BD97" s="36">
        <v>0</v>
      </c>
      <c r="BE97" s="36">
        <v>0</v>
      </c>
      <c r="BF97" s="36">
        <v>0</v>
      </c>
      <c r="BG97" s="36">
        <v>100</v>
      </c>
      <c r="BH97" s="36">
        <v>2000</v>
      </c>
      <c r="BI97" s="36">
        <v>204.5</v>
      </c>
      <c r="BJ97" s="36">
        <v>3700</v>
      </c>
      <c r="BK97" s="36">
        <v>7305</v>
      </c>
      <c r="BL97" s="36">
        <v>400</v>
      </c>
      <c r="BM97" s="36">
        <v>0</v>
      </c>
      <c r="BN97" s="36">
        <v>0</v>
      </c>
      <c r="BO97" s="36">
        <v>1847.74038296</v>
      </c>
      <c r="BP97" s="36">
        <v>1285.9165938300002</v>
      </c>
      <c r="BQ97" s="36">
        <v>3430.4827308709996</v>
      </c>
      <c r="BR97" s="36">
        <v>13208.417795649</v>
      </c>
      <c r="BS97" s="36">
        <v>1519.1189556769998</v>
      </c>
      <c r="BT97" s="36">
        <v>0</v>
      </c>
      <c r="BU97" s="36">
        <v>0</v>
      </c>
      <c r="BV97" s="36">
        <v>5</v>
      </c>
      <c r="BW97" s="36">
        <v>0</v>
      </c>
      <c r="BX97" s="36">
        <v>0</v>
      </c>
      <c r="BY97" s="36">
        <v>0</v>
      </c>
      <c r="BZ97" s="36">
        <v>0</v>
      </c>
      <c r="CA97" s="36">
        <v>0</v>
      </c>
      <c r="CB97" s="36">
        <v>0</v>
      </c>
      <c r="CC97" s="36">
        <v>0</v>
      </c>
      <c r="CD97" s="36">
        <v>0</v>
      </c>
      <c r="CE97" s="36">
        <v>0</v>
      </c>
      <c r="CF97" s="36">
        <v>0</v>
      </c>
      <c r="CG97" s="36">
        <v>0</v>
      </c>
      <c r="CH97" s="36">
        <v>0</v>
      </c>
      <c r="CI97" s="36">
        <v>0</v>
      </c>
      <c r="CJ97" s="36">
        <v>0</v>
      </c>
      <c r="CK97" s="36">
        <v>0</v>
      </c>
    </row>
    <row r="98" spans="1:89" ht="19.5">
      <c r="A98" s="108"/>
      <c r="B98" s="97">
        <v>1</v>
      </c>
      <c r="C98" s="105" t="s">
        <v>25</v>
      </c>
      <c r="D98" s="106" t="s">
        <v>142</v>
      </c>
      <c r="E98" s="32">
        <v>0</v>
      </c>
      <c r="F98" s="32">
        <v>0</v>
      </c>
      <c r="G98" s="32">
        <v>0</v>
      </c>
      <c r="H98" s="32">
        <v>0</v>
      </c>
      <c r="I98" s="32">
        <v>0</v>
      </c>
      <c r="J98" s="32">
        <v>0</v>
      </c>
      <c r="K98" s="32">
        <v>0</v>
      </c>
      <c r="L98" s="32">
        <v>0</v>
      </c>
      <c r="M98" s="32">
        <v>3223.5</v>
      </c>
      <c r="N98" s="32">
        <v>5287.6528550000003</v>
      </c>
      <c r="O98" s="32">
        <v>4194.8585000000003</v>
      </c>
      <c r="P98" s="32">
        <v>3926.8</v>
      </c>
      <c r="Q98" s="32">
        <v>4589.1099999999997</v>
      </c>
      <c r="R98" s="32">
        <v>3994.1342999999997</v>
      </c>
      <c r="S98" s="32">
        <v>9374.7423273999993</v>
      </c>
      <c r="T98" s="32">
        <v>5323.9613899999995</v>
      </c>
      <c r="U98" s="32">
        <v>3489</v>
      </c>
      <c r="V98" s="32">
        <v>4815</v>
      </c>
      <c r="W98" s="32">
        <v>3377.5</v>
      </c>
      <c r="X98" s="32">
        <v>721.2</v>
      </c>
      <c r="Y98" s="32">
        <v>0</v>
      </c>
      <c r="Z98" s="32">
        <v>10</v>
      </c>
      <c r="AA98" s="32">
        <v>5067.9463299999998</v>
      </c>
      <c r="AB98" s="32">
        <v>0</v>
      </c>
      <c r="AC98" s="32">
        <v>10</v>
      </c>
      <c r="AD98" s="32">
        <v>109.4879</v>
      </c>
      <c r="AE98" s="32">
        <v>136</v>
      </c>
      <c r="AF98" s="32">
        <v>338.21684999999997</v>
      </c>
      <c r="AG98" s="32">
        <v>74.724999999999994</v>
      </c>
      <c r="AH98" s="32">
        <v>125</v>
      </c>
      <c r="AI98" s="32">
        <v>35</v>
      </c>
      <c r="AJ98" s="32">
        <v>9200.9599999999991</v>
      </c>
      <c r="AK98" s="32">
        <v>5109.4610000000002</v>
      </c>
      <c r="AL98" s="32">
        <v>450</v>
      </c>
      <c r="AM98" s="32">
        <v>0</v>
      </c>
      <c r="AN98" s="32">
        <v>738.77790019999998</v>
      </c>
      <c r="AO98" s="32">
        <v>108.80041882229999</v>
      </c>
      <c r="AP98" s="32">
        <v>22.92</v>
      </c>
      <c r="AQ98" s="32">
        <v>588.80670697649998</v>
      </c>
      <c r="AR98" s="32">
        <v>118.17662</v>
      </c>
      <c r="AS98" s="32">
        <v>3</v>
      </c>
      <c r="AT98" s="32">
        <v>10</v>
      </c>
      <c r="AU98" s="32">
        <v>1.5</v>
      </c>
      <c r="AV98" s="32">
        <v>379.87799999999999</v>
      </c>
      <c r="AW98" s="32">
        <v>0</v>
      </c>
      <c r="AX98" s="32">
        <v>33</v>
      </c>
      <c r="AY98" s="32">
        <v>90</v>
      </c>
      <c r="AZ98" s="32">
        <v>0</v>
      </c>
      <c r="BA98" s="32">
        <v>0</v>
      </c>
      <c r="BB98" s="32">
        <v>0</v>
      </c>
      <c r="BC98" s="32">
        <v>0</v>
      </c>
      <c r="BD98" s="32">
        <v>0</v>
      </c>
      <c r="BE98" s="32">
        <v>0</v>
      </c>
      <c r="BF98" s="32">
        <v>0</v>
      </c>
      <c r="BG98" s="32">
        <v>100</v>
      </c>
      <c r="BH98" s="32">
        <v>2000</v>
      </c>
      <c r="BI98" s="32">
        <v>204.5</v>
      </c>
      <c r="BJ98" s="32">
        <v>3700</v>
      </c>
      <c r="BK98" s="32">
        <v>7305</v>
      </c>
      <c r="BL98" s="32">
        <v>400</v>
      </c>
      <c r="BM98" s="32">
        <v>0</v>
      </c>
      <c r="BN98" s="32">
        <v>0</v>
      </c>
      <c r="BO98" s="32">
        <v>1847.74038296</v>
      </c>
      <c r="BP98" s="32">
        <v>1285.9165938300002</v>
      </c>
      <c r="BQ98" s="32">
        <v>3430.4827308709996</v>
      </c>
      <c r="BR98" s="32">
        <v>13208.417795649</v>
      </c>
      <c r="BS98" s="32">
        <v>1519.1189556769998</v>
      </c>
      <c r="BT98" s="32">
        <v>0</v>
      </c>
      <c r="BU98" s="32">
        <v>0</v>
      </c>
      <c r="BV98" s="32">
        <v>5</v>
      </c>
      <c r="BW98" s="32">
        <v>286409.42458693619</v>
      </c>
      <c r="BX98" s="32">
        <v>0</v>
      </c>
      <c r="BY98" s="32">
        <v>0</v>
      </c>
      <c r="BZ98" s="32">
        <v>0</v>
      </c>
      <c r="CA98" s="32">
        <v>0</v>
      </c>
      <c r="CB98" s="32">
        <v>0</v>
      </c>
      <c r="CC98" s="32">
        <v>0</v>
      </c>
      <c r="CD98" s="32">
        <v>0</v>
      </c>
      <c r="CE98" s="32">
        <v>0</v>
      </c>
      <c r="CF98" s="32">
        <v>0</v>
      </c>
      <c r="CG98" s="32">
        <v>0</v>
      </c>
      <c r="CH98" s="32">
        <v>200</v>
      </c>
      <c r="CI98" s="32">
        <v>200</v>
      </c>
      <c r="CJ98" s="32">
        <v>0</v>
      </c>
      <c r="CK98" s="32">
        <v>0</v>
      </c>
    </row>
    <row r="99" spans="1:89">
      <c r="A99" s="108"/>
      <c r="B99" s="97" t="s">
        <v>2</v>
      </c>
      <c r="C99" s="98" t="s">
        <v>1</v>
      </c>
      <c r="D99" s="99" t="s">
        <v>127</v>
      </c>
      <c r="E99" s="30">
        <v>0</v>
      </c>
      <c r="F99" s="30">
        <v>0</v>
      </c>
      <c r="G99" s="30">
        <v>0</v>
      </c>
      <c r="H99" s="30">
        <v>0</v>
      </c>
      <c r="I99" s="30">
        <v>0</v>
      </c>
      <c r="J99" s="30">
        <v>0</v>
      </c>
      <c r="K99" s="30">
        <v>0</v>
      </c>
      <c r="L99" s="30">
        <v>0</v>
      </c>
      <c r="M99" s="30">
        <v>3223.5</v>
      </c>
      <c r="N99" s="30">
        <v>5287.6528550000003</v>
      </c>
      <c r="O99" s="30">
        <v>4194.8585000000003</v>
      </c>
      <c r="P99" s="30">
        <v>3926.8</v>
      </c>
      <c r="Q99" s="30">
        <v>4589.1099999999997</v>
      </c>
      <c r="R99" s="30">
        <v>3994.1342999999997</v>
      </c>
      <c r="S99" s="30">
        <v>9349.7623273999998</v>
      </c>
      <c r="T99" s="30">
        <v>5323.9613899999995</v>
      </c>
      <c r="U99" s="30">
        <v>2312</v>
      </c>
      <c r="V99" s="30">
        <v>3818</v>
      </c>
      <c r="W99" s="30">
        <v>3377.5</v>
      </c>
      <c r="X99" s="30">
        <v>721.2</v>
      </c>
      <c r="Y99" s="30">
        <v>0</v>
      </c>
      <c r="Z99" s="30">
        <v>10</v>
      </c>
      <c r="AA99" s="30">
        <v>5036.3504999999996</v>
      </c>
      <c r="AB99" s="30">
        <v>0</v>
      </c>
      <c r="AC99" s="30">
        <v>10</v>
      </c>
      <c r="AD99" s="30">
        <v>109.4879</v>
      </c>
      <c r="AE99" s="30">
        <v>136</v>
      </c>
      <c r="AF99" s="30">
        <v>338.21684999999997</v>
      </c>
      <c r="AG99" s="30">
        <v>64.724999999999994</v>
      </c>
      <c r="AH99" s="30">
        <v>125</v>
      </c>
      <c r="AI99" s="30">
        <v>35</v>
      </c>
      <c r="AJ99" s="30">
        <v>9192.9599999999991</v>
      </c>
      <c r="AK99" s="30">
        <v>5107.9610000000002</v>
      </c>
      <c r="AL99" s="30">
        <v>0</v>
      </c>
      <c r="AM99" s="30">
        <v>0</v>
      </c>
      <c r="AN99" s="30">
        <v>9.9999199999999996E-2</v>
      </c>
      <c r="AO99" s="30">
        <v>108.80041882229999</v>
      </c>
      <c r="AP99" s="30">
        <v>22.92</v>
      </c>
      <c r="AQ99" s="30">
        <v>135.33200442</v>
      </c>
      <c r="AR99" s="30">
        <v>118.17662</v>
      </c>
      <c r="AS99" s="30">
        <v>0</v>
      </c>
      <c r="AT99" s="30">
        <v>0</v>
      </c>
      <c r="AU99" s="30">
        <v>1.5</v>
      </c>
      <c r="AV99" s="30">
        <v>20</v>
      </c>
      <c r="AW99" s="30">
        <v>0</v>
      </c>
      <c r="AX99" s="30">
        <v>3</v>
      </c>
      <c r="AY99" s="30">
        <v>90</v>
      </c>
      <c r="AZ99" s="30">
        <v>0</v>
      </c>
      <c r="BA99" s="30">
        <v>0</v>
      </c>
      <c r="BB99" s="30">
        <v>0</v>
      </c>
      <c r="BC99" s="30">
        <v>0</v>
      </c>
      <c r="BD99" s="30">
        <v>0</v>
      </c>
      <c r="BE99" s="30">
        <v>0</v>
      </c>
      <c r="BF99" s="30">
        <v>0</v>
      </c>
      <c r="BG99" s="30">
        <v>100</v>
      </c>
      <c r="BH99" s="30">
        <v>0</v>
      </c>
      <c r="BI99" s="30">
        <v>204.5</v>
      </c>
      <c r="BJ99" s="30">
        <v>0</v>
      </c>
      <c r="BK99" s="30">
        <v>3005</v>
      </c>
      <c r="BL99" s="30">
        <v>400</v>
      </c>
      <c r="BM99" s="30">
        <v>0</v>
      </c>
      <c r="BN99" s="30">
        <v>0</v>
      </c>
      <c r="BO99" s="30">
        <v>46.832382960000004</v>
      </c>
      <c r="BP99" s="30">
        <v>1285.9165938300002</v>
      </c>
      <c r="BQ99" s="30">
        <v>2003.1448143699997</v>
      </c>
      <c r="BR99" s="30">
        <v>13058.897964393</v>
      </c>
      <c r="BS99" s="30">
        <v>1519.1189556769998</v>
      </c>
      <c r="BT99" s="30">
        <v>0</v>
      </c>
      <c r="BU99" s="30">
        <v>0</v>
      </c>
      <c r="BV99" s="30">
        <v>5</v>
      </c>
      <c r="BW99" s="30">
        <v>286409.42458693619</v>
      </c>
      <c r="BX99" s="30">
        <v>0</v>
      </c>
      <c r="BY99" s="30">
        <v>0</v>
      </c>
      <c r="BZ99" s="30">
        <v>0</v>
      </c>
      <c r="CA99" s="30">
        <v>0</v>
      </c>
      <c r="CB99" s="30">
        <v>0</v>
      </c>
      <c r="CC99" s="30">
        <v>0</v>
      </c>
      <c r="CD99" s="30">
        <v>0</v>
      </c>
      <c r="CE99" s="30">
        <v>0</v>
      </c>
      <c r="CF99" s="30">
        <v>0</v>
      </c>
      <c r="CG99" s="30">
        <v>0</v>
      </c>
      <c r="CH99" s="30">
        <v>200</v>
      </c>
      <c r="CI99" s="30">
        <v>200</v>
      </c>
      <c r="CJ99" s="30">
        <v>0</v>
      </c>
      <c r="CK99" s="30">
        <v>0</v>
      </c>
    </row>
    <row r="100" spans="1:89">
      <c r="A100" s="108"/>
      <c r="B100" s="97" t="s">
        <v>4</v>
      </c>
      <c r="C100" s="100" t="s">
        <v>3</v>
      </c>
      <c r="D100" s="101" t="s">
        <v>128</v>
      </c>
      <c r="E100" s="30">
        <v>0</v>
      </c>
      <c r="F100" s="30">
        <v>0</v>
      </c>
      <c r="G100" s="30">
        <v>0</v>
      </c>
      <c r="H100" s="30">
        <v>0</v>
      </c>
      <c r="I100" s="30">
        <v>0</v>
      </c>
      <c r="J100" s="30">
        <v>0</v>
      </c>
      <c r="K100" s="30">
        <v>0</v>
      </c>
      <c r="L100" s="30">
        <v>0</v>
      </c>
      <c r="M100" s="30">
        <v>0</v>
      </c>
      <c r="N100" s="30">
        <v>0</v>
      </c>
      <c r="O100" s="30">
        <v>0</v>
      </c>
      <c r="P100" s="30">
        <v>0</v>
      </c>
      <c r="Q100" s="30">
        <v>0</v>
      </c>
      <c r="R100" s="30">
        <v>0</v>
      </c>
      <c r="S100" s="30">
        <v>11.6</v>
      </c>
      <c r="T100" s="30">
        <v>0</v>
      </c>
      <c r="U100" s="30">
        <v>1177</v>
      </c>
      <c r="V100" s="30">
        <v>997</v>
      </c>
      <c r="W100" s="30">
        <v>0</v>
      </c>
      <c r="X100" s="30">
        <v>0</v>
      </c>
      <c r="Y100" s="30">
        <v>0</v>
      </c>
      <c r="Z100" s="30">
        <v>0</v>
      </c>
      <c r="AA100" s="30">
        <v>31.595830000000003</v>
      </c>
      <c r="AB100" s="30">
        <v>0</v>
      </c>
      <c r="AC100" s="30">
        <v>0</v>
      </c>
      <c r="AD100" s="30">
        <v>0</v>
      </c>
      <c r="AE100" s="30">
        <v>0</v>
      </c>
      <c r="AF100" s="30">
        <v>0</v>
      </c>
      <c r="AG100" s="30">
        <v>10</v>
      </c>
      <c r="AH100" s="30">
        <v>0</v>
      </c>
      <c r="AI100" s="30">
        <v>0</v>
      </c>
      <c r="AJ100" s="30">
        <v>8</v>
      </c>
      <c r="AK100" s="30">
        <v>1.5</v>
      </c>
      <c r="AL100" s="30">
        <v>450</v>
      </c>
      <c r="AM100" s="30">
        <v>0</v>
      </c>
      <c r="AN100" s="30">
        <v>738.67790100000002</v>
      </c>
      <c r="AO100" s="30">
        <v>0</v>
      </c>
      <c r="AP100" s="30">
        <v>0</v>
      </c>
      <c r="AQ100" s="30">
        <v>453.47470255650001</v>
      </c>
      <c r="AR100" s="30">
        <v>0</v>
      </c>
      <c r="AS100" s="30">
        <v>3</v>
      </c>
      <c r="AT100" s="30">
        <v>10</v>
      </c>
      <c r="AU100" s="30">
        <v>0</v>
      </c>
      <c r="AV100" s="30">
        <v>359.87799999999999</v>
      </c>
      <c r="AW100" s="30">
        <v>0</v>
      </c>
      <c r="AX100" s="30">
        <v>30</v>
      </c>
      <c r="AY100" s="30">
        <v>0</v>
      </c>
      <c r="AZ100" s="30">
        <v>0</v>
      </c>
      <c r="BA100" s="30">
        <v>0</v>
      </c>
      <c r="BB100" s="30">
        <v>0</v>
      </c>
      <c r="BC100" s="30">
        <v>0</v>
      </c>
      <c r="BD100" s="30">
        <v>0</v>
      </c>
      <c r="BE100" s="30">
        <v>0</v>
      </c>
      <c r="BF100" s="30">
        <v>0</v>
      </c>
      <c r="BG100" s="30">
        <v>0</v>
      </c>
      <c r="BH100" s="30">
        <v>2000</v>
      </c>
      <c r="BI100" s="30">
        <v>0</v>
      </c>
      <c r="BJ100" s="30">
        <v>3700</v>
      </c>
      <c r="BK100" s="30">
        <v>4300</v>
      </c>
      <c r="BL100" s="30">
        <v>0</v>
      </c>
      <c r="BM100" s="30">
        <v>0</v>
      </c>
      <c r="BN100" s="30">
        <v>0</v>
      </c>
      <c r="BO100" s="30">
        <v>1800.9079999999999</v>
      </c>
      <c r="BP100" s="30">
        <v>0</v>
      </c>
      <c r="BQ100" s="30">
        <v>1427.3379165009999</v>
      </c>
      <c r="BR100" s="30">
        <v>149.519831256</v>
      </c>
      <c r="BS100" s="30">
        <v>0</v>
      </c>
      <c r="BT100" s="30">
        <v>0</v>
      </c>
      <c r="BU100" s="30">
        <v>0</v>
      </c>
      <c r="BV100" s="30">
        <v>0</v>
      </c>
      <c r="BW100" s="30">
        <v>127304.3539229274</v>
      </c>
      <c r="BX100" s="30">
        <v>0</v>
      </c>
      <c r="BY100" s="30">
        <v>0</v>
      </c>
      <c r="BZ100" s="30">
        <v>0</v>
      </c>
      <c r="CA100" s="30">
        <v>0</v>
      </c>
      <c r="CB100" s="30">
        <v>0</v>
      </c>
      <c r="CC100" s="30">
        <v>0</v>
      </c>
      <c r="CD100" s="30">
        <v>0</v>
      </c>
      <c r="CE100" s="30">
        <v>0</v>
      </c>
      <c r="CF100" s="30">
        <v>0</v>
      </c>
      <c r="CG100" s="30">
        <v>0</v>
      </c>
      <c r="CH100" s="30">
        <v>200</v>
      </c>
      <c r="CI100" s="30">
        <v>200</v>
      </c>
      <c r="CJ100" s="30">
        <v>0</v>
      </c>
      <c r="CK100" s="30">
        <v>0</v>
      </c>
    </row>
    <row r="101" spans="1:89">
      <c r="A101" s="108"/>
      <c r="B101" s="97" t="s">
        <v>6</v>
      </c>
      <c r="C101" s="100" t="s">
        <v>5</v>
      </c>
      <c r="D101" s="101" t="s">
        <v>129</v>
      </c>
      <c r="E101" s="30">
        <v>0</v>
      </c>
      <c r="F101" s="30">
        <v>0</v>
      </c>
      <c r="G101" s="30">
        <v>0</v>
      </c>
      <c r="H101" s="30">
        <v>0</v>
      </c>
      <c r="I101" s="30">
        <v>0</v>
      </c>
      <c r="J101" s="30">
        <v>0</v>
      </c>
      <c r="K101" s="30">
        <v>0</v>
      </c>
      <c r="L101" s="30">
        <v>0</v>
      </c>
      <c r="M101" s="30">
        <v>0</v>
      </c>
      <c r="N101" s="30">
        <v>0</v>
      </c>
      <c r="O101" s="30">
        <v>0</v>
      </c>
      <c r="P101" s="30">
        <v>0</v>
      </c>
      <c r="Q101" s="30">
        <v>0</v>
      </c>
      <c r="R101" s="30">
        <v>0</v>
      </c>
      <c r="S101" s="30">
        <v>13.38</v>
      </c>
      <c r="T101" s="30">
        <v>0</v>
      </c>
      <c r="U101" s="30">
        <v>0</v>
      </c>
      <c r="V101" s="30">
        <v>0</v>
      </c>
      <c r="W101" s="30">
        <v>0</v>
      </c>
      <c r="X101" s="30">
        <v>0</v>
      </c>
      <c r="Y101" s="30">
        <v>0</v>
      </c>
      <c r="Z101" s="30">
        <v>0</v>
      </c>
      <c r="AA101" s="30">
        <v>0</v>
      </c>
      <c r="AB101" s="30">
        <v>0</v>
      </c>
      <c r="AC101" s="30">
        <v>0</v>
      </c>
      <c r="AD101" s="30">
        <v>0</v>
      </c>
      <c r="AE101" s="30">
        <v>0</v>
      </c>
      <c r="AF101" s="30">
        <v>0</v>
      </c>
      <c r="AG101" s="30">
        <v>0</v>
      </c>
      <c r="AH101" s="30">
        <v>0</v>
      </c>
      <c r="AI101" s="30">
        <v>0</v>
      </c>
      <c r="AJ101" s="30">
        <v>0</v>
      </c>
      <c r="AK101" s="30">
        <v>0</v>
      </c>
      <c r="AL101" s="30">
        <v>0</v>
      </c>
      <c r="AM101" s="30">
        <v>0</v>
      </c>
      <c r="AN101" s="30">
        <v>0</v>
      </c>
      <c r="AO101" s="30">
        <v>0</v>
      </c>
      <c r="AP101" s="30">
        <v>0</v>
      </c>
      <c r="AQ101" s="30">
        <v>0</v>
      </c>
      <c r="AR101" s="30">
        <v>0</v>
      </c>
      <c r="AS101" s="30">
        <v>0</v>
      </c>
      <c r="AT101" s="30">
        <v>0</v>
      </c>
      <c r="AU101" s="30">
        <v>0</v>
      </c>
      <c r="AV101" s="30">
        <v>0</v>
      </c>
      <c r="AW101" s="30">
        <v>0</v>
      </c>
      <c r="AX101" s="30">
        <v>0</v>
      </c>
      <c r="AY101" s="30">
        <v>0</v>
      </c>
      <c r="AZ101" s="30">
        <v>0</v>
      </c>
      <c r="BA101" s="30">
        <v>0</v>
      </c>
      <c r="BB101" s="30">
        <v>0</v>
      </c>
      <c r="BC101" s="30">
        <v>0</v>
      </c>
      <c r="BD101" s="30">
        <v>0</v>
      </c>
      <c r="BE101" s="30">
        <v>0</v>
      </c>
      <c r="BF101" s="30">
        <v>0</v>
      </c>
      <c r="BG101" s="30">
        <v>0</v>
      </c>
      <c r="BH101" s="30">
        <v>0</v>
      </c>
      <c r="BI101" s="30">
        <v>0</v>
      </c>
      <c r="BJ101" s="30">
        <v>0</v>
      </c>
      <c r="BK101" s="30">
        <v>0</v>
      </c>
      <c r="BL101" s="30">
        <v>0</v>
      </c>
      <c r="BM101" s="30">
        <v>0</v>
      </c>
      <c r="BN101" s="30">
        <v>0</v>
      </c>
      <c r="BO101" s="30">
        <v>0</v>
      </c>
      <c r="BP101" s="30">
        <v>0</v>
      </c>
      <c r="BQ101" s="30">
        <v>0</v>
      </c>
      <c r="BR101" s="30">
        <v>0</v>
      </c>
      <c r="BS101" s="30">
        <v>0</v>
      </c>
      <c r="BT101" s="30">
        <v>0</v>
      </c>
      <c r="BU101" s="30">
        <v>0</v>
      </c>
      <c r="BV101" s="30">
        <v>0</v>
      </c>
      <c r="BW101" s="30">
        <v>86752.325951588806</v>
      </c>
      <c r="BX101" s="30">
        <v>0</v>
      </c>
      <c r="BY101" s="30">
        <v>0</v>
      </c>
      <c r="BZ101" s="30">
        <v>0</v>
      </c>
      <c r="CA101" s="30">
        <v>0</v>
      </c>
      <c r="CB101" s="30">
        <v>0</v>
      </c>
      <c r="CC101" s="30">
        <v>0</v>
      </c>
      <c r="CD101" s="30">
        <v>0</v>
      </c>
      <c r="CE101" s="30">
        <v>0</v>
      </c>
      <c r="CF101" s="30">
        <v>0</v>
      </c>
      <c r="CG101" s="30">
        <v>0</v>
      </c>
      <c r="CH101" s="30">
        <v>0</v>
      </c>
      <c r="CI101" s="30">
        <v>0</v>
      </c>
      <c r="CJ101" s="30">
        <v>0</v>
      </c>
      <c r="CK101" s="30">
        <v>0</v>
      </c>
    </row>
    <row r="102" spans="1:89">
      <c r="A102" s="108"/>
      <c r="B102" s="97">
        <v>2</v>
      </c>
      <c r="C102" s="100" t="s">
        <v>7</v>
      </c>
      <c r="D102" s="101" t="s">
        <v>130</v>
      </c>
      <c r="E102" s="30">
        <v>0</v>
      </c>
      <c r="F102" s="30">
        <v>0</v>
      </c>
      <c r="G102" s="30">
        <v>0</v>
      </c>
      <c r="H102" s="30">
        <v>0</v>
      </c>
      <c r="I102" s="30">
        <v>0</v>
      </c>
      <c r="J102" s="30">
        <v>0</v>
      </c>
      <c r="K102" s="30">
        <v>0</v>
      </c>
      <c r="L102" s="30">
        <v>0</v>
      </c>
      <c r="M102" s="30">
        <v>0</v>
      </c>
      <c r="N102" s="30">
        <v>0</v>
      </c>
      <c r="O102" s="30">
        <v>0</v>
      </c>
      <c r="P102" s="30">
        <v>0</v>
      </c>
      <c r="Q102" s="30">
        <v>0</v>
      </c>
      <c r="R102" s="30">
        <v>0</v>
      </c>
      <c r="S102" s="30">
        <v>0</v>
      </c>
      <c r="T102" s="30">
        <v>0</v>
      </c>
      <c r="U102" s="30">
        <v>0</v>
      </c>
      <c r="V102" s="30">
        <v>0</v>
      </c>
      <c r="W102" s="30">
        <v>0</v>
      </c>
      <c r="X102" s="30">
        <v>0</v>
      </c>
      <c r="Y102" s="30">
        <v>0</v>
      </c>
      <c r="Z102" s="30">
        <v>0</v>
      </c>
      <c r="AA102" s="30">
        <v>0</v>
      </c>
      <c r="AB102" s="30">
        <v>0</v>
      </c>
      <c r="AC102" s="30">
        <v>0</v>
      </c>
      <c r="AD102" s="30">
        <v>0</v>
      </c>
      <c r="AE102" s="30">
        <v>0</v>
      </c>
      <c r="AF102" s="30">
        <v>0</v>
      </c>
      <c r="AG102" s="30">
        <v>0</v>
      </c>
      <c r="AH102" s="30">
        <v>0</v>
      </c>
      <c r="AI102" s="30">
        <v>0</v>
      </c>
      <c r="AJ102" s="30">
        <v>0</v>
      </c>
      <c r="AK102" s="30">
        <v>0</v>
      </c>
      <c r="AL102" s="30">
        <v>0</v>
      </c>
      <c r="AM102" s="30">
        <v>0</v>
      </c>
      <c r="AN102" s="30">
        <v>0</v>
      </c>
      <c r="AO102" s="30">
        <v>0</v>
      </c>
      <c r="AP102" s="30">
        <v>0</v>
      </c>
      <c r="AQ102" s="30">
        <v>0</v>
      </c>
      <c r="AR102" s="30">
        <v>0</v>
      </c>
      <c r="AS102" s="30">
        <v>0</v>
      </c>
      <c r="AT102" s="30">
        <v>0</v>
      </c>
      <c r="AU102" s="30">
        <v>0</v>
      </c>
      <c r="AV102" s="30">
        <v>0</v>
      </c>
      <c r="AW102" s="30">
        <v>0</v>
      </c>
      <c r="AX102" s="30">
        <v>0</v>
      </c>
      <c r="AY102" s="30">
        <v>0</v>
      </c>
      <c r="AZ102" s="30">
        <v>0</v>
      </c>
      <c r="BA102" s="30">
        <v>0</v>
      </c>
      <c r="BB102" s="30">
        <v>0</v>
      </c>
      <c r="BC102" s="30">
        <v>0</v>
      </c>
      <c r="BD102" s="30">
        <v>0</v>
      </c>
      <c r="BE102" s="30">
        <v>0</v>
      </c>
      <c r="BF102" s="30">
        <v>0</v>
      </c>
      <c r="BG102" s="30">
        <v>0</v>
      </c>
      <c r="BH102" s="30">
        <v>0</v>
      </c>
      <c r="BI102" s="30">
        <v>0</v>
      </c>
      <c r="BJ102" s="30">
        <v>0</v>
      </c>
      <c r="BK102" s="30">
        <v>0</v>
      </c>
      <c r="BL102" s="30">
        <v>0</v>
      </c>
      <c r="BM102" s="30">
        <v>0</v>
      </c>
      <c r="BN102" s="30">
        <v>0</v>
      </c>
      <c r="BO102" s="30">
        <v>0</v>
      </c>
      <c r="BP102" s="30">
        <v>0</v>
      </c>
      <c r="BQ102" s="30">
        <v>0</v>
      </c>
      <c r="BR102" s="30">
        <v>0</v>
      </c>
      <c r="BS102" s="30"/>
      <c r="BT102" s="30"/>
      <c r="BU102" s="30">
        <v>0</v>
      </c>
      <c r="BV102" s="30">
        <v>0</v>
      </c>
      <c r="BW102" s="30">
        <v>72352.744712419997</v>
      </c>
      <c r="BX102" s="30">
        <v>0</v>
      </c>
      <c r="BY102" s="30">
        <v>0</v>
      </c>
      <c r="BZ102" s="30">
        <v>0</v>
      </c>
      <c r="CA102" s="30">
        <v>0</v>
      </c>
      <c r="CB102" s="30">
        <v>0</v>
      </c>
      <c r="CC102" s="30">
        <v>0</v>
      </c>
      <c r="CD102" s="30">
        <v>0</v>
      </c>
      <c r="CE102" s="30">
        <v>0</v>
      </c>
      <c r="CF102" s="30">
        <v>0</v>
      </c>
      <c r="CG102" s="30">
        <v>0</v>
      </c>
      <c r="CH102" s="30">
        <v>0</v>
      </c>
      <c r="CI102" s="30">
        <v>0</v>
      </c>
      <c r="CJ102" s="30">
        <v>0</v>
      </c>
      <c r="CK102" s="30">
        <v>0</v>
      </c>
    </row>
    <row r="103" spans="1:89">
      <c r="A103" s="108"/>
      <c r="B103" s="97">
        <v>3</v>
      </c>
      <c r="C103" s="102" t="s">
        <v>8</v>
      </c>
      <c r="D103" s="103" t="s">
        <v>131</v>
      </c>
      <c r="E103" s="36">
        <v>0</v>
      </c>
      <c r="F103" s="36">
        <v>0</v>
      </c>
      <c r="G103" s="36">
        <v>0</v>
      </c>
      <c r="H103" s="36">
        <v>0</v>
      </c>
      <c r="I103" s="36">
        <v>0</v>
      </c>
      <c r="J103" s="36">
        <v>0</v>
      </c>
      <c r="K103" s="36">
        <v>0</v>
      </c>
      <c r="L103" s="36">
        <v>0</v>
      </c>
      <c r="M103" s="36">
        <v>0</v>
      </c>
      <c r="N103" s="36">
        <v>0</v>
      </c>
      <c r="O103" s="36">
        <v>0</v>
      </c>
      <c r="P103" s="36">
        <v>0</v>
      </c>
      <c r="Q103" s="36">
        <v>0</v>
      </c>
      <c r="R103" s="36">
        <v>0</v>
      </c>
      <c r="S103" s="36">
        <v>0</v>
      </c>
      <c r="T103" s="36">
        <v>0</v>
      </c>
      <c r="U103" s="36">
        <v>0</v>
      </c>
      <c r="V103" s="36">
        <v>0</v>
      </c>
      <c r="W103" s="36">
        <v>0</v>
      </c>
      <c r="X103" s="36">
        <v>0</v>
      </c>
      <c r="Y103" s="36">
        <v>0</v>
      </c>
      <c r="Z103" s="36">
        <v>0</v>
      </c>
      <c r="AA103" s="36">
        <v>6.02</v>
      </c>
      <c r="AB103" s="36">
        <v>0</v>
      </c>
      <c r="AC103" s="36">
        <v>0</v>
      </c>
      <c r="AD103" s="36">
        <v>0</v>
      </c>
      <c r="AE103" s="36">
        <v>0</v>
      </c>
      <c r="AF103" s="36">
        <v>0</v>
      </c>
      <c r="AG103" s="36">
        <v>0</v>
      </c>
      <c r="AH103" s="36">
        <v>0</v>
      </c>
      <c r="AI103" s="36">
        <v>0</v>
      </c>
      <c r="AJ103" s="36">
        <v>0</v>
      </c>
      <c r="AK103" s="36">
        <v>0</v>
      </c>
      <c r="AL103" s="36">
        <v>0</v>
      </c>
      <c r="AM103" s="36">
        <v>0</v>
      </c>
      <c r="AN103" s="36">
        <v>0</v>
      </c>
      <c r="AO103" s="36">
        <v>0</v>
      </c>
      <c r="AP103" s="36">
        <v>0</v>
      </c>
      <c r="AQ103" s="36">
        <v>0</v>
      </c>
      <c r="AR103" s="36">
        <v>0</v>
      </c>
      <c r="AS103" s="36">
        <v>0</v>
      </c>
      <c r="AT103" s="36">
        <v>0</v>
      </c>
      <c r="AU103" s="36">
        <v>0</v>
      </c>
      <c r="AV103" s="36">
        <v>0</v>
      </c>
      <c r="AW103" s="36">
        <v>0</v>
      </c>
      <c r="AX103" s="36">
        <v>0</v>
      </c>
      <c r="AY103" s="36">
        <v>0</v>
      </c>
      <c r="AZ103" s="36">
        <v>0</v>
      </c>
      <c r="BA103" s="36">
        <v>0</v>
      </c>
      <c r="BB103" s="36">
        <v>0</v>
      </c>
      <c r="BC103" s="36">
        <v>0</v>
      </c>
      <c r="BD103" s="36">
        <v>0</v>
      </c>
      <c r="BE103" s="36">
        <v>0</v>
      </c>
      <c r="BF103" s="36">
        <v>0</v>
      </c>
      <c r="BG103" s="36">
        <v>0</v>
      </c>
      <c r="BH103" s="36">
        <v>0</v>
      </c>
      <c r="BI103" s="36">
        <v>0</v>
      </c>
      <c r="BJ103" s="36">
        <v>0</v>
      </c>
      <c r="BK103" s="36">
        <v>0</v>
      </c>
      <c r="BL103" s="36">
        <v>0</v>
      </c>
      <c r="BM103" s="36">
        <v>0</v>
      </c>
      <c r="BN103" s="36">
        <v>0</v>
      </c>
      <c r="BO103" s="36">
        <v>0</v>
      </c>
      <c r="BP103" s="36">
        <v>0</v>
      </c>
      <c r="BQ103" s="36">
        <v>0</v>
      </c>
      <c r="BR103" s="36">
        <v>0</v>
      </c>
      <c r="BS103" s="36"/>
      <c r="BT103" s="36"/>
      <c r="BU103" s="36">
        <v>0</v>
      </c>
      <c r="BV103" s="36">
        <v>0</v>
      </c>
      <c r="BW103" s="36">
        <v>0</v>
      </c>
      <c r="BX103" s="36">
        <v>0</v>
      </c>
      <c r="BY103" s="36">
        <v>0</v>
      </c>
      <c r="BZ103" s="36">
        <v>0</v>
      </c>
      <c r="CA103" s="36">
        <v>0</v>
      </c>
      <c r="CB103" s="36">
        <v>0</v>
      </c>
      <c r="CC103" s="36">
        <v>0</v>
      </c>
      <c r="CD103" s="36">
        <v>0</v>
      </c>
      <c r="CE103" s="36">
        <v>0</v>
      </c>
      <c r="CF103" s="36">
        <v>0</v>
      </c>
      <c r="CG103" s="36">
        <v>0</v>
      </c>
      <c r="CH103" s="36">
        <v>0</v>
      </c>
      <c r="CI103" s="36">
        <v>0</v>
      </c>
      <c r="CJ103" s="36">
        <v>0</v>
      </c>
      <c r="CK103" s="36">
        <v>0</v>
      </c>
    </row>
    <row r="104" spans="1:89">
      <c r="A104" s="108"/>
      <c r="B104" s="97">
        <v>4</v>
      </c>
      <c r="C104" s="102" t="s">
        <v>9</v>
      </c>
      <c r="D104" s="103" t="s">
        <v>132</v>
      </c>
      <c r="E104" s="36">
        <v>0</v>
      </c>
      <c r="F104" s="36">
        <v>0</v>
      </c>
      <c r="G104" s="36">
        <v>0</v>
      </c>
      <c r="H104" s="36">
        <v>0</v>
      </c>
      <c r="I104" s="36">
        <v>0</v>
      </c>
      <c r="J104" s="36">
        <v>0</v>
      </c>
      <c r="K104" s="36">
        <v>0</v>
      </c>
      <c r="L104" s="36">
        <v>0</v>
      </c>
      <c r="M104" s="36">
        <v>0</v>
      </c>
      <c r="N104" s="36">
        <v>0</v>
      </c>
      <c r="O104" s="36">
        <v>0</v>
      </c>
      <c r="P104" s="36">
        <v>0</v>
      </c>
      <c r="Q104" s="36">
        <v>0</v>
      </c>
      <c r="R104" s="36">
        <v>0</v>
      </c>
      <c r="S104" s="36">
        <v>0</v>
      </c>
      <c r="T104" s="36">
        <v>0</v>
      </c>
      <c r="U104" s="36">
        <v>0</v>
      </c>
      <c r="V104" s="36">
        <v>0</v>
      </c>
      <c r="W104" s="36">
        <v>0</v>
      </c>
      <c r="X104" s="36">
        <v>0</v>
      </c>
      <c r="Y104" s="36">
        <v>0</v>
      </c>
      <c r="Z104" s="36">
        <v>0</v>
      </c>
      <c r="AA104" s="36">
        <v>6</v>
      </c>
      <c r="AB104" s="36">
        <v>0</v>
      </c>
      <c r="AC104" s="36">
        <v>0</v>
      </c>
      <c r="AD104" s="36">
        <v>0</v>
      </c>
      <c r="AE104" s="36">
        <v>0</v>
      </c>
      <c r="AF104" s="36">
        <v>0</v>
      </c>
      <c r="AG104" s="36">
        <v>0</v>
      </c>
      <c r="AH104" s="36">
        <v>0</v>
      </c>
      <c r="AI104" s="36">
        <v>0</v>
      </c>
      <c r="AJ104" s="36">
        <v>0</v>
      </c>
      <c r="AK104" s="36">
        <v>0</v>
      </c>
      <c r="AL104" s="36">
        <v>0</v>
      </c>
      <c r="AM104" s="36">
        <v>0</v>
      </c>
      <c r="AN104" s="36">
        <v>0</v>
      </c>
      <c r="AO104" s="36">
        <v>0</v>
      </c>
      <c r="AP104" s="36">
        <v>0</v>
      </c>
      <c r="AQ104" s="36">
        <v>0</v>
      </c>
      <c r="AR104" s="36">
        <v>0</v>
      </c>
      <c r="AS104" s="36">
        <v>0</v>
      </c>
      <c r="AT104" s="36">
        <v>0</v>
      </c>
      <c r="AU104" s="36">
        <v>0</v>
      </c>
      <c r="AV104" s="36">
        <v>0</v>
      </c>
      <c r="AW104" s="36">
        <v>0</v>
      </c>
      <c r="AX104" s="36">
        <v>0</v>
      </c>
      <c r="AY104" s="36">
        <v>0</v>
      </c>
      <c r="AZ104" s="36">
        <v>0</v>
      </c>
      <c r="BA104" s="36">
        <v>0</v>
      </c>
      <c r="BB104" s="36">
        <v>0</v>
      </c>
      <c r="BC104" s="36">
        <v>0</v>
      </c>
      <c r="BD104" s="36">
        <v>0</v>
      </c>
      <c r="BE104" s="36">
        <v>0</v>
      </c>
      <c r="BF104" s="36">
        <v>0</v>
      </c>
      <c r="BG104" s="36">
        <v>0</v>
      </c>
      <c r="BH104" s="36">
        <v>0</v>
      </c>
      <c r="BI104" s="36">
        <v>0</v>
      </c>
      <c r="BJ104" s="36">
        <v>0</v>
      </c>
      <c r="BK104" s="36">
        <v>0</v>
      </c>
      <c r="BL104" s="36">
        <v>0</v>
      </c>
      <c r="BM104" s="36">
        <v>0</v>
      </c>
      <c r="BN104" s="36">
        <v>0</v>
      </c>
      <c r="BO104" s="36">
        <v>0</v>
      </c>
      <c r="BP104" s="36">
        <v>0</v>
      </c>
      <c r="BQ104" s="36">
        <v>0</v>
      </c>
      <c r="BR104" s="36">
        <v>0</v>
      </c>
      <c r="BS104" s="36"/>
      <c r="BT104" s="36"/>
      <c r="BU104" s="36">
        <v>0</v>
      </c>
      <c r="BV104" s="36">
        <v>0</v>
      </c>
      <c r="BW104" s="36">
        <v>0</v>
      </c>
      <c r="BX104" s="36">
        <v>0</v>
      </c>
      <c r="BY104" s="36">
        <v>0</v>
      </c>
      <c r="BZ104" s="36">
        <v>0</v>
      </c>
      <c r="CA104" s="36">
        <v>0</v>
      </c>
      <c r="CB104" s="36">
        <v>0</v>
      </c>
      <c r="CC104" s="36">
        <v>0</v>
      </c>
      <c r="CD104" s="36">
        <v>0</v>
      </c>
      <c r="CE104" s="36">
        <v>0</v>
      </c>
      <c r="CF104" s="36">
        <v>0</v>
      </c>
      <c r="CG104" s="36">
        <v>0</v>
      </c>
      <c r="CH104" s="36">
        <v>0</v>
      </c>
      <c r="CI104" s="36">
        <v>0</v>
      </c>
      <c r="CJ104" s="36">
        <v>0</v>
      </c>
      <c r="CK104" s="36">
        <v>0</v>
      </c>
    </row>
    <row r="105" spans="1:89">
      <c r="A105" s="108"/>
      <c r="B105" s="97">
        <v>5</v>
      </c>
      <c r="C105" s="102" t="s">
        <v>10</v>
      </c>
      <c r="D105" s="103" t="s">
        <v>133</v>
      </c>
      <c r="E105" s="36">
        <v>0</v>
      </c>
      <c r="F105" s="36">
        <v>0</v>
      </c>
      <c r="G105" s="36">
        <v>0</v>
      </c>
      <c r="H105" s="36">
        <v>0</v>
      </c>
      <c r="I105" s="36">
        <v>0</v>
      </c>
      <c r="J105" s="36">
        <v>0</v>
      </c>
      <c r="K105" s="36">
        <v>0</v>
      </c>
      <c r="L105" s="36">
        <v>0</v>
      </c>
      <c r="M105" s="36">
        <v>0</v>
      </c>
      <c r="N105" s="36">
        <v>0</v>
      </c>
      <c r="O105" s="36">
        <v>0</v>
      </c>
      <c r="P105" s="36">
        <v>0</v>
      </c>
      <c r="Q105" s="36">
        <v>0</v>
      </c>
      <c r="R105" s="36">
        <v>0</v>
      </c>
      <c r="S105" s="36">
        <v>0</v>
      </c>
      <c r="T105" s="36">
        <v>0</v>
      </c>
      <c r="U105" s="36">
        <v>76.5</v>
      </c>
      <c r="V105" s="36">
        <v>0</v>
      </c>
      <c r="W105" s="36">
        <v>0</v>
      </c>
      <c r="X105" s="36">
        <v>0</v>
      </c>
      <c r="Y105" s="36">
        <v>0</v>
      </c>
      <c r="Z105" s="36">
        <v>0</v>
      </c>
      <c r="AA105" s="36">
        <v>2</v>
      </c>
      <c r="AB105" s="36">
        <v>0</v>
      </c>
      <c r="AC105" s="36">
        <v>0</v>
      </c>
      <c r="AD105" s="36">
        <v>0</v>
      </c>
      <c r="AE105" s="36">
        <v>0</v>
      </c>
      <c r="AF105" s="36">
        <v>0</v>
      </c>
      <c r="AG105" s="36">
        <v>0</v>
      </c>
      <c r="AH105" s="36">
        <v>0</v>
      </c>
      <c r="AI105" s="36">
        <v>0</v>
      </c>
      <c r="AJ105" s="36">
        <v>0</v>
      </c>
      <c r="AK105" s="36">
        <v>0</v>
      </c>
      <c r="AL105" s="36">
        <v>0</v>
      </c>
      <c r="AM105" s="36">
        <v>0</v>
      </c>
      <c r="AN105" s="36">
        <v>0</v>
      </c>
      <c r="AO105" s="36">
        <v>0</v>
      </c>
      <c r="AP105" s="36">
        <v>0</v>
      </c>
      <c r="AQ105" s="36">
        <v>7.35</v>
      </c>
      <c r="AR105" s="36">
        <v>0</v>
      </c>
      <c r="AS105" s="36">
        <v>0</v>
      </c>
      <c r="AT105" s="36">
        <v>0</v>
      </c>
      <c r="AU105" s="36">
        <v>0</v>
      </c>
      <c r="AV105" s="36">
        <v>0</v>
      </c>
      <c r="AW105" s="36">
        <v>0</v>
      </c>
      <c r="AX105" s="36">
        <v>0</v>
      </c>
      <c r="AY105" s="36">
        <v>0</v>
      </c>
      <c r="AZ105" s="36">
        <v>0</v>
      </c>
      <c r="BA105" s="36">
        <v>0</v>
      </c>
      <c r="BB105" s="36">
        <v>0</v>
      </c>
      <c r="BC105" s="36">
        <v>0</v>
      </c>
      <c r="BD105" s="36">
        <v>0</v>
      </c>
      <c r="BE105" s="36">
        <v>0</v>
      </c>
      <c r="BF105" s="36">
        <v>0</v>
      </c>
      <c r="BG105" s="36">
        <v>0</v>
      </c>
      <c r="BH105" s="36">
        <v>0</v>
      </c>
      <c r="BI105" s="36">
        <v>0</v>
      </c>
      <c r="BJ105" s="36">
        <v>0</v>
      </c>
      <c r="BK105" s="36">
        <v>0</v>
      </c>
      <c r="BL105" s="36">
        <v>0</v>
      </c>
      <c r="BM105" s="36">
        <v>0</v>
      </c>
      <c r="BN105" s="36">
        <v>0</v>
      </c>
      <c r="BO105" s="36">
        <v>0</v>
      </c>
      <c r="BP105" s="36">
        <v>0</v>
      </c>
      <c r="BQ105" s="36">
        <v>0</v>
      </c>
      <c r="BR105" s="36">
        <v>0</v>
      </c>
      <c r="BS105" s="36"/>
      <c r="BT105" s="36"/>
      <c r="BU105" s="36">
        <v>0</v>
      </c>
      <c r="BV105" s="36">
        <v>0</v>
      </c>
      <c r="BW105" s="36">
        <v>0</v>
      </c>
      <c r="BX105" s="36">
        <v>0</v>
      </c>
      <c r="BY105" s="36">
        <v>0</v>
      </c>
      <c r="BZ105" s="36">
        <v>0</v>
      </c>
      <c r="CA105" s="36">
        <v>0</v>
      </c>
      <c r="CB105" s="36">
        <v>0</v>
      </c>
      <c r="CC105" s="36">
        <v>0</v>
      </c>
      <c r="CD105" s="36">
        <v>0</v>
      </c>
      <c r="CE105" s="36">
        <v>0</v>
      </c>
      <c r="CF105" s="36">
        <v>0</v>
      </c>
      <c r="CG105" s="36">
        <v>0</v>
      </c>
      <c r="CH105" s="36">
        <v>0</v>
      </c>
      <c r="CI105" s="36">
        <v>0</v>
      </c>
      <c r="CJ105" s="36">
        <v>0</v>
      </c>
      <c r="CK105" s="36">
        <v>0</v>
      </c>
    </row>
    <row r="106" spans="1:89">
      <c r="A106" s="108"/>
      <c r="B106" s="97"/>
      <c r="C106" s="102" t="s">
        <v>11</v>
      </c>
      <c r="D106" s="103" t="s">
        <v>134</v>
      </c>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v>16.169952917300002</v>
      </c>
      <c r="BV106" s="36">
        <v>0</v>
      </c>
      <c r="BW106" s="36">
        <v>0</v>
      </c>
      <c r="BX106" s="36">
        <v>0</v>
      </c>
      <c r="BY106" s="36">
        <v>0</v>
      </c>
      <c r="BZ106" s="36">
        <v>0</v>
      </c>
      <c r="CA106" s="36">
        <v>0</v>
      </c>
      <c r="CB106" s="36">
        <v>0</v>
      </c>
      <c r="CC106" s="36">
        <v>0</v>
      </c>
      <c r="CD106" s="36">
        <v>0</v>
      </c>
      <c r="CE106" s="36">
        <v>0</v>
      </c>
      <c r="CF106" s="36">
        <v>0</v>
      </c>
      <c r="CG106" s="36">
        <v>0</v>
      </c>
      <c r="CH106" s="36">
        <v>0</v>
      </c>
      <c r="CI106" s="36">
        <v>0</v>
      </c>
      <c r="CJ106" s="36">
        <v>0</v>
      </c>
      <c r="CK106" s="36">
        <v>0</v>
      </c>
    </row>
    <row r="107" spans="1:89">
      <c r="A107" s="107" t="s">
        <v>40</v>
      </c>
      <c r="B107" s="93"/>
      <c r="C107" s="100" t="s">
        <v>109</v>
      </c>
      <c r="D107" s="101" t="s">
        <v>135</v>
      </c>
      <c r="E107" s="36">
        <v>1305.1320000000001</v>
      </c>
      <c r="F107" s="36">
        <v>1330.1320000000001</v>
      </c>
      <c r="G107" s="36">
        <v>1330.1320000000001</v>
      </c>
      <c r="H107" s="36">
        <v>0</v>
      </c>
      <c r="I107" s="36">
        <v>0</v>
      </c>
      <c r="J107" s="36">
        <v>2290.6807000000003</v>
      </c>
      <c r="K107" s="36">
        <v>320</v>
      </c>
      <c r="L107" s="36">
        <v>0</v>
      </c>
      <c r="M107" s="36">
        <v>2.4</v>
      </c>
      <c r="N107" s="36">
        <v>3297.7114999999999</v>
      </c>
      <c r="O107" s="36">
        <v>650</v>
      </c>
      <c r="P107" s="36">
        <v>1324</v>
      </c>
      <c r="Q107" s="36">
        <v>6</v>
      </c>
      <c r="R107" s="36">
        <v>4487.2700000000004</v>
      </c>
      <c r="S107" s="36">
        <v>2768.8</v>
      </c>
      <c r="T107" s="36">
        <v>4</v>
      </c>
      <c r="U107" s="36">
        <v>5974</v>
      </c>
      <c r="V107" s="36">
        <v>113</v>
      </c>
      <c r="W107" s="36">
        <v>40</v>
      </c>
      <c r="X107" s="36">
        <v>1209</v>
      </c>
      <c r="Y107" s="36">
        <v>6566</v>
      </c>
      <c r="Z107" s="36">
        <v>9060.5</v>
      </c>
      <c r="AA107" s="36">
        <v>168.5009</v>
      </c>
      <c r="AB107" s="36">
        <v>5013.6000000000004</v>
      </c>
      <c r="AC107" s="36">
        <v>4696</v>
      </c>
      <c r="AD107" s="36">
        <v>2297.12</v>
      </c>
      <c r="AE107" s="36">
        <v>2292.2800000000002</v>
      </c>
      <c r="AF107" s="36">
        <v>2861.0419999999999</v>
      </c>
      <c r="AG107" s="36">
        <v>13444.66</v>
      </c>
      <c r="AH107" s="36">
        <v>7187.3155999999999</v>
      </c>
      <c r="AI107" s="36">
        <v>2</v>
      </c>
      <c r="AJ107" s="36">
        <v>968.41418399999998</v>
      </c>
      <c r="AK107" s="36">
        <v>0</v>
      </c>
      <c r="AL107" s="36">
        <v>287.37853000000001</v>
      </c>
      <c r="AM107" s="36">
        <v>4591.7485925299998</v>
      </c>
      <c r="AN107" s="36">
        <v>11548.235000000001</v>
      </c>
      <c r="AO107" s="36">
        <v>5000</v>
      </c>
      <c r="AP107" s="36">
        <v>41.05</v>
      </c>
      <c r="AQ107" s="36">
        <v>5028.4976985600006</v>
      </c>
      <c r="AR107" s="36">
        <v>0</v>
      </c>
      <c r="AS107" s="36">
        <v>0</v>
      </c>
      <c r="AT107" s="36">
        <v>0</v>
      </c>
      <c r="AU107" s="36">
        <v>25373.962500000001</v>
      </c>
      <c r="AV107" s="36">
        <v>0</v>
      </c>
      <c r="AW107" s="36">
        <v>220</v>
      </c>
      <c r="AX107" s="36">
        <v>5179.7928750000001</v>
      </c>
      <c r="AY107" s="36">
        <v>1229.2142554400007</v>
      </c>
      <c r="AZ107" s="36">
        <v>778.14059999999995</v>
      </c>
      <c r="BA107" s="36">
        <v>0</v>
      </c>
      <c r="BB107" s="36">
        <v>1635.5654999999999</v>
      </c>
      <c r="BC107" s="36">
        <v>6315.09</v>
      </c>
      <c r="BD107" s="36">
        <v>1420.8649050000001</v>
      </c>
      <c r="BE107" s="36">
        <v>22496.128499999999</v>
      </c>
      <c r="BF107" s="36">
        <v>150</v>
      </c>
      <c r="BG107" s="36">
        <v>0</v>
      </c>
      <c r="BH107" s="36">
        <v>0</v>
      </c>
      <c r="BI107" s="36">
        <v>9000</v>
      </c>
      <c r="BJ107" s="36">
        <v>280</v>
      </c>
      <c r="BK107" s="36">
        <v>12120</v>
      </c>
      <c r="BL107" s="36">
        <v>0</v>
      </c>
      <c r="BM107" s="36">
        <v>0</v>
      </c>
      <c r="BN107" s="36">
        <v>0</v>
      </c>
      <c r="BO107" s="36">
        <v>13000</v>
      </c>
      <c r="BP107" s="36">
        <v>0</v>
      </c>
      <c r="BQ107" s="36">
        <v>0</v>
      </c>
      <c r="BR107" s="36">
        <v>0</v>
      </c>
      <c r="BS107" s="36">
        <v>0</v>
      </c>
      <c r="BT107" s="36">
        <v>0</v>
      </c>
      <c r="BU107" s="36">
        <v>0</v>
      </c>
      <c r="BV107" s="36">
        <v>0</v>
      </c>
      <c r="BW107" s="36">
        <v>0</v>
      </c>
      <c r="BX107" s="36">
        <v>0</v>
      </c>
      <c r="BY107" s="36">
        <v>0</v>
      </c>
      <c r="BZ107" s="36">
        <v>0</v>
      </c>
      <c r="CA107" s="36">
        <v>0</v>
      </c>
      <c r="CB107" s="36">
        <v>0</v>
      </c>
      <c r="CC107" s="36">
        <v>0</v>
      </c>
      <c r="CD107" s="36">
        <v>0</v>
      </c>
      <c r="CE107" s="36">
        <v>0</v>
      </c>
      <c r="CF107" s="36">
        <v>0</v>
      </c>
      <c r="CG107" s="36">
        <v>0</v>
      </c>
      <c r="CH107" s="36">
        <v>0</v>
      </c>
      <c r="CI107" s="36">
        <v>0</v>
      </c>
      <c r="CJ107" s="36">
        <v>0</v>
      </c>
      <c r="CK107" s="36">
        <v>0</v>
      </c>
    </row>
    <row r="108" spans="1:89" ht="19.5">
      <c r="A108" s="108"/>
      <c r="B108" s="97">
        <v>1</v>
      </c>
      <c r="C108" s="105" t="s">
        <v>26</v>
      </c>
      <c r="D108" s="106" t="s">
        <v>143</v>
      </c>
      <c r="E108" s="32">
        <v>1305.1320000000001</v>
      </c>
      <c r="F108" s="32">
        <v>1330.1320000000001</v>
      </c>
      <c r="G108" s="32">
        <v>1330.1320000000001</v>
      </c>
      <c r="H108" s="32">
        <v>0</v>
      </c>
      <c r="I108" s="32">
        <v>0</v>
      </c>
      <c r="J108" s="32">
        <v>2290.6807000000003</v>
      </c>
      <c r="K108" s="32">
        <v>320</v>
      </c>
      <c r="L108" s="32">
        <v>0</v>
      </c>
      <c r="M108" s="32">
        <v>2.4</v>
      </c>
      <c r="N108" s="32">
        <v>3297.7114999999999</v>
      </c>
      <c r="O108" s="32">
        <v>650</v>
      </c>
      <c r="P108" s="32">
        <v>1324</v>
      </c>
      <c r="Q108" s="32">
        <v>6</v>
      </c>
      <c r="R108" s="32">
        <v>4487.2700000000004</v>
      </c>
      <c r="S108" s="32">
        <v>2768.8</v>
      </c>
      <c r="T108" s="32">
        <v>4</v>
      </c>
      <c r="U108" s="32">
        <v>5974</v>
      </c>
      <c r="V108" s="32">
        <v>113</v>
      </c>
      <c r="W108" s="32">
        <v>40</v>
      </c>
      <c r="X108" s="32">
        <v>1209</v>
      </c>
      <c r="Y108" s="32">
        <v>6566</v>
      </c>
      <c r="Z108" s="32">
        <v>9060.5</v>
      </c>
      <c r="AA108" s="32">
        <v>168.5009</v>
      </c>
      <c r="AB108" s="32">
        <v>5013.6000000000004</v>
      </c>
      <c r="AC108" s="32">
        <v>4696</v>
      </c>
      <c r="AD108" s="32">
        <v>2297.12</v>
      </c>
      <c r="AE108" s="32">
        <v>2292.2800000000002</v>
      </c>
      <c r="AF108" s="32">
        <v>2861.0419999999999</v>
      </c>
      <c r="AG108" s="32">
        <v>13444.66</v>
      </c>
      <c r="AH108" s="32">
        <v>7187.3155999999999</v>
      </c>
      <c r="AI108" s="32">
        <v>2</v>
      </c>
      <c r="AJ108" s="32">
        <v>968.41418399999998</v>
      </c>
      <c r="AK108" s="32">
        <v>0</v>
      </c>
      <c r="AL108" s="32">
        <v>287.37853000000001</v>
      </c>
      <c r="AM108" s="32">
        <v>4591.7485925299998</v>
      </c>
      <c r="AN108" s="32">
        <v>11548.235000000001</v>
      </c>
      <c r="AO108" s="32">
        <v>5000</v>
      </c>
      <c r="AP108" s="32">
        <v>41.05</v>
      </c>
      <c r="AQ108" s="32">
        <v>5027.2976985600008</v>
      </c>
      <c r="AR108" s="32">
        <v>0</v>
      </c>
      <c r="AS108" s="32">
        <v>0</v>
      </c>
      <c r="AT108" s="32">
        <v>0</v>
      </c>
      <c r="AU108" s="32">
        <v>25373.962500000001</v>
      </c>
      <c r="AV108" s="32">
        <v>0</v>
      </c>
      <c r="AW108" s="32">
        <v>220</v>
      </c>
      <c r="AX108" s="32">
        <v>5179.7928750000001</v>
      </c>
      <c r="AY108" s="32">
        <v>1229.2142554400007</v>
      </c>
      <c r="AZ108" s="32">
        <v>778.14059999999995</v>
      </c>
      <c r="BA108" s="32">
        <v>0</v>
      </c>
      <c r="BB108" s="32">
        <v>1635.5654999999999</v>
      </c>
      <c r="BC108" s="32">
        <v>6315.09</v>
      </c>
      <c r="BD108" s="32">
        <v>1420.8649050000001</v>
      </c>
      <c r="BE108" s="32">
        <v>22496.128499999999</v>
      </c>
      <c r="BF108" s="32">
        <v>150</v>
      </c>
      <c r="BG108" s="32">
        <v>0</v>
      </c>
      <c r="BH108" s="32">
        <v>0</v>
      </c>
      <c r="BI108" s="32">
        <v>9000</v>
      </c>
      <c r="BJ108" s="32">
        <v>280</v>
      </c>
      <c r="BK108" s="32">
        <v>12120</v>
      </c>
      <c r="BL108" s="32">
        <v>0</v>
      </c>
      <c r="BM108" s="32">
        <v>0</v>
      </c>
      <c r="BN108" s="32">
        <v>0</v>
      </c>
      <c r="BO108" s="32">
        <v>13000</v>
      </c>
      <c r="BP108" s="32">
        <v>0</v>
      </c>
      <c r="BQ108" s="32">
        <v>0</v>
      </c>
      <c r="BR108" s="32">
        <v>0</v>
      </c>
      <c r="BS108" s="32">
        <v>0</v>
      </c>
      <c r="BT108" s="32">
        <v>0</v>
      </c>
      <c r="BU108" s="32">
        <v>0</v>
      </c>
      <c r="BV108" s="32">
        <v>0</v>
      </c>
      <c r="BW108" s="32">
        <v>24497.720225889996</v>
      </c>
      <c r="BX108" s="32">
        <v>0</v>
      </c>
      <c r="BY108" s="32">
        <v>1707.815773</v>
      </c>
      <c r="BZ108" s="32">
        <v>6514.0273939999997</v>
      </c>
      <c r="CA108" s="32">
        <v>12150.17270592</v>
      </c>
      <c r="CB108" s="32">
        <v>70902.698321809992</v>
      </c>
      <c r="CC108" s="32">
        <v>33289.558062719996</v>
      </c>
      <c r="CD108" s="32">
        <v>33412.06382712</v>
      </c>
      <c r="CE108" s="32">
        <v>27835.165638539998</v>
      </c>
      <c r="CF108" s="32">
        <v>40536.366760499994</v>
      </c>
      <c r="CG108" s="32">
        <v>54795.340607010003</v>
      </c>
      <c r="CH108" s="32">
        <v>46839.735859060005</v>
      </c>
      <c r="CI108" s="32">
        <v>26347.355409349995</v>
      </c>
      <c r="CJ108" s="32">
        <v>69435.749744250003</v>
      </c>
      <c r="CK108" s="32">
        <v>40314.975948430001</v>
      </c>
    </row>
    <row r="109" spans="1:89">
      <c r="A109" s="108"/>
      <c r="B109" s="97" t="s">
        <v>2</v>
      </c>
      <c r="C109" s="98" t="s">
        <v>1</v>
      </c>
      <c r="D109" s="99" t="s">
        <v>127</v>
      </c>
      <c r="E109" s="30">
        <v>1305.1320000000001</v>
      </c>
      <c r="F109" s="30">
        <v>1330.1320000000001</v>
      </c>
      <c r="G109" s="30">
        <v>1330.1320000000001</v>
      </c>
      <c r="H109" s="30">
        <v>0</v>
      </c>
      <c r="I109" s="30">
        <v>0</v>
      </c>
      <c r="J109" s="30">
        <v>2290.6807000000003</v>
      </c>
      <c r="K109" s="30">
        <v>20</v>
      </c>
      <c r="L109" s="30">
        <v>0</v>
      </c>
      <c r="M109" s="30">
        <v>2.4</v>
      </c>
      <c r="N109" s="30">
        <v>3297.7114999999999</v>
      </c>
      <c r="O109" s="30">
        <v>260</v>
      </c>
      <c r="P109" s="30">
        <v>1324</v>
      </c>
      <c r="Q109" s="30">
        <v>6</v>
      </c>
      <c r="R109" s="30">
        <v>4487.2700000000004</v>
      </c>
      <c r="S109" s="30">
        <v>2768.8</v>
      </c>
      <c r="T109" s="30">
        <v>4</v>
      </c>
      <c r="U109" s="30">
        <v>5974</v>
      </c>
      <c r="V109" s="30">
        <v>113</v>
      </c>
      <c r="W109" s="30">
        <v>40</v>
      </c>
      <c r="X109" s="30">
        <v>1209</v>
      </c>
      <c r="Y109" s="30">
        <v>6566</v>
      </c>
      <c r="Z109" s="30">
        <v>9060.5</v>
      </c>
      <c r="AA109" s="30">
        <v>168.5009</v>
      </c>
      <c r="AB109" s="30">
        <v>5013.6000000000004</v>
      </c>
      <c r="AC109" s="30">
        <v>4696</v>
      </c>
      <c r="AD109" s="30">
        <v>2297.12</v>
      </c>
      <c r="AE109" s="30">
        <v>2292.2800000000002</v>
      </c>
      <c r="AF109" s="30">
        <v>2861.0419999999999</v>
      </c>
      <c r="AG109" s="30">
        <v>13444.66</v>
      </c>
      <c r="AH109" s="30">
        <v>7187.3155999999999</v>
      </c>
      <c r="AI109" s="30">
        <v>2</v>
      </c>
      <c r="AJ109" s="30">
        <v>968.41418399999998</v>
      </c>
      <c r="AK109" s="30">
        <v>0</v>
      </c>
      <c r="AL109" s="30">
        <v>287.37853000000001</v>
      </c>
      <c r="AM109" s="30">
        <v>4591.7485925299998</v>
      </c>
      <c r="AN109" s="30">
        <v>11548.235000000001</v>
      </c>
      <c r="AO109" s="30">
        <v>5000</v>
      </c>
      <c r="AP109" s="30">
        <v>41.05</v>
      </c>
      <c r="AQ109" s="30">
        <v>5027.2976985600008</v>
      </c>
      <c r="AR109" s="30">
        <v>0</v>
      </c>
      <c r="AS109" s="30">
        <v>0</v>
      </c>
      <c r="AT109" s="30">
        <v>0</v>
      </c>
      <c r="AU109" s="30">
        <v>25236.962500000001</v>
      </c>
      <c r="AV109" s="30">
        <v>0</v>
      </c>
      <c r="AW109" s="30">
        <v>220</v>
      </c>
      <c r="AX109" s="30">
        <v>5179.7928750000001</v>
      </c>
      <c r="AY109" s="30">
        <v>1229.2142554400007</v>
      </c>
      <c r="AZ109" s="30">
        <v>778.14059999999995</v>
      </c>
      <c r="BA109" s="30">
        <v>0</v>
      </c>
      <c r="BB109" s="30">
        <v>200</v>
      </c>
      <c r="BC109" s="30">
        <v>0</v>
      </c>
      <c r="BD109" s="30">
        <v>99.776105000000001</v>
      </c>
      <c r="BE109" s="30">
        <v>0</v>
      </c>
      <c r="BF109" s="30">
        <v>150</v>
      </c>
      <c r="BG109" s="30">
        <v>0</v>
      </c>
      <c r="BH109" s="30">
        <v>0</v>
      </c>
      <c r="BI109" s="30">
        <v>9000</v>
      </c>
      <c r="BJ109" s="30">
        <v>150</v>
      </c>
      <c r="BK109" s="30">
        <v>0</v>
      </c>
      <c r="BL109" s="30">
        <v>0</v>
      </c>
      <c r="BM109" s="30">
        <v>0</v>
      </c>
      <c r="BN109" s="30">
        <v>0</v>
      </c>
      <c r="BO109" s="30">
        <v>0</v>
      </c>
      <c r="BP109" s="30">
        <v>0</v>
      </c>
      <c r="BQ109" s="30">
        <v>0</v>
      </c>
      <c r="BR109" s="30">
        <v>0</v>
      </c>
      <c r="BS109" s="30">
        <v>0</v>
      </c>
      <c r="BT109" s="30">
        <v>0</v>
      </c>
      <c r="BU109" s="30">
        <v>0</v>
      </c>
      <c r="BV109" s="30">
        <v>0</v>
      </c>
      <c r="BW109" s="30">
        <v>24497.720225889996</v>
      </c>
      <c r="BX109" s="30">
        <v>0</v>
      </c>
      <c r="BY109" s="30">
        <v>1707.815773</v>
      </c>
      <c r="BZ109" s="30">
        <v>6514.0273939999997</v>
      </c>
      <c r="CA109" s="30">
        <v>12150.17270592</v>
      </c>
      <c r="CB109" s="30">
        <v>70902.698321809992</v>
      </c>
      <c r="CC109" s="30">
        <v>33289.558062719996</v>
      </c>
      <c r="CD109" s="30">
        <v>33412.06382712</v>
      </c>
      <c r="CE109" s="30">
        <v>27835.165638539998</v>
      </c>
      <c r="CF109" s="30">
        <v>40536.366760499994</v>
      </c>
      <c r="CG109" s="30">
        <v>54795.340607010003</v>
      </c>
      <c r="CH109" s="30">
        <v>46839.735859060005</v>
      </c>
      <c r="CI109" s="30">
        <v>26347.355409349995</v>
      </c>
      <c r="CJ109" s="30">
        <v>69435.749744250003</v>
      </c>
      <c r="CK109" s="30">
        <v>40314.975948430001</v>
      </c>
    </row>
    <row r="110" spans="1:89">
      <c r="A110" s="108"/>
      <c r="B110" s="97" t="s">
        <v>4</v>
      </c>
      <c r="C110" s="100" t="s">
        <v>3</v>
      </c>
      <c r="D110" s="101" t="s">
        <v>128</v>
      </c>
      <c r="E110" s="30">
        <v>0</v>
      </c>
      <c r="F110" s="30">
        <v>0</v>
      </c>
      <c r="G110" s="30">
        <v>0</v>
      </c>
      <c r="H110" s="30">
        <v>0</v>
      </c>
      <c r="I110" s="30">
        <v>0</v>
      </c>
      <c r="J110" s="30">
        <v>0</v>
      </c>
      <c r="K110" s="30">
        <v>300</v>
      </c>
      <c r="L110" s="30">
        <v>0</v>
      </c>
      <c r="M110" s="30">
        <v>0</v>
      </c>
      <c r="N110" s="30">
        <v>0</v>
      </c>
      <c r="O110" s="30">
        <v>390</v>
      </c>
      <c r="P110" s="30">
        <v>0</v>
      </c>
      <c r="Q110" s="30">
        <v>0</v>
      </c>
      <c r="R110" s="30">
        <v>0</v>
      </c>
      <c r="S110" s="30">
        <v>0</v>
      </c>
      <c r="T110" s="30">
        <v>0</v>
      </c>
      <c r="U110" s="30">
        <v>0</v>
      </c>
      <c r="V110" s="30">
        <v>0</v>
      </c>
      <c r="W110" s="30">
        <v>0</v>
      </c>
      <c r="X110" s="30">
        <v>0</v>
      </c>
      <c r="Y110" s="30">
        <v>0</v>
      </c>
      <c r="Z110" s="30">
        <v>0</v>
      </c>
      <c r="AA110" s="30">
        <v>0</v>
      </c>
      <c r="AB110" s="30">
        <v>0</v>
      </c>
      <c r="AC110" s="30">
        <v>0</v>
      </c>
      <c r="AD110" s="30">
        <v>0</v>
      </c>
      <c r="AE110" s="30">
        <v>0</v>
      </c>
      <c r="AF110" s="30">
        <v>0</v>
      </c>
      <c r="AG110" s="30">
        <v>0</v>
      </c>
      <c r="AH110" s="30">
        <v>0</v>
      </c>
      <c r="AI110" s="30">
        <v>0</v>
      </c>
      <c r="AJ110" s="30">
        <v>0</v>
      </c>
      <c r="AK110" s="30">
        <v>0</v>
      </c>
      <c r="AL110" s="30">
        <v>0</v>
      </c>
      <c r="AM110" s="30">
        <v>0</v>
      </c>
      <c r="AN110" s="30">
        <v>0</v>
      </c>
      <c r="AO110" s="30">
        <v>0</v>
      </c>
      <c r="AP110" s="30">
        <v>0</v>
      </c>
      <c r="AQ110" s="30">
        <v>0</v>
      </c>
      <c r="AR110" s="30">
        <v>0</v>
      </c>
      <c r="AS110" s="30">
        <v>0</v>
      </c>
      <c r="AT110" s="30">
        <v>0</v>
      </c>
      <c r="AU110" s="30">
        <v>137</v>
      </c>
      <c r="AV110" s="30">
        <v>0</v>
      </c>
      <c r="AW110" s="30">
        <v>0</v>
      </c>
      <c r="AX110" s="30">
        <v>0</v>
      </c>
      <c r="AY110" s="30">
        <v>0</v>
      </c>
      <c r="AZ110" s="30">
        <v>0</v>
      </c>
      <c r="BA110" s="30">
        <v>0</v>
      </c>
      <c r="BB110" s="30">
        <v>1435.5654999999999</v>
      </c>
      <c r="BC110" s="30">
        <v>6315.09</v>
      </c>
      <c r="BD110" s="30">
        <v>1321.0888</v>
      </c>
      <c r="BE110" s="30">
        <v>22496.128499999999</v>
      </c>
      <c r="BF110" s="30">
        <v>0</v>
      </c>
      <c r="BG110" s="30">
        <v>0</v>
      </c>
      <c r="BH110" s="30">
        <v>0</v>
      </c>
      <c r="BI110" s="30">
        <v>0</v>
      </c>
      <c r="BJ110" s="30">
        <v>130</v>
      </c>
      <c r="BK110" s="30">
        <v>12120</v>
      </c>
      <c r="BL110" s="30">
        <v>0</v>
      </c>
      <c r="BM110" s="30">
        <v>0</v>
      </c>
      <c r="BN110" s="30">
        <v>0</v>
      </c>
      <c r="BO110" s="30">
        <v>13000</v>
      </c>
      <c r="BP110" s="30">
        <v>0</v>
      </c>
      <c r="BQ110" s="30">
        <v>0</v>
      </c>
      <c r="BR110" s="30">
        <v>0</v>
      </c>
      <c r="BS110" s="30">
        <v>0</v>
      </c>
      <c r="BT110" s="30">
        <v>0</v>
      </c>
      <c r="BU110" s="30">
        <v>0</v>
      </c>
      <c r="BV110" s="30">
        <v>0</v>
      </c>
      <c r="BW110" s="30">
        <v>5235.5430126000001</v>
      </c>
      <c r="BX110" s="30">
        <v>0</v>
      </c>
      <c r="BY110" s="30">
        <v>1707.815773</v>
      </c>
      <c r="BZ110" s="30">
        <v>6514.0273939999997</v>
      </c>
      <c r="CA110" s="30">
        <v>12150.17270592</v>
      </c>
      <c r="CB110" s="30">
        <v>18154.89832181</v>
      </c>
      <c r="CC110" s="30">
        <v>18340.370062720001</v>
      </c>
      <c r="CD110" s="30">
        <v>19096.378827120003</v>
      </c>
      <c r="CE110" s="30">
        <v>16296.22563854</v>
      </c>
      <c r="CF110" s="30">
        <v>24514.318760499998</v>
      </c>
      <c r="CG110" s="30">
        <v>54795.340607010003</v>
      </c>
      <c r="CH110" s="30">
        <v>46839.735859060005</v>
      </c>
      <c r="CI110" s="30">
        <v>25847.355409349999</v>
      </c>
      <c r="CJ110" s="30">
        <v>37970.982611020001</v>
      </c>
      <c r="CK110" s="30">
        <v>20811.662948429999</v>
      </c>
    </row>
    <row r="111" spans="1:89">
      <c r="A111" s="108"/>
      <c r="B111" s="97" t="s">
        <v>6</v>
      </c>
      <c r="C111" s="100" t="s">
        <v>5</v>
      </c>
      <c r="D111" s="101" t="s">
        <v>129</v>
      </c>
      <c r="E111" s="30">
        <v>0</v>
      </c>
      <c r="F111" s="30">
        <v>0</v>
      </c>
      <c r="G111" s="30">
        <v>0</v>
      </c>
      <c r="H111" s="30">
        <v>0</v>
      </c>
      <c r="I111" s="30">
        <v>0</v>
      </c>
      <c r="J111" s="30">
        <v>0</v>
      </c>
      <c r="K111" s="30">
        <v>0</v>
      </c>
      <c r="L111" s="30">
        <v>0</v>
      </c>
      <c r="M111" s="30">
        <v>0</v>
      </c>
      <c r="N111" s="30">
        <v>0</v>
      </c>
      <c r="O111" s="30">
        <v>0</v>
      </c>
      <c r="P111" s="30">
        <v>0</v>
      </c>
      <c r="Q111" s="30">
        <v>0</v>
      </c>
      <c r="R111" s="30">
        <v>0</v>
      </c>
      <c r="S111" s="30">
        <v>0</v>
      </c>
      <c r="T111" s="30">
        <v>0</v>
      </c>
      <c r="U111" s="30">
        <v>0</v>
      </c>
      <c r="V111" s="30">
        <v>0</v>
      </c>
      <c r="W111" s="30">
        <v>0</v>
      </c>
      <c r="X111" s="30">
        <v>0</v>
      </c>
      <c r="Y111" s="30">
        <v>0</v>
      </c>
      <c r="Z111" s="30">
        <v>0</v>
      </c>
      <c r="AA111" s="30">
        <v>0</v>
      </c>
      <c r="AB111" s="30">
        <v>0</v>
      </c>
      <c r="AC111" s="30">
        <v>0</v>
      </c>
      <c r="AD111" s="30">
        <v>0</v>
      </c>
      <c r="AE111" s="30">
        <v>0</v>
      </c>
      <c r="AF111" s="30">
        <v>0</v>
      </c>
      <c r="AG111" s="30">
        <v>0</v>
      </c>
      <c r="AH111" s="30">
        <v>0</v>
      </c>
      <c r="AI111" s="30">
        <v>0</v>
      </c>
      <c r="AJ111" s="30">
        <v>0</v>
      </c>
      <c r="AK111" s="30">
        <v>0</v>
      </c>
      <c r="AL111" s="30">
        <v>0</v>
      </c>
      <c r="AM111" s="30">
        <v>0</v>
      </c>
      <c r="AN111" s="30">
        <v>0</v>
      </c>
      <c r="AO111" s="30">
        <v>0</v>
      </c>
      <c r="AP111" s="30">
        <v>0</v>
      </c>
      <c r="AQ111" s="30">
        <v>0</v>
      </c>
      <c r="AR111" s="30">
        <v>0</v>
      </c>
      <c r="AS111" s="30">
        <v>0</v>
      </c>
      <c r="AT111" s="30">
        <v>0</v>
      </c>
      <c r="AU111" s="30">
        <v>0</v>
      </c>
      <c r="AV111" s="30">
        <v>0</v>
      </c>
      <c r="AW111" s="30">
        <v>0</v>
      </c>
      <c r="AX111" s="30">
        <v>0</v>
      </c>
      <c r="AY111" s="30">
        <v>0</v>
      </c>
      <c r="AZ111" s="30">
        <v>0</v>
      </c>
      <c r="BA111" s="30">
        <v>0</v>
      </c>
      <c r="BB111" s="30">
        <v>0</v>
      </c>
      <c r="BC111" s="30">
        <v>0</v>
      </c>
      <c r="BD111" s="30">
        <v>0</v>
      </c>
      <c r="BE111" s="30">
        <v>0</v>
      </c>
      <c r="BF111" s="30">
        <v>0</v>
      </c>
      <c r="BG111" s="30">
        <v>0</v>
      </c>
      <c r="BH111" s="30">
        <v>0</v>
      </c>
      <c r="BI111" s="30">
        <v>0</v>
      </c>
      <c r="BJ111" s="30">
        <v>0</v>
      </c>
      <c r="BK111" s="30">
        <v>0</v>
      </c>
      <c r="BL111" s="30">
        <v>0</v>
      </c>
      <c r="BM111" s="30">
        <v>0</v>
      </c>
      <c r="BN111" s="30">
        <v>0</v>
      </c>
      <c r="BO111" s="30">
        <v>0</v>
      </c>
      <c r="BP111" s="30">
        <v>0</v>
      </c>
      <c r="BQ111" s="30">
        <v>0</v>
      </c>
      <c r="BR111" s="30">
        <v>0</v>
      </c>
      <c r="BS111" s="30">
        <v>0</v>
      </c>
      <c r="BT111" s="30">
        <v>0</v>
      </c>
      <c r="BU111" s="30">
        <v>0</v>
      </c>
      <c r="BV111" s="30">
        <v>0</v>
      </c>
      <c r="BW111" s="30">
        <v>18681.112213289998</v>
      </c>
      <c r="BX111" s="30">
        <v>0</v>
      </c>
      <c r="BY111" s="30">
        <v>0</v>
      </c>
      <c r="BZ111" s="30">
        <v>0</v>
      </c>
      <c r="CA111" s="30">
        <v>0</v>
      </c>
      <c r="CB111" s="30">
        <v>39564.449999999997</v>
      </c>
      <c r="CC111" s="30">
        <v>14949.188000000002</v>
      </c>
      <c r="CD111" s="30">
        <v>14315.684999999999</v>
      </c>
      <c r="CE111" s="30">
        <v>11538.939999999999</v>
      </c>
      <c r="CF111" s="30">
        <v>16022.047999999999</v>
      </c>
      <c r="CG111" s="30">
        <v>0</v>
      </c>
      <c r="CH111" s="30">
        <v>0</v>
      </c>
      <c r="CI111" s="30">
        <v>500</v>
      </c>
      <c r="CJ111" s="30">
        <v>31464.767133230001</v>
      </c>
      <c r="CK111" s="30">
        <v>19503.313000000002</v>
      </c>
    </row>
    <row r="112" spans="1:89">
      <c r="A112" s="108"/>
      <c r="B112" s="97">
        <v>2</v>
      </c>
      <c r="C112" s="100" t="s">
        <v>7</v>
      </c>
      <c r="D112" s="101" t="s">
        <v>130</v>
      </c>
      <c r="E112" s="30">
        <v>0</v>
      </c>
      <c r="F112" s="30">
        <v>0</v>
      </c>
      <c r="G112" s="30">
        <v>0</v>
      </c>
      <c r="H112" s="30">
        <v>0</v>
      </c>
      <c r="I112" s="30">
        <v>0</v>
      </c>
      <c r="J112" s="30">
        <v>0</v>
      </c>
      <c r="K112" s="30">
        <v>0</v>
      </c>
      <c r="L112" s="30">
        <v>0</v>
      </c>
      <c r="M112" s="30">
        <v>0</v>
      </c>
      <c r="N112" s="30">
        <v>0</v>
      </c>
      <c r="O112" s="30">
        <v>0</v>
      </c>
      <c r="P112" s="30">
        <v>0</v>
      </c>
      <c r="Q112" s="30">
        <v>0</v>
      </c>
      <c r="R112" s="30">
        <v>0</v>
      </c>
      <c r="S112" s="30">
        <v>0</v>
      </c>
      <c r="T112" s="30">
        <v>0</v>
      </c>
      <c r="U112" s="30">
        <v>0</v>
      </c>
      <c r="V112" s="30">
        <v>0</v>
      </c>
      <c r="W112" s="30">
        <v>0</v>
      </c>
      <c r="X112" s="30">
        <v>0</v>
      </c>
      <c r="Y112" s="30">
        <v>0</v>
      </c>
      <c r="Z112" s="30">
        <v>0</v>
      </c>
      <c r="AA112" s="30">
        <v>0</v>
      </c>
      <c r="AB112" s="30">
        <v>0</v>
      </c>
      <c r="AC112" s="30">
        <v>0</v>
      </c>
      <c r="AD112" s="30">
        <v>0</v>
      </c>
      <c r="AE112" s="30">
        <v>0</v>
      </c>
      <c r="AF112" s="30">
        <v>0</v>
      </c>
      <c r="AG112" s="30">
        <v>0</v>
      </c>
      <c r="AH112" s="30">
        <v>0</v>
      </c>
      <c r="AI112" s="30">
        <v>0</v>
      </c>
      <c r="AJ112" s="30">
        <v>0</v>
      </c>
      <c r="AK112" s="30">
        <v>0</v>
      </c>
      <c r="AL112" s="30">
        <v>0</v>
      </c>
      <c r="AM112" s="30">
        <v>0</v>
      </c>
      <c r="AN112" s="30">
        <v>0</v>
      </c>
      <c r="AO112" s="30">
        <v>0</v>
      </c>
      <c r="AP112" s="30">
        <v>0</v>
      </c>
      <c r="AQ112" s="30">
        <v>0</v>
      </c>
      <c r="AR112" s="30">
        <v>0</v>
      </c>
      <c r="AS112" s="30">
        <v>0</v>
      </c>
      <c r="AT112" s="30">
        <v>0</v>
      </c>
      <c r="AU112" s="30">
        <v>0</v>
      </c>
      <c r="AV112" s="30">
        <v>0</v>
      </c>
      <c r="AW112" s="30">
        <v>0</v>
      </c>
      <c r="AX112" s="30">
        <v>0</v>
      </c>
      <c r="AY112" s="30">
        <v>0</v>
      </c>
      <c r="AZ112" s="30">
        <v>0</v>
      </c>
      <c r="BA112" s="30">
        <v>0</v>
      </c>
      <c r="BB112" s="30">
        <v>0</v>
      </c>
      <c r="BC112" s="30">
        <v>0</v>
      </c>
      <c r="BD112" s="30">
        <v>0</v>
      </c>
      <c r="BE112" s="30">
        <v>0</v>
      </c>
      <c r="BF112" s="30">
        <v>0</v>
      </c>
      <c r="BG112" s="30">
        <v>0</v>
      </c>
      <c r="BH112" s="30">
        <v>0</v>
      </c>
      <c r="BI112" s="30">
        <v>0</v>
      </c>
      <c r="BJ112" s="30">
        <v>0</v>
      </c>
      <c r="BK112" s="30">
        <v>0</v>
      </c>
      <c r="BL112" s="30">
        <v>0</v>
      </c>
      <c r="BM112" s="30">
        <v>0</v>
      </c>
      <c r="BN112" s="30">
        <v>0</v>
      </c>
      <c r="BO112" s="30">
        <v>0</v>
      </c>
      <c r="BP112" s="30">
        <v>0</v>
      </c>
      <c r="BQ112" s="30">
        <v>0</v>
      </c>
      <c r="BR112" s="30">
        <v>0</v>
      </c>
      <c r="BS112" s="30"/>
      <c r="BT112" s="30"/>
      <c r="BU112" s="30">
        <v>0</v>
      </c>
      <c r="BV112" s="30">
        <v>0</v>
      </c>
      <c r="BW112" s="30">
        <v>581.06500000000005</v>
      </c>
      <c r="BX112" s="30">
        <v>0</v>
      </c>
      <c r="BY112" s="30">
        <v>0</v>
      </c>
      <c r="BZ112" s="30">
        <v>0</v>
      </c>
      <c r="CA112" s="30">
        <v>0</v>
      </c>
      <c r="CB112" s="30">
        <v>13183.35</v>
      </c>
      <c r="CC112" s="30">
        <v>0</v>
      </c>
      <c r="CD112" s="30">
        <v>0</v>
      </c>
      <c r="CE112" s="30">
        <v>0</v>
      </c>
      <c r="CF112" s="30">
        <v>0</v>
      </c>
      <c r="CG112" s="30">
        <v>0</v>
      </c>
      <c r="CH112" s="30">
        <v>0</v>
      </c>
      <c r="CI112" s="30">
        <v>0</v>
      </c>
      <c r="CJ112" s="30">
        <v>0</v>
      </c>
      <c r="CK112" s="30">
        <v>0</v>
      </c>
    </row>
    <row r="113" spans="1:89">
      <c r="A113" s="108"/>
      <c r="B113" s="97">
        <v>3</v>
      </c>
      <c r="C113" s="102" t="s">
        <v>8</v>
      </c>
      <c r="D113" s="103" t="s">
        <v>131</v>
      </c>
      <c r="E113" s="36">
        <v>0</v>
      </c>
      <c r="F113" s="36">
        <v>0</v>
      </c>
      <c r="G113" s="36">
        <v>0</v>
      </c>
      <c r="H113" s="36">
        <v>0</v>
      </c>
      <c r="I113" s="36">
        <v>0</v>
      </c>
      <c r="J113" s="36">
        <v>0</v>
      </c>
      <c r="K113" s="36">
        <v>0</v>
      </c>
      <c r="L113" s="36">
        <v>0</v>
      </c>
      <c r="M113" s="36">
        <v>0</v>
      </c>
      <c r="N113" s="36">
        <v>0</v>
      </c>
      <c r="O113" s="36">
        <v>0</v>
      </c>
      <c r="P113" s="36">
        <v>0</v>
      </c>
      <c r="Q113" s="36">
        <v>0</v>
      </c>
      <c r="R113" s="36">
        <v>0</v>
      </c>
      <c r="S113" s="36">
        <v>0</v>
      </c>
      <c r="T113" s="36">
        <v>0</v>
      </c>
      <c r="U113" s="36">
        <v>0</v>
      </c>
      <c r="V113" s="36">
        <v>0</v>
      </c>
      <c r="W113" s="36">
        <v>0</v>
      </c>
      <c r="X113" s="36">
        <v>0</v>
      </c>
      <c r="Y113" s="36">
        <v>0</v>
      </c>
      <c r="Z113" s="36">
        <v>0</v>
      </c>
      <c r="AA113" s="36">
        <v>0</v>
      </c>
      <c r="AB113" s="36">
        <v>0</v>
      </c>
      <c r="AC113" s="36">
        <v>0</v>
      </c>
      <c r="AD113" s="36">
        <v>0</v>
      </c>
      <c r="AE113" s="36">
        <v>0</v>
      </c>
      <c r="AF113" s="36">
        <v>0</v>
      </c>
      <c r="AG113" s="36">
        <v>0</v>
      </c>
      <c r="AH113" s="36">
        <v>0</v>
      </c>
      <c r="AI113" s="36">
        <v>0</v>
      </c>
      <c r="AJ113" s="36">
        <v>0</v>
      </c>
      <c r="AK113" s="36">
        <v>0</v>
      </c>
      <c r="AL113" s="36">
        <v>0</v>
      </c>
      <c r="AM113" s="36">
        <v>0</v>
      </c>
      <c r="AN113" s="36">
        <v>0</v>
      </c>
      <c r="AO113" s="36">
        <v>0</v>
      </c>
      <c r="AP113" s="36">
        <v>0</v>
      </c>
      <c r="AQ113" s="36">
        <v>0</v>
      </c>
      <c r="AR113" s="36">
        <v>0</v>
      </c>
      <c r="AS113" s="36">
        <v>0</v>
      </c>
      <c r="AT113" s="36">
        <v>0</v>
      </c>
      <c r="AU113" s="36">
        <v>0</v>
      </c>
      <c r="AV113" s="36">
        <v>0</v>
      </c>
      <c r="AW113" s="36">
        <v>0</v>
      </c>
      <c r="AX113" s="36">
        <v>0</v>
      </c>
      <c r="AY113" s="36">
        <v>0</v>
      </c>
      <c r="AZ113" s="36">
        <v>0</v>
      </c>
      <c r="BA113" s="36">
        <v>0</v>
      </c>
      <c r="BB113" s="36">
        <v>0</v>
      </c>
      <c r="BC113" s="36">
        <v>0</v>
      </c>
      <c r="BD113" s="36">
        <v>0</v>
      </c>
      <c r="BE113" s="36">
        <v>0</v>
      </c>
      <c r="BF113" s="36">
        <v>0</v>
      </c>
      <c r="BG113" s="36">
        <v>0</v>
      </c>
      <c r="BH113" s="36">
        <v>0</v>
      </c>
      <c r="BI113" s="36">
        <v>0</v>
      </c>
      <c r="BJ113" s="36">
        <v>0</v>
      </c>
      <c r="BK113" s="36">
        <v>0</v>
      </c>
      <c r="BL113" s="36">
        <v>0</v>
      </c>
      <c r="BM113" s="36">
        <v>0</v>
      </c>
      <c r="BN113" s="36">
        <v>0</v>
      </c>
      <c r="BO113" s="36">
        <v>0</v>
      </c>
      <c r="BP113" s="36">
        <v>0</v>
      </c>
      <c r="BQ113" s="36">
        <v>0</v>
      </c>
      <c r="BR113" s="36">
        <v>0</v>
      </c>
      <c r="BS113" s="36"/>
      <c r="BT113" s="36"/>
      <c r="BU113" s="36">
        <v>0</v>
      </c>
      <c r="BV113" s="36">
        <v>0</v>
      </c>
      <c r="BW113" s="36">
        <v>0</v>
      </c>
      <c r="BX113" s="36">
        <v>0</v>
      </c>
      <c r="BY113" s="36">
        <v>0</v>
      </c>
      <c r="BZ113" s="36">
        <v>0</v>
      </c>
      <c r="CA113" s="36">
        <v>0</v>
      </c>
      <c r="CB113" s="36">
        <v>0</v>
      </c>
      <c r="CC113" s="36">
        <v>0</v>
      </c>
      <c r="CD113" s="36">
        <v>0</v>
      </c>
      <c r="CE113" s="36">
        <v>0</v>
      </c>
      <c r="CF113" s="36">
        <v>0</v>
      </c>
      <c r="CG113" s="36">
        <v>0</v>
      </c>
      <c r="CH113" s="36">
        <v>0</v>
      </c>
      <c r="CI113" s="36">
        <v>0</v>
      </c>
      <c r="CJ113" s="36">
        <v>0</v>
      </c>
      <c r="CK113" s="36">
        <v>0</v>
      </c>
    </row>
    <row r="114" spans="1:89">
      <c r="A114" s="108"/>
      <c r="B114" s="97">
        <v>4</v>
      </c>
      <c r="C114" s="102" t="s">
        <v>9</v>
      </c>
      <c r="D114" s="103" t="s">
        <v>132</v>
      </c>
      <c r="E114" s="36">
        <v>0</v>
      </c>
      <c r="F114" s="36">
        <v>0</v>
      </c>
      <c r="G114" s="36">
        <v>0</v>
      </c>
      <c r="H114" s="36">
        <v>0</v>
      </c>
      <c r="I114" s="36">
        <v>0</v>
      </c>
      <c r="J114" s="36">
        <v>0</v>
      </c>
      <c r="K114" s="36">
        <v>0</v>
      </c>
      <c r="L114" s="36">
        <v>0</v>
      </c>
      <c r="M114" s="36">
        <v>0</v>
      </c>
      <c r="N114" s="36">
        <v>0</v>
      </c>
      <c r="O114" s="36">
        <v>0</v>
      </c>
      <c r="P114" s="36">
        <v>0</v>
      </c>
      <c r="Q114" s="36">
        <v>0</v>
      </c>
      <c r="R114" s="36">
        <v>0</v>
      </c>
      <c r="S114" s="36">
        <v>0</v>
      </c>
      <c r="T114" s="36">
        <v>0</v>
      </c>
      <c r="U114" s="36">
        <v>0</v>
      </c>
      <c r="V114" s="36">
        <v>0</v>
      </c>
      <c r="W114" s="36">
        <v>0</v>
      </c>
      <c r="X114" s="36">
        <v>0</v>
      </c>
      <c r="Y114" s="36">
        <v>0</v>
      </c>
      <c r="Z114" s="36">
        <v>0</v>
      </c>
      <c r="AA114" s="36">
        <v>0</v>
      </c>
      <c r="AB114" s="36">
        <v>0</v>
      </c>
      <c r="AC114" s="36">
        <v>0</v>
      </c>
      <c r="AD114" s="36">
        <v>0</v>
      </c>
      <c r="AE114" s="36">
        <v>0</v>
      </c>
      <c r="AF114" s="36">
        <v>0</v>
      </c>
      <c r="AG114" s="36">
        <v>0</v>
      </c>
      <c r="AH114" s="36">
        <v>0</v>
      </c>
      <c r="AI114" s="36">
        <v>0</v>
      </c>
      <c r="AJ114" s="36">
        <v>0</v>
      </c>
      <c r="AK114" s="36">
        <v>0</v>
      </c>
      <c r="AL114" s="36">
        <v>0</v>
      </c>
      <c r="AM114" s="36">
        <v>0</v>
      </c>
      <c r="AN114" s="36">
        <v>0</v>
      </c>
      <c r="AO114" s="36">
        <v>0</v>
      </c>
      <c r="AP114" s="36">
        <v>0</v>
      </c>
      <c r="AQ114" s="36">
        <v>1.2</v>
      </c>
      <c r="AR114" s="36">
        <v>0</v>
      </c>
      <c r="AS114" s="36">
        <v>0</v>
      </c>
      <c r="AT114" s="36">
        <v>0</v>
      </c>
      <c r="AU114" s="36">
        <v>0</v>
      </c>
      <c r="AV114" s="36">
        <v>0</v>
      </c>
      <c r="AW114" s="36">
        <v>0</v>
      </c>
      <c r="AX114" s="36">
        <v>0</v>
      </c>
      <c r="AY114" s="36">
        <v>0</v>
      </c>
      <c r="AZ114" s="36">
        <v>0</v>
      </c>
      <c r="BA114" s="36">
        <v>0</v>
      </c>
      <c r="BB114" s="36">
        <v>0</v>
      </c>
      <c r="BC114" s="36">
        <v>0</v>
      </c>
      <c r="BD114" s="36">
        <v>0</v>
      </c>
      <c r="BE114" s="36">
        <v>0</v>
      </c>
      <c r="BF114" s="36">
        <v>0</v>
      </c>
      <c r="BG114" s="36">
        <v>0</v>
      </c>
      <c r="BH114" s="36">
        <v>0</v>
      </c>
      <c r="BI114" s="36">
        <v>0</v>
      </c>
      <c r="BJ114" s="36">
        <v>0</v>
      </c>
      <c r="BK114" s="36">
        <v>0</v>
      </c>
      <c r="BL114" s="36">
        <v>0</v>
      </c>
      <c r="BM114" s="36">
        <v>0</v>
      </c>
      <c r="BN114" s="36">
        <v>0</v>
      </c>
      <c r="BO114" s="36">
        <v>0</v>
      </c>
      <c r="BP114" s="36">
        <v>0</v>
      </c>
      <c r="BQ114" s="36">
        <v>0</v>
      </c>
      <c r="BR114" s="36">
        <v>0</v>
      </c>
      <c r="BS114" s="36"/>
      <c r="BT114" s="36"/>
      <c r="BU114" s="36">
        <v>0</v>
      </c>
      <c r="BV114" s="36">
        <v>0</v>
      </c>
      <c r="BW114" s="36">
        <v>0</v>
      </c>
      <c r="BX114" s="36">
        <v>0</v>
      </c>
      <c r="BY114" s="36">
        <v>0</v>
      </c>
      <c r="BZ114" s="36">
        <v>0</v>
      </c>
      <c r="CA114" s="36">
        <v>0</v>
      </c>
      <c r="CB114" s="36">
        <v>0</v>
      </c>
      <c r="CC114" s="36">
        <v>0</v>
      </c>
      <c r="CD114" s="36">
        <v>0</v>
      </c>
      <c r="CE114" s="36">
        <v>0</v>
      </c>
      <c r="CF114" s="36">
        <v>0</v>
      </c>
      <c r="CG114" s="36">
        <v>0</v>
      </c>
      <c r="CH114" s="36">
        <v>0</v>
      </c>
      <c r="CI114" s="36">
        <v>0</v>
      </c>
      <c r="CJ114" s="36">
        <v>0</v>
      </c>
      <c r="CK114" s="36">
        <v>0</v>
      </c>
    </row>
    <row r="115" spans="1:89">
      <c r="A115" s="108"/>
      <c r="B115" s="97">
        <v>5</v>
      </c>
      <c r="C115" s="102" t="s">
        <v>10</v>
      </c>
      <c r="D115" s="103" t="s">
        <v>133</v>
      </c>
      <c r="E115" s="36">
        <v>0</v>
      </c>
      <c r="F115" s="36">
        <v>0</v>
      </c>
      <c r="G115" s="36">
        <v>0</v>
      </c>
      <c r="H115" s="36">
        <v>0</v>
      </c>
      <c r="I115" s="36">
        <v>0</v>
      </c>
      <c r="J115" s="36">
        <v>0</v>
      </c>
      <c r="K115" s="36">
        <v>0</v>
      </c>
      <c r="L115" s="36">
        <v>0</v>
      </c>
      <c r="M115" s="36">
        <v>0</v>
      </c>
      <c r="N115" s="36">
        <v>0</v>
      </c>
      <c r="O115" s="36">
        <v>0</v>
      </c>
      <c r="P115" s="36">
        <v>0</v>
      </c>
      <c r="Q115" s="36">
        <v>0</v>
      </c>
      <c r="R115" s="36">
        <v>0</v>
      </c>
      <c r="S115" s="36">
        <v>0</v>
      </c>
      <c r="T115" s="36">
        <v>0</v>
      </c>
      <c r="U115" s="36">
        <v>1305.1320000000001</v>
      </c>
      <c r="V115" s="36">
        <v>0</v>
      </c>
      <c r="W115" s="36">
        <v>0</v>
      </c>
      <c r="X115" s="36">
        <v>0</v>
      </c>
      <c r="Y115" s="36">
        <v>0</v>
      </c>
      <c r="Z115" s="36">
        <v>0</v>
      </c>
      <c r="AA115" s="36">
        <v>0</v>
      </c>
      <c r="AB115" s="36">
        <v>0</v>
      </c>
      <c r="AC115" s="36">
        <v>0</v>
      </c>
      <c r="AD115" s="36">
        <v>0</v>
      </c>
      <c r="AE115" s="36">
        <v>0</v>
      </c>
      <c r="AF115" s="36">
        <v>0</v>
      </c>
      <c r="AG115" s="36">
        <v>0</v>
      </c>
      <c r="AH115" s="36">
        <v>0</v>
      </c>
      <c r="AI115" s="36">
        <v>0</v>
      </c>
      <c r="AJ115" s="36">
        <v>0</v>
      </c>
      <c r="AK115" s="36">
        <v>0</v>
      </c>
      <c r="AL115" s="36">
        <v>0</v>
      </c>
      <c r="AM115" s="36">
        <v>0</v>
      </c>
      <c r="AN115" s="36">
        <v>0</v>
      </c>
      <c r="AO115" s="36">
        <v>0</v>
      </c>
      <c r="AP115" s="36">
        <v>0</v>
      </c>
      <c r="AQ115" s="36">
        <v>0</v>
      </c>
      <c r="AR115" s="36">
        <v>0</v>
      </c>
      <c r="AS115" s="36">
        <v>0</v>
      </c>
      <c r="AT115" s="36">
        <v>0</v>
      </c>
      <c r="AU115" s="36">
        <v>0</v>
      </c>
      <c r="AV115" s="36">
        <v>0</v>
      </c>
      <c r="AW115" s="36">
        <v>0</v>
      </c>
      <c r="AX115" s="36">
        <v>0</v>
      </c>
      <c r="AY115" s="36">
        <v>0</v>
      </c>
      <c r="AZ115" s="36">
        <v>0</v>
      </c>
      <c r="BA115" s="36">
        <v>0</v>
      </c>
      <c r="BB115" s="36">
        <v>0</v>
      </c>
      <c r="BC115" s="36">
        <v>0</v>
      </c>
      <c r="BD115" s="36">
        <v>0</v>
      </c>
      <c r="BE115" s="36">
        <v>0</v>
      </c>
      <c r="BF115" s="36">
        <v>0</v>
      </c>
      <c r="BG115" s="36">
        <v>0</v>
      </c>
      <c r="BH115" s="36">
        <v>0</v>
      </c>
      <c r="BI115" s="36">
        <v>0</v>
      </c>
      <c r="BJ115" s="36">
        <v>0</v>
      </c>
      <c r="BK115" s="36">
        <v>0</v>
      </c>
      <c r="BL115" s="36">
        <v>0</v>
      </c>
      <c r="BM115" s="36">
        <v>0</v>
      </c>
      <c r="BN115" s="36">
        <v>0</v>
      </c>
      <c r="BO115" s="36">
        <v>0</v>
      </c>
      <c r="BP115" s="36">
        <v>0</v>
      </c>
      <c r="BQ115" s="36">
        <v>0</v>
      </c>
      <c r="BR115" s="36">
        <v>0</v>
      </c>
      <c r="BS115" s="36"/>
      <c r="BT115" s="36"/>
      <c r="BU115" s="36">
        <v>0</v>
      </c>
      <c r="BV115" s="36">
        <v>0</v>
      </c>
      <c r="BW115" s="36">
        <v>0</v>
      </c>
      <c r="BX115" s="36">
        <v>0</v>
      </c>
      <c r="BY115" s="36">
        <v>0</v>
      </c>
      <c r="BZ115" s="36">
        <v>0</v>
      </c>
      <c r="CA115" s="36">
        <v>0</v>
      </c>
      <c r="CB115" s="36">
        <v>0</v>
      </c>
      <c r="CC115" s="36">
        <v>0</v>
      </c>
      <c r="CD115" s="36">
        <v>0</v>
      </c>
      <c r="CE115" s="36">
        <v>0</v>
      </c>
      <c r="CF115" s="36">
        <v>0</v>
      </c>
      <c r="CG115" s="36">
        <v>0</v>
      </c>
      <c r="CH115" s="36">
        <v>0</v>
      </c>
      <c r="CI115" s="36">
        <v>0</v>
      </c>
      <c r="CJ115" s="36">
        <v>0</v>
      </c>
      <c r="CK115" s="36">
        <v>0</v>
      </c>
    </row>
    <row r="116" spans="1:89">
      <c r="A116" s="108"/>
      <c r="B116" s="97"/>
      <c r="C116" s="102" t="s">
        <v>11</v>
      </c>
      <c r="D116" s="103" t="s">
        <v>134</v>
      </c>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v>16.169952917300002</v>
      </c>
      <c r="BV116" s="36">
        <v>0</v>
      </c>
      <c r="BW116" s="36">
        <v>0</v>
      </c>
      <c r="BX116" s="36">
        <v>0</v>
      </c>
      <c r="BY116" s="36">
        <v>0</v>
      </c>
      <c r="BZ116" s="36">
        <v>0</v>
      </c>
      <c r="CA116" s="36">
        <v>0</v>
      </c>
      <c r="CB116" s="36">
        <v>0</v>
      </c>
      <c r="CC116" s="36">
        <v>0</v>
      </c>
      <c r="CD116" s="36">
        <v>0</v>
      </c>
      <c r="CE116" s="36">
        <v>0</v>
      </c>
      <c r="CF116" s="36">
        <v>0</v>
      </c>
      <c r="CG116" s="36">
        <v>0</v>
      </c>
      <c r="CH116" s="36">
        <v>0</v>
      </c>
      <c r="CI116" s="36">
        <v>0</v>
      </c>
      <c r="CJ116" s="36">
        <v>0</v>
      </c>
      <c r="CK116" s="36">
        <v>0</v>
      </c>
    </row>
    <row r="117" spans="1:89">
      <c r="A117" s="107" t="s">
        <v>41</v>
      </c>
      <c r="B117" s="93" t="s">
        <v>13</v>
      </c>
      <c r="C117" s="100" t="s">
        <v>109</v>
      </c>
      <c r="D117" s="101" t="s">
        <v>135</v>
      </c>
      <c r="E117" s="36">
        <v>0</v>
      </c>
      <c r="F117" s="36">
        <v>0</v>
      </c>
      <c r="G117" s="36">
        <v>0</v>
      </c>
      <c r="H117" s="36">
        <v>0</v>
      </c>
      <c r="I117" s="36">
        <v>0</v>
      </c>
      <c r="J117" s="36">
        <v>0</v>
      </c>
      <c r="K117" s="36">
        <v>0</v>
      </c>
      <c r="L117" s="36">
        <v>0</v>
      </c>
      <c r="M117" s="36">
        <v>0</v>
      </c>
      <c r="N117" s="36">
        <v>0</v>
      </c>
      <c r="O117" s="36">
        <v>0</v>
      </c>
      <c r="P117" s="36">
        <v>0</v>
      </c>
      <c r="Q117" s="36">
        <v>0</v>
      </c>
      <c r="R117" s="36">
        <v>0</v>
      </c>
      <c r="S117" s="36">
        <v>0</v>
      </c>
      <c r="T117" s="36">
        <v>0</v>
      </c>
      <c r="U117" s="36">
        <v>0</v>
      </c>
      <c r="V117" s="36">
        <v>0</v>
      </c>
      <c r="W117" s="36">
        <v>0</v>
      </c>
      <c r="X117" s="36">
        <v>0</v>
      </c>
      <c r="Y117" s="36">
        <v>0</v>
      </c>
      <c r="Z117" s="36">
        <v>0</v>
      </c>
      <c r="AA117" s="36">
        <v>0</v>
      </c>
      <c r="AB117" s="36">
        <v>0</v>
      </c>
      <c r="AC117" s="36">
        <v>0</v>
      </c>
      <c r="AD117" s="36">
        <v>0</v>
      </c>
      <c r="AE117" s="36">
        <v>0</v>
      </c>
      <c r="AF117" s="36">
        <v>0</v>
      </c>
      <c r="AG117" s="36">
        <v>0</v>
      </c>
      <c r="AH117" s="36">
        <v>0</v>
      </c>
      <c r="AI117" s="36">
        <v>0</v>
      </c>
      <c r="AJ117" s="36">
        <v>0</v>
      </c>
      <c r="AK117" s="36">
        <v>0</v>
      </c>
      <c r="AL117" s="36">
        <v>0</v>
      </c>
      <c r="AM117" s="36">
        <v>0</v>
      </c>
      <c r="AN117" s="36">
        <v>0</v>
      </c>
      <c r="AO117" s="36">
        <v>0</v>
      </c>
      <c r="AP117" s="36">
        <v>0</v>
      </c>
      <c r="AQ117" s="36">
        <v>0</v>
      </c>
      <c r="AR117" s="36">
        <v>0</v>
      </c>
      <c r="AS117" s="36">
        <v>0</v>
      </c>
      <c r="AT117" s="36">
        <v>0</v>
      </c>
      <c r="AU117" s="36">
        <v>0</v>
      </c>
      <c r="AV117" s="36">
        <v>0</v>
      </c>
      <c r="AW117" s="36">
        <v>0</v>
      </c>
      <c r="AX117" s="36">
        <v>0</v>
      </c>
      <c r="AY117" s="36">
        <v>0</v>
      </c>
      <c r="AZ117" s="36">
        <v>0</v>
      </c>
      <c r="BA117" s="36">
        <v>0</v>
      </c>
      <c r="BB117" s="36">
        <v>0</v>
      </c>
      <c r="BC117" s="36">
        <v>0</v>
      </c>
      <c r="BD117" s="36">
        <v>0</v>
      </c>
      <c r="BE117" s="36">
        <v>0</v>
      </c>
      <c r="BF117" s="36">
        <v>0</v>
      </c>
      <c r="BG117" s="36">
        <v>0</v>
      </c>
      <c r="BH117" s="36">
        <v>0</v>
      </c>
      <c r="BI117" s="36">
        <v>0</v>
      </c>
      <c r="BJ117" s="36">
        <v>0</v>
      </c>
      <c r="BK117" s="36">
        <v>0</v>
      </c>
      <c r="BL117" s="36">
        <v>0</v>
      </c>
      <c r="BM117" s="36">
        <v>0</v>
      </c>
      <c r="BN117" s="36">
        <v>0</v>
      </c>
      <c r="BO117" s="36">
        <v>0</v>
      </c>
      <c r="BP117" s="36">
        <v>0</v>
      </c>
      <c r="BQ117" s="36">
        <v>0</v>
      </c>
      <c r="BR117" s="36">
        <v>38</v>
      </c>
      <c r="BS117" s="36">
        <v>0</v>
      </c>
      <c r="BT117" s="36">
        <v>0</v>
      </c>
      <c r="BU117" s="36">
        <v>0</v>
      </c>
      <c r="BV117" s="36">
        <v>0</v>
      </c>
      <c r="BW117" s="36">
        <v>0</v>
      </c>
      <c r="BX117" s="36">
        <v>0</v>
      </c>
      <c r="BY117" s="36">
        <v>0</v>
      </c>
      <c r="BZ117" s="36">
        <v>0</v>
      </c>
      <c r="CA117" s="36">
        <v>0</v>
      </c>
      <c r="CB117" s="36">
        <v>0</v>
      </c>
      <c r="CC117" s="36">
        <v>0</v>
      </c>
      <c r="CD117" s="36">
        <v>0</v>
      </c>
      <c r="CE117" s="36">
        <v>0</v>
      </c>
      <c r="CF117" s="36">
        <v>0</v>
      </c>
      <c r="CG117" s="36">
        <v>0</v>
      </c>
      <c r="CH117" s="36">
        <v>0</v>
      </c>
      <c r="CI117" s="36">
        <v>0</v>
      </c>
      <c r="CJ117" s="36">
        <v>0</v>
      </c>
      <c r="CK117" s="36">
        <v>0</v>
      </c>
    </row>
    <row r="118" spans="1:89" ht="19.5">
      <c r="A118" s="108"/>
      <c r="B118" s="97">
        <v>1</v>
      </c>
      <c r="C118" s="105" t="s">
        <v>27</v>
      </c>
      <c r="D118" s="106" t="s">
        <v>144</v>
      </c>
      <c r="E118" s="32">
        <v>0</v>
      </c>
      <c r="F118" s="32">
        <v>0</v>
      </c>
      <c r="G118" s="32">
        <v>0</v>
      </c>
      <c r="H118" s="32">
        <v>0</v>
      </c>
      <c r="I118" s="32">
        <v>0</v>
      </c>
      <c r="J118" s="32">
        <v>0</v>
      </c>
      <c r="K118" s="32">
        <v>0</v>
      </c>
      <c r="L118" s="32">
        <v>0</v>
      </c>
      <c r="M118" s="32">
        <v>0</v>
      </c>
      <c r="N118" s="32">
        <v>0</v>
      </c>
      <c r="O118" s="32">
        <v>0</v>
      </c>
      <c r="P118" s="32">
        <v>0</v>
      </c>
      <c r="Q118" s="32">
        <v>0</v>
      </c>
      <c r="R118" s="32">
        <v>0</v>
      </c>
      <c r="S118" s="32">
        <v>0</v>
      </c>
      <c r="T118" s="32">
        <v>0</v>
      </c>
      <c r="U118" s="32">
        <v>0</v>
      </c>
      <c r="V118" s="32">
        <v>0</v>
      </c>
      <c r="W118" s="32">
        <v>0</v>
      </c>
      <c r="X118" s="32">
        <v>0</v>
      </c>
      <c r="Y118" s="32">
        <v>0</v>
      </c>
      <c r="Z118" s="32">
        <v>0</v>
      </c>
      <c r="AA118" s="32">
        <v>0</v>
      </c>
      <c r="AB118" s="32">
        <v>0</v>
      </c>
      <c r="AC118" s="32">
        <v>0</v>
      </c>
      <c r="AD118" s="32">
        <v>0</v>
      </c>
      <c r="AE118" s="32">
        <v>0</v>
      </c>
      <c r="AF118" s="32">
        <v>0</v>
      </c>
      <c r="AG118" s="32">
        <v>0</v>
      </c>
      <c r="AH118" s="32">
        <v>0</v>
      </c>
      <c r="AI118" s="32">
        <v>0</v>
      </c>
      <c r="AJ118" s="32">
        <v>0</v>
      </c>
      <c r="AK118" s="32">
        <v>0</v>
      </c>
      <c r="AL118" s="32">
        <v>0</v>
      </c>
      <c r="AM118" s="32">
        <v>0</v>
      </c>
      <c r="AN118" s="32">
        <v>0</v>
      </c>
      <c r="AO118" s="32">
        <v>0</v>
      </c>
      <c r="AP118" s="32">
        <v>0</v>
      </c>
      <c r="AQ118" s="32">
        <v>0</v>
      </c>
      <c r="AR118" s="32">
        <v>0</v>
      </c>
      <c r="AS118" s="32">
        <v>0</v>
      </c>
      <c r="AT118" s="32">
        <v>0</v>
      </c>
      <c r="AU118" s="32">
        <v>0</v>
      </c>
      <c r="AV118" s="32">
        <v>0</v>
      </c>
      <c r="AW118" s="32">
        <v>0</v>
      </c>
      <c r="AX118" s="32">
        <v>0</v>
      </c>
      <c r="AY118" s="32">
        <v>0</v>
      </c>
      <c r="AZ118" s="32">
        <v>0</v>
      </c>
      <c r="BA118" s="32">
        <v>0</v>
      </c>
      <c r="BB118" s="32">
        <v>0</v>
      </c>
      <c r="BC118" s="32">
        <v>0</v>
      </c>
      <c r="BD118" s="32">
        <v>0</v>
      </c>
      <c r="BE118" s="32">
        <v>0</v>
      </c>
      <c r="BF118" s="32">
        <v>0</v>
      </c>
      <c r="BG118" s="32">
        <v>0</v>
      </c>
      <c r="BH118" s="32">
        <v>0</v>
      </c>
      <c r="BI118" s="32">
        <v>0</v>
      </c>
      <c r="BJ118" s="32">
        <v>0</v>
      </c>
      <c r="BK118" s="32">
        <v>0</v>
      </c>
      <c r="BL118" s="32">
        <v>0</v>
      </c>
      <c r="BM118" s="32">
        <v>0</v>
      </c>
      <c r="BN118" s="32">
        <v>0</v>
      </c>
      <c r="BO118" s="32">
        <v>0</v>
      </c>
      <c r="BP118" s="32">
        <v>0</v>
      </c>
      <c r="BQ118" s="32">
        <v>0</v>
      </c>
      <c r="BR118" s="32">
        <v>38</v>
      </c>
      <c r="BS118" s="32">
        <v>0</v>
      </c>
      <c r="BT118" s="32">
        <v>0</v>
      </c>
      <c r="BU118" s="32">
        <v>0</v>
      </c>
      <c r="BV118" s="32">
        <v>0</v>
      </c>
      <c r="BW118" s="32">
        <v>12697.474955240001</v>
      </c>
      <c r="BX118" s="32">
        <v>0</v>
      </c>
      <c r="BY118" s="32">
        <v>0</v>
      </c>
      <c r="BZ118" s="32">
        <v>0</v>
      </c>
      <c r="CA118" s="32">
        <v>0</v>
      </c>
      <c r="CB118" s="32">
        <v>0</v>
      </c>
      <c r="CC118" s="32">
        <v>0</v>
      </c>
      <c r="CD118" s="32">
        <v>0</v>
      </c>
      <c r="CE118" s="32">
        <v>0</v>
      </c>
      <c r="CF118" s="32">
        <v>0</v>
      </c>
      <c r="CG118" s="32">
        <v>0</v>
      </c>
      <c r="CH118" s="32">
        <v>13.8</v>
      </c>
      <c r="CI118" s="32">
        <v>0</v>
      </c>
      <c r="CJ118" s="32">
        <v>0</v>
      </c>
      <c r="CK118" s="32">
        <v>0</v>
      </c>
    </row>
    <row r="119" spans="1:89">
      <c r="A119" s="108"/>
      <c r="B119" s="97" t="s">
        <v>2</v>
      </c>
      <c r="C119" s="98" t="s">
        <v>1</v>
      </c>
      <c r="D119" s="99" t="s">
        <v>127</v>
      </c>
      <c r="E119" s="30">
        <v>0</v>
      </c>
      <c r="F119" s="30">
        <v>0</v>
      </c>
      <c r="G119" s="30">
        <v>0</v>
      </c>
      <c r="H119" s="30">
        <v>0</v>
      </c>
      <c r="I119" s="30">
        <v>0</v>
      </c>
      <c r="J119" s="30">
        <v>0</v>
      </c>
      <c r="K119" s="30">
        <v>0</v>
      </c>
      <c r="L119" s="30">
        <v>0</v>
      </c>
      <c r="M119" s="30">
        <v>0</v>
      </c>
      <c r="N119" s="30">
        <v>0</v>
      </c>
      <c r="O119" s="30">
        <v>0</v>
      </c>
      <c r="P119" s="30">
        <v>0</v>
      </c>
      <c r="Q119" s="30">
        <v>0</v>
      </c>
      <c r="R119" s="30">
        <v>0</v>
      </c>
      <c r="S119" s="30">
        <v>0</v>
      </c>
      <c r="T119" s="30">
        <v>0</v>
      </c>
      <c r="U119" s="30">
        <v>0</v>
      </c>
      <c r="V119" s="30">
        <v>0</v>
      </c>
      <c r="W119" s="30">
        <v>0</v>
      </c>
      <c r="X119" s="30">
        <v>0</v>
      </c>
      <c r="Y119" s="30">
        <v>0</v>
      </c>
      <c r="Z119" s="30">
        <v>0</v>
      </c>
      <c r="AA119" s="30">
        <v>0</v>
      </c>
      <c r="AB119" s="30">
        <v>0</v>
      </c>
      <c r="AC119" s="30">
        <v>0</v>
      </c>
      <c r="AD119" s="30">
        <v>0</v>
      </c>
      <c r="AE119" s="30">
        <v>0</v>
      </c>
      <c r="AF119" s="30">
        <v>0</v>
      </c>
      <c r="AG119" s="30">
        <v>0</v>
      </c>
      <c r="AH119" s="30">
        <v>0</v>
      </c>
      <c r="AI119" s="30">
        <v>0</v>
      </c>
      <c r="AJ119" s="30">
        <v>0</v>
      </c>
      <c r="AK119" s="30">
        <v>0</v>
      </c>
      <c r="AL119" s="30">
        <v>0</v>
      </c>
      <c r="AM119" s="30">
        <v>0</v>
      </c>
      <c r="AN119" s="30">
        <v>0</v>
      </c>
      <c r="AO119" s="30">
        <v>0</v>
      </c>
      <c r="AP119" s="30">
        <v>0</v>
      </c>
      <c r="AQ119" s="30">
        <v>0</v>
      </c>
      <c r="AR119" s="30">
        <v>0</v>
      </c>
      <c r="AS119" s="30">
        <v>0</v>
      </c>
      <c r="AT119" s="30">
        <v>0</v>
      </c>
      <c r="AU119" s="30">
        <v>0</v>
      </c>
      <c r="AV119" s="30">
        <v>0</v>
      </c>
      <c r="AW119" s="30">
        <v>0</v>
      </c>
      <c r="AX119" s="30">
        <v>0</v>
      </c>
      <c r="AY119" s="30">
        <v>0</v>
      </c>
      <c r="AZ119" s="30">
        <v>0</v>
      </c>
      <c r="BA119" s="30">
        <v>0</v>
      </c>
      <c r="BB119" s="30">
        <v>0</v>
      </c>
      <c r="BC119" s="30">
        <v>0</v>
      </c>
      <c r="BD119" s="30">
        <v>0</v>
      </c>
      <c r="BE119" s="30">
        <v>0</v>
      </c>
      <c r="BF119" s="30">
        <v>0</v>
      </c>
      <c r="BG119" s="30">
        <v>0</v>
      </c>
      <c r="BH119" s="30">
        <v>0</v>
      </c>
      <c r="BI119" s="30">
        <v>0</v>
      </c>
      <c r="BJ119" s="30">
        <v>0</v>
      </c>
      <c r="BK119" s="30">
        <v>0</v>
      </c>
      <c r="BL119" s="30">
        <v>0</v>
      </c>
      <c r="BM119" s="30">
        <v>0</v>
      </c>
      <c r="BN119" s="30">
        <v>0</v>
      </c>
      <c r="BO119" s="30">
        <v>0</v>
      </c>
      <c r="BP119" s="30">
        <v>0</v>
      </c>
      <c r="BQ119" s="30">
        <v>0</v>
      </c>
      <c r="BR119" s="30">
        <v>0</v>
      </c>
      <c r="BS119" s="30">
        <v>0</v>
      </c>
      <c r="BT119" s="30">
        <v>0</v>
      </c>
      <c r="BU119" s="30">
        <v>0</v>
      </c>
      <c r="BV119" s="30">
        <v>0</v>
      </c>
      <c r="BW119" s="30">
        <v>12697.474955240001</v>
      </c>
      <c r="BX119" s="30">
        <v>0</v>
      </c>
      <c r="BY119" s="30">
        <v>0</v>
      </c>
      <c r="BZ119" s="30">
        <v>0</v>
      </c>
      <c r="CA119" s="30">
        <v>0</v>
      </c>
      <c r="CB119" s="30">
        <v>0</v>
      </c>
      <c r="CC119" s="30">
        <v>0</v>
      </c>
      <c r="CD119" s="30">
        <v>0</v>
      </c>
      <c r="CE119" s="30">
        <v>0</v>
      </c>
      <c r="CF119" s="30">
        <v>0</v>
      </c>
      <c r="CG119" s="30">
        <v>0</v>
      </c>
      <c r="CH119" s="30">
        <v>13.8</v>
      </c>
      <c r="CI119" s="30">
        <v>0</v>
      </c>
      <c r="CJ119" s="30">
        <v>0</v>
      </c>
      <c r="CK119" s="30">
        <v>0</v>
      </c>
    </row>
    <row r="120" spans="1:89">
      <c r="A120" s="108"/>
      <c r="B120" s="97" t="s">
        <v>4</v>
      </c>
      <c r="C120" s="100" t="s">
        <v>3</v>
      </c>
      <c r="D120" s="101" t="s">
        <v>128</v>
      </c>
      <c r="E120" s="30">
        <v>0</v>
      </c>
      <c r="F120" s="30">
        <v>0</v>
      </c>
      <c r="G120" s="30">
        <v>0</v>
      </c>
      <c r="H120" s="30">
        <v>0</v>
      </c>
      <c r="I120" s="30">
        <v>0</v>
      </c>
      <c r="J120" s="30">
        <v>0</v>
      </c>
      <c r="K120" s="30">
        <v>0</v>
      </c>
      <c r="L120" s="30">
        <v>0</v>
      </c>
      <c r="M120" s="30">
        <v>0</v>
      </c>
      <c r="N120" s="30">
        <v>0</v>
      </c>
      <c r="O120" s="30">
        <v>0</v>
      </c>
      <c r="P120" s="30">
        <v>0</v>
      </c>
      <c r="Q120" s="30">
        <v>0</v>
      </c>
      <c r="R120" s="30">
        <v>0</v>
      </c>
      <c r="S120" s="30">
        <v>0</v>
      </c>
      <c r="T120" s="30">
        <v>0</v>
      </c>
      <c r="U120" s="30">
        <v>0</v>
      </c>
      <c r="V120" s="30">
        <v>0</v>
      </c>
      <c r="W120" s="30">
        <v>0</v>
      </c>
      <c r="X120" s="30">
        <v>0</v>
      </c>
      <c r="Y120" s="30">
        <v>0</v>
      </c>
      <c r="Z120" s="30">
        <v>0</v>
      </c>
      <c r="AA120" s="30">
        <v>0</v>
      </c>
      <c r="AB120" s="30">
        <v>0</v>
      </c>
      <c r="AC120" s="30">
        <v>0</v>
      </c>
      <c r="AD120" s="30">
        <v>0</v>
      </c>
      <c r="AE120" s="30">
        <v>0</v>
      </c>
      <c r="AF120" s="30">
        <v>0</v>
      </c>
      <c r="AG120" s="30">
        <v>0</v>
      </c>
      <c r="AH120" s="30">
        <v>0</v>
      </c>
      <c r="AI120" s="30">
        <v>0</v>
      </c>
      <c r="AJ120" s="30">
        <v>0</v>
      </c>
      <c r="AK120" s="30">
        <v>0</v>
      </c>
      <c r="AL120" s="30">
        <v>0</v>
      </c>
      <c r="AM120" s="30">
        <v>0</v>
      </c>
      <c r="AN120" s="30">
        <v>0</v>
      </c>
      <c r="AO120" s="30">
        <v>0</v>
      </c>
      <c r="AP120" s="30">
        <v>0</v>
      </c>
      <c r="AQ120" s="30">
        <v>0</v>
      </c>
      <c r="AR120" s="30">
        <v>0</v>
      </c>
      <c r="AS120" s="30">
        <v>0</v>
      </c>
      <c r="AT120" s="30">
        <v>0</v>
      </c>
      <c r="AU120" s="30">
        <v>0</v>
      </c>
      <c r="AV120" s="30">
        <v>0</v>
      </c>
      <c r="AW120" s="30">
        <v>0</v>
      </c>
      <c r="AX120" s="30">
        <v>0</v>
      </c>
      <c r="AY120" s="30">
        <v>0</v>
      </c>
      <c r="AZ120" s="30">
        <v>0</v>
      </c>
      <c r="BA120" s="30">
        <v>0</v>
      </c>
      <c r="BB120" s="30">
        <v>0</v>
      </c>
      <c r="BC120" s="30">
        <v>0</v>
      </c>
      <c r="BD120" s="30">
        <v>0</v>
      </c>
      <c r="BE120" s="30">
        <v>0</v>
      </c>
      <c r="BF120" s="30">
        <v>0</v>
      </c>
      <c r="BG120" s="30">
        <v>0</v>
      </c>
      <c r="BH120" s="30">
        <v>0</v>
      </c>
      <c r="BI120" s="30">
        <v>0</v>
      </c>
      <c r="BJ120" s="30">
        <v>0</v>
      </c>
      <c r="BK120" s="30">
        <v>0</v>
      </c>
      <c r="BL120" s="30">
        <v>0</v>
      </c>
      <c r="BM120" s="30">
        <v>0</v>
      </c>
      <c r="BN120" s="30">
        <v>0</v>
      </c>
      <c r="BO120" s="30">
        <v>0</v>
      </c>
      <c r="BP120" s="30">
        <v>0</v>
      </c>
      <c r="BQ120" s="30">
        <v>0</v>
      </c>
      <c r="BR120" s="30">
        <v>38</v>
      </c>
      <c r="BS120" s="30">
        <v>0</v>
      </c>
      <c r="BT120" s="30">
        <v>0</v>
      </c>
      <c r="BU120" s="30">
        <v>0</v>
      </c>
      <c r="BV120" s="30">
        <v>0</v>
      </c>
      <c r="BW120" s="30">
        <v>1790.373</v>
      </c>
      <c r="BX120" s="30">
        <v>0</v>
      </c>
      <c r="BY120" s="30">
        <v>0</v>
      </c>
      <c r="BZ120" s="30">
        <v>0</v>
      </c>
      <c r="CA120" s="30">
        <v>0</v>
      </c>
      <c r="CB120" s="30">
        <v>0</v>
      </c>
      <c r="CC120" s="30">
        <v>0</v>
      </c>
      <c r="CD120" s="30">
        <v>0</v>
      </c>
      <c r="CE120" s="30">
        <v>0</v>
      </c>
      <c r="CF120" s="30">
        <v>0</v>
      </c>
      <c r="CG120" s="30">
        <v>0</v>
      </c>
      <c r="CH120" s="30">
        <v>13.8</v>
      </c>
      <c r="CI120" s="30">
        <v>0</v>
      </c>
      <c r="CJ120" s="30">
        <v>0</v>
      </c>
      <c r="CK120" s="30">
        <v>0</v>
      </c>
    </row>
    <row r="121" spans="1:89">
      <c r="A121" s="108"/>
      <c r="B121" s="97" t="s">
        <v>6</v>
      </c>
      <c r="C121" s="100" t="s">
        <v>5</v>
      </c>
      <c r="D121" s="101" t="s">
        <v>129</v>
      </c>
      <c r="E121" s="30">
        <v>0</v>
      </c>
      <c r="F121" s="30">
        <v>0</v>
      </c>
      <c r="G121" s="30">
        <v>0</v>
      </c>
      <c r="H121" s="30">
        <v>0</v>
      </c>
      <c r="I121" s="30">
        <v>0</v>
      </c>
      <c r="J121" s="30">
        <v>0</v>
      </c>
      <c r="K121" s="30">
        <v>0</v>
      </c>
      <c r="L121" s="30">
        <v>0</v>
      </c>
      <c r="M121" s="30">
        <v>0</v>
      </c>
      <c r="N121" s="30">
        <v>0</v>
      </c>
      <c r="O121" s="30">
        <v>0</v>
      </c>
      <c r="P121" s="30">
        <v>0</v>
      </c>
      <c r="Q121" s="30">
        <v>0</v>
      </c>
      <c r="R121" s="30">
        <v>0</v>
      </c>
      <c r="S121" s="30">
        <v>0</v>
      </c>
      <c r="T121" s="30">
        <v>0</v>
      </c>
      <c r="U121" s="30">
        <v>0</v>
      </c>
      <c r="V121" s="30">
        <v>0</v>
      </c>
      <c r="W121" s="30">
        <v>0</v>
      </c>
      <c r="X121" s="30">
        <v>0</v>
      </c>
      <c r="Y121" s="30">
        <v>0</v>
      </c>
      <c r="Z121" s="30">
        <v>0</v>
      </c>
      <c r="AA121" s="30">
        <v>0</v>
      </c>
      <c r="AB121" s="30">
        <v>0</v>
      </c>
      <c r="AC121" s="30">
        <v>0</v>
      </c>
      <c r="AD121" s="30">
        <v>0</v>
      </c>
      <c r="AE121" s="30">
        <v>0</v>
      </c>
      <c r="AF121" s="30">
        <v>0</v>
      </c>
      <c r="AG121" s="30">
        <v>0</v>
      </c>
      <c r="AH121" s="30">
        <v>0</v>
      </c>
      <c r="AI121" s="30">
        <v>0</v>
      </c>
      <c r="AJ121" s="30">
        <v>0</v>
      </c>
      <c r="AK121" s="30">
        <v>0</v>
      </c>
      <c r="AL121" s="30">
        <v>0</v>
      </c>
      <c r="AM121" s="30">
        <v>0</v>
      </c>
      <c r="AN121" s="30">
        <v>0</v>
      </c>
      <c r="AO121" s="30">
        <v>0</v>
      </c>
      <c r="AP121" s="30">
        <v>0</v>
      </c>
      <c r="AQ121" s="30">
        <v>0</v>
      </c>
      <c r="AR121" s="30">
        <v>0</v>
      </c>
      <c r="AS121" s="30">
        <v>0</v>
      </c>
      <c r="AT121" s="30">
        <v>0</v>
      </c>
      <c r="AU121" s="30">
        <v>0</v>
      </c>
      <c r="AV121" s="30">
        <v>0</v>
      </c>
      <c r="AW121" s="30">
        <v>0</v>
      </c>
      <c r="AX121" s="30">
        <v>0</v>
      </c>
      <c r="AY121" s="30">
        <v>0</v>
      </c>
      <c r="AZ121" s="30">
        <v>0</v>
      </c>
      <c r="BA121" s="30">
        <v>0</v>
      </c>
      <c r="BB121" s="30">
        <v>0</v>
      </c>
      <c r="BC121" s="30">
        <v>0</v>
      </c>
      <c r="BD121" s="30">
        <v>0</v>
      </c>
      <c r="BE121" s="30">
        <v>0</v>
      </c>
      <c r="BF121" s="30">
        <v>0</v>
      </c>
      <c r="BG121" s="30">
        <v>0</v>
      </c>
      <c r="BH121" s="30">
        <v>0</v>
      </c>
      <c r="BI121" s="30">
        <v>0</v>
      </c>
      <c r="BJ121" s="30">
        <v>0</v>
      </c>
      <c r="BK121" s="30">
        <v>0</v>
      </c>
      <c r="BL121" s="30">
        <v>0</v>
      </c>
      <c r="BM121" s="30">
        <v>0</v>
      </c>
      <c r="BN121" s="30">
        <v>0</v>
      </c>
      <c r="BO121" s="30">
        <v>0</v>
      </c>
      <c r="BP121" s="30">
        <v>0</v>
      </c>
      <c r="BQ121" s="30">
        <v>0</v>
      </c>
      <c r="BR121" s="30">
        <v>0</v>
      </c>
      <c r="BS121" s="30">
        <v>0</v>
      </c>
      <c r="BT121" s="30">
        <v>0</v>
      </c>
      <c r="BU121" s="30">
        <v>0</v>
      </c>
      <c r="BV121" s="30">
        <v>0</v>
      </c>
      <c r="BW121" s="30">
        <v>3098.9736794500004</v>
      </c>
      <c r="BX121" s="30">
        <v>0</v>
      </c>
      <c r="BY121" s="30">
        <v>0</v>
      </c>
      <c r="BZ121" s="30">
        <v>0</v>
      </c>
      <c r="CA121" s="30">
        <v>0</v>
      </c>
      <c r="CB121" s="30">
        <v>0</v>
      </c>
      <c r="CC121" s="30">
        <v>0</v>
      </c>
      <c r="CD121" s="30">
        <v>0</v>
      </c>
      <c r="CE121" s="30">
        <v>0</v>
      </c>
      <c r="CF121" s="30">
        <v>0</v>
      </c>
      <c r="CG121" s="30">
        <v>0</v>
      </c>
      <c r="CH121" s="30">
        <v>0</v>
      </c>
      <c r="CI121" s="30">
        <v>0</v>
      </c>
      <c r="CJ121" s="30">
        <v>0</v>
      </c>
      <c r="CK121" s="30">
        <v>0</v>
      </c>
    </row>
    <row r="122" spans="1:89">
      <c r="A122" s="108"/>
      <c r="B122" s="97">
        <v>2</v>
      </c>
      <c r="C122" s="100" t="s">
        <v>7</v>
      </c>
      <c r="D122" s="101" t="s">
        <v>130</v>
      </c>
      <c r="E122" s="30">
        <v>0</v>
      </c>
      <c r="F122" s="30">
        <v>0</v>
      </c>
      <c r="G122" s="30">
        <v>0</v>
      </c>
      <c r="H122" s="30">
        <v>0</v>
      </c>
      <c r="I122" s="30">
        <v>0</v>
      </c>
      <c r="J122" s="30">
        <v>0</v>
      </c>
      <c r="K122" s="30">
        <v>0</v>
      </c>
      <c r="L122" s="30">
        <v>0</v>
      </c>
      <c r="M122" s="30">
        <v>0</v>
      </c>
      <c r="N122" s="30">
        <v>0</v>
      </c>
      <c r="O122" s="30">
        <v>0</v>
      </c>
      <c r="P122" s="30">
        <v>0</v>
      </c>
      <c r="Q122" s="30">
        <v>0</v>
      </c>
      <c r="R122" s="30">
        <v>0</v>
      </c>
      <c r="S122" s="30">
        <v>0</v>
      </c>
      <c r="T122" s="30">
        <v>0</v>
      </c>
      <c r="U122" s="30">
        <v>0</v>
      </c>
      <c r="V122" s="30">
        <v>0</v>
      </c>
      <c r="W122" s="30">
        <v>0</v>
      </c>
      <c r="X122" s="30">
        <v>0</v>
      </c>
      <c r="Y122" s="30">
        <v>0</v>
      </c>
      <c r="Z122" s="30">
        <v>0</v>
      </c>
      <c r="AA122" s="30">
        <v>0</v>
      </c>
      <c r="AB122" s="30">
        <v>0</v>
      </c>
      <c r="AC122" s="30">
        <v>0</v>
      </c>
      <c r="AD122" s="30">
        <v>0</v>
      </c>
      <c r="AE122" s="30">
        <v>0</v>
      </c>
      <c r="AF122" s="30">
        <v>0</v>
      </c>
      <c r="AG122" s="30">
        <v>0</v>
      </c>
      <c r="AH122" s="30">
        <v>0</v>
      </c>
      <c r="AI122" s="30">
        <v>0</v>
      </c>
      <c r="AJ122" s="30">
        <v>0</v>
      </c>
      <c r="AK122" s="30">
        <v>0</v>
      </c>
      <c r="AL122" s="30">
        <v>0</v>
      </c>
      <c r="AM122" s="30">
        <v>0</v>
      </c>
      <c r="AN122" s="30">
        <v>0</v>
      </c>
      <c r="AO122" s="30">
        <v>0</v>
      </c>
      <c r="AP122" s="30">
        <v>0</v>
      </c>
      <c r="AQ122" s="30">
        <v>0</v>
      </c>
      <c r="AR122" s="30">
        <v>0</v>
      </c>
      <c r="AS122" s="30">
        <v>0</v>
      </c>
      <c r="AT122" s="30">
        <v>0</v>
      </c>
      <c r="AU122" s="30">
        <v>0</v>
      </c>
      <c r="AV122" s="30">
        <v>0</v>
      </c>
      <c r="AW122" s="30">
        <v>0</v>
      </c>
      <c r="AX122" s="30">
        <v>0</v>
      </c>
      <c r="AY122" s="30">
        <v>0</v>
      </c>
      <c r="AZ122" s="30">
        <v>0</v>
      </c>
      <c r="BA122" s="30">
        <v>0</v>
      </c>
      <c r="BB122" s="30">
        <v>0</v>
      </c>
      <c r="BC122" s="30">
        <v>0</v>
      </c>
      <c r="BD122" s="30">
        <v>0</v>
      </c>
      <c r="BE122" s="30">
        <v>0</v>
      </c>
      <c r="BF122" s="30">
        <v>0</v>
      </c>
      <c r="BG122" s="30">
        <v>0</v>
      </c>
      <c r="BH122" s="30">
        <v>0</v>
      </c>
      <c r="BI122" s="30">
        <v>0</v>
      </c>
      <c r="BJ122" s="30">
        <v>0</v>
      </c>
      <c r="BK122" s="30">
        <v>0</v>
      </c>
      <c r="BL122" s="30">
        <v>0</v>
      </c>
      <c r="BM122" s="30">
        <v>0</v>
      </c>
      <c r="BN122" s="30">
        <v>0</v>
      </c>
      <c r="BO122" s="30">
        <v>0</v>
      </c>
      <c r="BP122" s="30">
        <v>0</v>
      </c>
      <c r="BQ122" s="30">
        <v>0</v>
      </c>
      <c r="BR122" s="30">
        <v>0</v>
      </c>
      <c r="BS122" s="30"/>
      <c r="BT122" s="30"/>
      <c r="BU122" s="30">
        <v>0</v>
      </c>
      <c r="BV122" s="30">
        <v>0</v>
      </c>
      <c r="BW122" s="30">
        <v>7808.1282757900008</v>
      </c>
      <c r="BX122" s="30">
        <v>0</v>
      </c>
      <c r="BY122" s="30">
        <v>0</v>
      </c>
      <c r="BZ122" s="30">
        <v>0</v>
      </c>
      <c r="CA122" s="30">
        <v>0</v>
      </c>
      <c r="CB122" s="30">
        <v>0</v>
      </c>
      <c r="CC122" s="30">
        <v>0</v>
      </c>
      <c r="CD122" s="30">
        <v>0</v>
      </c>
      <c r="CE122" s="30">
        <v>0</v>
      </c>
      <c r="CF122" s="30">
        <v>0</v>
      </c>
      <c r="CG122" s="30">
        <v>0</v>
      </c>
      <c r="CH122" s="30">
        <v>0</v>
      </c>
      <c r="CI122" s="30">
        <v>0</v>
      </c>
      <c r="CJ122" s="30">
        <v>0</v>
      </c>
      <c r="CK122" s="30">
        <v>0</v>
      </c>
    </row>
    <row r="123" spans="1:89">
      <c r="A123" s="108"/>
      <c r="B123" s="97">
        <v>3</v>
      </c>
      <c r="C123" s="102" t="s">
        <v>8</v>
      </c>
      <c r="D123" s="103" t="s">
        <v>131</v>
      </c>
      <c r="E123" s="36">
        <v>0</v>
      </c>
      <c r="F123" s="36">
        <v>0</v>
      </c>
      <c r="G123" s="36">
        <v>0</v>
      </c>
      <c r="H123" s="36">
        <v>0</v>
      </c>
      <c r="I123" s="36">
        <v>0</v>
      </c>
      <c r="J123" s="36">
        <v>0</v>
      </c>
      <c r="K123" s="36">
        <v>0</v>
      </c>
      <c r="L123" s="36">
        <v>0</v>
      </c>
      <c r="M123" s="36">
        <v>0</v>
      </c>
      <c r="N123" s="36">
        <v>0</v>
      </c>
      <c r="O123" s="36">
        <v>0</v>
      </c>
      <c r="P123" s="36">
        <v>0</v>
      </c>
      <c r="Q123" s="36">
        <v>0</v>
      </c>
      <c r="R123" s="36">
        <v>0</v>
      </c>
      <c r="S123" s="36">
        <v>0</v>
      </c>
      <c r="T123" s="36">
        <v>0</v>
      </c>
      <c r="U123" s="36">
        <v>0</v>
      </c>
      <c r="V123" s="36">
        <v>0</v>
      </c>
      <c r="W123" s="36">
        <v>0</v>
      </c>
      <c r="X123" s="36">
        <v>0</v>
      </c>
      <c r="Y123" s="36">
        <v>0</v>
      </c>
      <c r="Z123" s="36">
        <v>0</v>
      </c>
      <c r="AA123" s="36">
        <v>0</v>
      </c>
      <c r="AB123" s="36">
        <v>0</v>
      </c>
      <c r="AC123" s="36">
        <v>0</v>
      </c>
      <c r="AD123" s="36">
        <v>0</v>
      </c>
      <c r="AE123" s="36">
        <v>0</v>
      </c>
      <c r="AF123" s="36">
        <v>0</v>
      </c>
      <c r="AG123" s="36">
        <v>0</v>
      </c>
      <c r="AH123" s="36">
        <v>0</v>
      </c>
      <c r="AI123" s="36">
        <v>0</v>
      </c>
      <c r="AJ123" s="36">
        <v>0</v>
      </c>
      <c r="AK123" s="36">
        <v>0</v>
      </c>
      <c r="AL123" s="36">
        <v>0</v>
      </c>
      <c r="AM123" s="36">
        <v>0</v>
      </c>
      <c r="AN123" s="36">
        <v>0</v>
      </c>
      <c r="AO123" s="36">
        <v>0</v>
      </c>
      <c r="AP123" s="36">
        <v>0</v>
      </c>
      <c r="AQ123" s="36">
        <v>0</v>
      </c>
      <c r="AR123" s="36">
        <v>0</v>
      </c>
      <c r="AS123" s="36">
        <v>0</v>
      </c>
      <c r="AT123" s="36">
        <v>0</v>
      </c>
      <c r="AU123" s="36">
        <v>0</v>
      </c>
      <c r="AV123" s="36">
        <v>0</v>
      </c>
      <c r="AW123" s="36">
        <v>0</v>
      </c>
      <c r="AX123" s="36">
        <v>0</v>
      </c>
      <c r="AY123" s="36">
        <v>0</v>
      </c>
      <c r="AZ123" s="36">
        <v>0</v>
      </c>
      <c r="BA123" s="36">
        <v>0</v>
      </c>
      <c r="BB123" s="36">
        <v>0</v>
      </c>
      <c r="BC123" s="36">
        <v>0</v>
      </c>
      <c r="BD123" s="36">
        <v>0</v>
      </c>
      <c r="BE123" s="36">
        <v>0</v>
      </c>
      <c r="BF123" s="36">
        <v>0</v>
      </c>
      <c r="BG123" s="36">
        <v>0</v>
      </c>
      <c r="BH123" s="36">
        <v>0</v>
      </c>
      <c r="BI123" s="36">
        <v>0</v>
      </c>
      <c r="BJ123" s="36">
        <v>0</v>
      </c>
      <c r="BK123" s="36">
        <v>0</v>
      </c>
      <c r="BL123" s="36">
        <v>0</v>
      </c>
      <c r="BM123" s="36">
        <v>0</v>
      </c>
      <c r="BN123" s="36">
        <v>0</v>
      </c>
      <c r="BO123" s="36">
        <v>0</v>
      </c>
      <c r="BP123" s="36">
        <v>0</v>
      </c>
      <c r="BQ123" s="36">
        <v>0</v>
      </c>
      <c r="BR123" s="36">
        <v>0</v>
      </c>
      <c r="BS123" s="36"/>
      <c r="BT123" s="36"/>
      <c r="BU123" s="36">
        <v>0</v>
      </c>
      <c r="BV123" s="36">
        <v>0</v>
      </c>
      <c r="BW123" s="36">
        <v>0</v>
      </c>
      <c r="BX123" s="36">
        <v>0</v>
      </c>
      <c r="BY123" s="36">
        <v>0</v>
      </c>
      <c r="BZ123" s="36">
        <v>0</v>
      </c>
      <c r="CA123" s="36">
        <v>0</v>
      </c>
      <c r="CB123" s="36">
        <v>0</v>
      </c>
      <c r="CC123" s="36">
        <v>0</v>
      </c>
      <c r="CD123" s="36">
        <v>0</v>
      </c>
      <c r="CE123" s="36">
        <v>0</v>
      </c>
      <c r="CF123" s="36">
        <v>0</v>
      </c>
      <c r="CG123" s="36">
        <v>0</v>
      </c>
      <c r="CH123" s="36">
        <v>0</v>
      </c>
      <c r="CI123" s="36">
        <v>0</v>
      </c>
      <c r="CJ123" s="36">
        <v>0</v>
      </c>
      <c r="CK123" s="36">
        <v>0</v>
      </c>
    </row>
    <row r="124" spans="1:89">
      <c r="A124" s="108"/>
      <c r="B124" s="97">
        <v>4</v>
      </c>
      <c r="C124" s="102" t="s">
        <v>9</v>
      </c>
      <c r="D124" s="103" t="s">
        <v>132</v>
      </c>
      <c r="E124" s="36">
        <v>0</v>
      </c>
      <c r="F124" s="36">
        <v>0</v>
      </c>
      <c r="G124" s="36">
        <v>0</v>
      </c>
      <c r="H124" s="36">
        <v>0</v>
      </c>
      <c r="I124" s="36">
        <v>0</v>
      </c>
      <c r="J124" s="36">
        <v>0</v>
      </c>
      <c r="K124" s="36">
        <v>0</v>
      </c>
      <c r="L124" s="36">
        <v>0</v>
      </c>
      <c r="M124" s="36">
        <v>0</v>
      </c>
      <c r="N124" s="36">
        <v>0</v>
      </c>
      <c r="O124" s="36">
        <v>0</v>
      </c>
      <c r="P124" s="36">
        <v>0</v>
      </c>
      <c r="Q124" s="36">
        <v>0</v>
      </c>
      <c r="R124" s="36">
        <v>0</v>
      </c>
      <c r="S124" s="36">
        <v>0</v>
      </c>
      <c r="T124" s="36">
        <v>0</v>
      </c>
      <c r="U124" s="36">
        <v>0</v>
      </c>
      <c r="V124" s="36">
        <v>0</v>
      </c>
      <c r="W124" s="36">
        <v>0</v>
      </c>
      <c r="X124" s="36">
        <v>0</v>
      </c>
      <c r="Y124" s="36">
        <v>0</v>
      </c>
      <c r="Z124" s="36">
        <v>0</v>
      </c>
      <c r="AA124" s="36">
        <v>0</v>
      </c>
      <c r="AB124" s="36">
        <v>0</v>
      </c>
      <c r="AC124" s="36">
        <v>0</v>
      </c>
      <c r="AD124" s="36">
        <v>0</v>
      </c>
      <c r="AE124" s="36">
        <v>0</v>
      </c>
      <c r="AF124" s="36">
        <v>0</v>
      </c>
      <c r="AG124" s="36">
        <v>0</v>
      </c>
      <c r="AH124" s="36">
        <v>0</v>
      </c>
      <c r="AI124" s="36">
        <v>0</v>
      </c>
      <c r="AJ124" s="36">
        <v>0</v>
      </c>
      <c r="AK124" s="36">
        <v>0</v>
      </c>
      <c r="AL124" s="36">
        <v>0</v>
      </c>
      <c r="AM124" s="36">
        <v>0</v>
      </c>
      <c r="AN124" s="36">
        <v>0</v>
      </c>
      <c r="AO124" s="36">
        <v>0</v>
      </c>
      <c r="AP124" s="36">
        <v>0</v>
      </c>
      <c r="AQ124" s="36">
        <v>0</v>
      </c>
      <c r="AR124" s="36">
        <v>0</v>
      </c>
      <c r="AS124" s="36">
        <v>0</v>
      </c>
      <c r="AT124" s="36">
        <v>0</v>
      </c>
      <c r="AU124" s="36">
        <v>0</v>
      </c>
      <c r="AV124" s="36">
        <v>0</v>
      </c>
      <c r="AW124" s="36">
        <v>0</v>
      </c>
      <c r="AX124" s="36">
        <v>0</v>
      </c>
      <c r="AY124" s="36">
        <v>0</v>
      </c>
      <c r="AZ124" s="36">
        <v>0</v>
      </c>
      <c r="BA124" s="36">
        <v>0</v>
      </c>
      <c r="BB124" s="36">
        <v>0</v>
      </c>
      <c r="BC124" s="36">
        <v>0</v>
      </c>
      <c r="BD124" s="36">
        <v>0</v>
      </c>
      <c r="BE124" s="36">
        <v>0</v>
      </c>
      <c r="BF124" s="36">
        <v>0</v>
      </c>
      <c r="BG124" s="36">
        <v>0</v>
      </c>
      <c r="BH124" s="36">
        <v>0</v>
      </c>
      <c r="BI124" s="36">
        <v>0</v>
      </c>
      <c r="BJ124" s="36">
        <v>0</v>
      </c>
      <c r="BK124" s="36">
        <v>0</v>
      </c>
      <c r="BL124" s="36">
        <v>0</v>
      </c>
      <c r="BM124" s="36">
        <v>0</v>
      </c>
      <c r="BN124" s="36">
        <v>0</v>
      </c>
      <c r="BO124" s="36">
        <v>0</v>
      </c>
      <c r="BP124" s="36">
        <v>0</v>
      </c>
      <c r="BQ124" s="36">
        <v>0</v>
      </c>
      <c r="BR124" s="36">
        <v>0</v>
      </c>
      <c r="BS124" s="36"/>
      <c r="BT124" s="36"/>
      <c r="BU124" s="36">
        <v>0</v>
      </c>
      <c r="BV124" s="36">
        <v>0</v>
      </c>
      <c r="BW124" s="36">
        <v>0</v>
      </c>
      <c r="BX124" s="36">
        <v>0</v>
      </c>
      <c r="BY124" s="36">
        <v>0</v>
      </c>
      <c r="BZ124" s="36">
        <v>0</v>
      </c>
      <c r="CA124" s="36">
        <v>0</v>
      </c>
      <c r="CB124" s="36">
        <v>0</v>
      </c>
      <c r="CC124" s="36">
        <v>0</v>
      </c>
      <c r="CD124" s="36">
        <v>0</v>
      </c>
      <c r="CE124" s="36">
        <v>0</v>
      </c>
      <c r="CF124" s="36">
        <v>0</v>
      </c>
      <c r="CG124" s="36">
        <v>0</v>
      </c>
      <c r="CH124" s="36">
        <v>0</v>
      </c>
      <c r="CI124" s="36">
        <v>0</v>
      </c>
      <c r="CJ124" s="36">
        <v>0</v>
      </c>
      <c r="CK124" s="36">
        <v>0</v>
      </c>
    </row>
    <row r="125" spans="1:89">
      <c r="A125" s="108"/>
      <c r="B125" s="97">
        <v>5</v>
      </c>
      <c r="C125" s="102" t="s">
        <v>10</v>
      </c>
      <c r="D125" s="103" t="s">
        <v>133</v>
      </c>
      <c r="E125" s="36">
        <v>0</v>
      </c>
      <c r="F125" s="36">
        <v>0</v>
      </c>
      <c r="G125" s="36">
        <v>0</v>
      </c>
      <c r="H125" s="36">
        <v>0</v>
      </c>
      <c r="I125" s="36">
        <v>0</v>
      </c>
      <c r="J125" s="36">
        <v>0</v>
      </c>
      <c r="K125" s="36">
        <v>0</v>
      </c>
      <c r="L125" s="36">
        <v>0</v>
      </c>
      <c r="M125" s="36">
        <v>0</v>
      </c>
      <c r="N125" s="36">
        <v>0</v>
      </c>
      <c r="O125" s="36">
        <v>0</v>
      </c>
      <c r="P125" s="36">
        <v>0</v>
      </c>
      <c r="Q125" s="36">
        <v>0</v>
      </c>
      <c r="R125" s="36">
        <v>0</v>
      </c>
      <c r="S125" s="36">
        <v>0</v>
      </c>
      <c r="T125" s="36">
        <v>0</v>
      </c>
      <c r="U125" s="36">
        <v>0</v>
      </c>
      <c r="V125" s="36">
        <v>0</v>
      </c>
      <c r="W125" s="36">
        <v>0</v>
      </c>
      <c r="X125" s="36">
        <v>0</v>
      </c>
      <c r="Y125" s="36">
        <v>0</v>
      </c>
      <c r="Z125" s="36">
        <v>0</v>
      </c>
      <c r="AA125" s="36">
        <v>0</v>
      </c>
      <c r="AB125" s="36">
        <v>0</v>
      </c>
      <c r="AC125" s="36">
        <v>0</v>
      </c>
      <c r="AD125" s="36">
        <v>0</v>
      </c>
      <c r="AE125" s="36">
        <v>0</v>
      </c>
      <c r="AF125" s="36">
        <v>0</v>
      </c>
      <c r="AG125" s="36">
        <v>0</v>
      </c>
      <c r="AH125" s="36">
        <v>0</v>
      </c>
      <c r="AI125" s="36">
        <v>0</v>
      </c>
      <c r="AJ125" s="36">
        <v>0</v>
      </c>
      <c r="AK125" s="36">
        <v>0</v>
      </c>
      <c r="AL125" s="36">
        <v>0</v>
      </c>
      <c r="AM125" s="36">
        <v>0</v>
      </c>
      <c r="AN125" s="36">
        <v>0</v>
      </c>
      <c r="AO125" s="36">
        <v>0</v>
      </c>
      <c r="AP125" s="36">
        <v>0</v>
      </c>
      <c r="AQ125" s="36">
        <v>0</v>
      </c>
      <c r="AR125" s="36">
        <v>0</v>
      </c>
      <c r="AS125" s="36">
        <v>0</v>
      </c>
      <c r="AT125" s="36">
        <v>0</v>
      </c>
      <c r="AU125" s="36">
        <v>0</v>
      </c>
      <c r="AV125" s="36">
        <v>0</v>
      </c>
      <c r="AW125" s="36">
        <v>0</v>
      </c>
      <c r="AX125" s="36">
        <v>0</v>
      </c>
      <c r="AY125" s="36">
        <v>0</v>
      </c>
      <c r="AZ125" s="36">
        <v>0</v>
      </c>
      <c r="BA125" s="36">
        <v>0</v>
      </c>
      <c r="BB125" s="36">
        <v>0</v>
      </c>
      <c r="BC125" s="36">
        <v>0</v>
      </c>
      <c r="BD125" s="36">
        <v>0</v>
      </c>
      <c r="BE125" s="36">
        <v>0</v>
      </c>
      <c r="BF125" s="36">
        <v>0</v>
      </c>
      <c r="BG125" s="36">
        <v>0</v>
      </c>
      <c r="BH125" s="36">
        <v>0</v>
      </c>
      <c r="BI125" s="36">
        <v>0</v>
      </c>
      <c r="BJ125" s="36">
        <v>0</v>
      </c>
      <c r="BK125" s="36">
        <v>0</v>
      </c>
      <c r="BL125" s="36">
        <v>0</v>
      </c>
      <c r="BM125" s="36">
        <v>0</v>
      </c>
      <c r="BN125" s="36">
        <v>0</v>
      </c>
      <c r="BO125" s="36">
        <v>0</v>
      </c>
      <c r="BP125" s="36">
        <v>0</v>
      </c>
      <c r="BQ125" s="36">
        <v>0</v>
      </c>
      <c r="BR125" s="36">
        <v>0</v>
      </c>
      <c r="BS125" s="36"/>
      <c r="BT125" s="36"/>
      <c r="BU125" s="36">
        <v>0</v>
      </c>
      <c r="BV125" s="36">
        <v>0</v>
      </c>
      <c r="BW125" s="36">
        <v>0</v>
      </c>
      <c r="BX125" s="36">
        <v>0</v>
      </c>
      <c r="BY125" s="36">
        <v>0</v>
      </c>
      <c r="BZ125" s="36">
        <v>0</v>
      </c>
      <c r="CA125" s="36">
        <v>0</v>
      </c>
      <c r="CB125" s="36">
        <v>0</v>
      </c>
      <c r="CC125" s="36">
        <v>0</v>
      </c>
      <c r="CD125" s="36">
        <v>0</v>
      </c>
      <c r="CE125" s="36">
        <v>0</v>
      </c>
      <c r="CF125" s="36">
        <v>0</v>
      </c>
      <c r="CG125" s="36">
        <v>0</v>
      </c>
      <c r="CH125" s="36">
        <v>0</v>
      </c>
      <c r="CI125" s="36">
        <v>0</v>
      </c>
      <c r="CJ125" s="36">
        <v>0</v>
      </c>
      <c r="CK125" s="36">
        <v>0</v>
      </c>
    </row>
    <row r="126" spans="1:89">
      <c r="A126" s="108"/>
      <c r="B126" s="97"/>
      <c r="C126" s="102" t="s">
        <v>11</v>
      </c>
      <c r="D126" s="103" t="s">
        <v>134</v>
      </c>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v>16.169952917300002</v>
      </c>
      <c r="BV126" s="36">
        <v>0</v>
      </c>
      <c r="BW126" s="36">
        <v>0</v>
      </c>
      <c r="BX126" s="36">
        <v>0</v>
      </c>
      <c r="BY126" s="36">
        <v>0</v>
      </c>
      <c r="BZ126" s="36">
        <v>0</v>
      </c>
      <c r="CA126" s="36">
        <v>0</v>
      </c>
      <c r="CB126" s="36">
        <v>0</v>
      </c>
      <c r="CC126" s="36">
        <v>0</v>
      </c>
      <c r="CD126" s="36">
        <v>0</v>
      </c>
      <c r="CE126" s="36">
        <v>0</v>
      </c>
      <c r="CF126" s="36">
        <v>0</v>
      </c>
      <c r="CG126" s="36">
        <v>0</v>
      </c>
      <c r="CH126" s="36">
        <v>0</v>
      </c>
      <c r="CI126" s="36">
        <v>0</v>
      </c>
      <c r="CJ126" s="36">
        <v>0</v>
      </c>
      <c r="CK126" s="36">
        <v>0</v>
      </c>
    </row>
    <row r="127" spans="1:89">
      <c r="A127" s="107" t="s">
        <v>42</v>
      </c>
      <c r="B127" s="93"/>
      <c r="C127" s="100" t="s">
        <v>109</v>
      </c>
      <c r="D127" s="101" t="s">
        <v>135</v>
      </c>
      <c r="E127" s="36">
        <v>0</v>
      </c>
      <c r="F127" s="36">
        <v>0</v>
      </c>
      <c r="G127" s="36">
        <v>0</v>
      </c>
      <c r="H127" s="36">
        <v>0</v>
      </c>
      <c r="I127" s="36">
        <v>0</v>
      </c>
      <c r="J127" s="36">
        <v>0</v>
      </c>
      <c r="K127" s="36">
        <v>0</v>
      </c>
      <c r="L127" s="36">
        <v>0</v>
      </c>
      <c r="M127" s="36">
        <v>0</v>
      </c>
      <c r="N127" s="36">
        <v>0</v>
      </c>
      <c r="O127" s="36">
        <v>0</v>
      </c>
      <c r="P127" s="36">
        <v>0</v>
      </c>
      <c r="Q127" s="36">
        <v>0</v>
      </c>
      <c r="R127" s="36">
        <v>0</v>
      </c>
      <c r="S127" s="36">
        <v>0</v>
      </c>
      <c r="T127" s="36">
        <v>0</v>
      </c>
      <c r="U127" s="36">
        <v>0</v>
      </c>
      <c r="V127" s="36">
        <v>0</v>
      </c>
      <c r="W127" s="36">
        <v>0</v>
      </c>
      <c r="X127" s="36">
        <v>0</v>
      </c>
      <c r="Y127" s="36">
        <v>0</v>
      </c>
      <c r="Z127" s="36">
        <v>0</v>
      </c>
      <c r="AA127" s="36">
        <v>0</v>
      </c>
      <c r="AB127" s="36">
        <v>0</v>
      </c>
      <c r="AC127" s="36">
        <v>0</v>
      </c>
      <c r="AD127" s="36">
        <v>0</v>
      </c>
      <c r="AE127" s="36">
        <v>0</v>
      </c>
      <c r="AF127" s="36">
        <v>0</v>
      </c>
      <c r="AG127" s="36">
        <v>0</v>
      </c>
      <c r="AH127" s="36">
        <v>0</v>
      </c>
      <c r="AI127" s="36">
        <v>0</v>
      </c>
      <c r="AJ127" s="36">
        <v>0</v>
      </c>
      <c r="AK127" s="36">
        <v>0</v>
      </c>
      <c r="AL127" s="36">
        <v>0</v>
      </c>
      <c r="AM127" s="36">
        <v>0</v>
      </c>
      <c r="AN127" s="36">
        <v>0</v>
      </c>
      <c r="AO127" s="36">
        <v>0</v>
      </c>
      <c r="AP127" s="36">
        <v>0</v>
      </c>
      <c r="AQ127" s="36">
        <v>0</v>
      </c>
      <c r="AR127" s="36">
        <v>0</v>
      </c>
      <c r="AS127" s="36">
        <v>0</v>
      </c>
      <c r="AT127" s="36">
        <v>1.8592</v>
      </c>
      <c r="AU127" s="36">
        <v>0</v>
      </c>
      <c r="AV127" s="36">
        <v>0</v>
      </c>
      <c r="AW127" s="36">
        <v>0</v>
      </c>
      <c r="AX127" s="36">
        <v>0</v>
      </c>
      <c r="AY127" s="36">
        <v>0</v>
      </c>
      <c r="AZ127" s="36">
        <v>0</v>
      </c>
      <c r="BA127" s="36">
        <v>0</v>
      </c>
      <c r="BB127" s="36">
        <v>0</v>
      </c>
      <c r="BC127" s="36">
        <v>0</v>
      </c>
      <c r="BD127" s="36">
        <v>0</v>
      </c>
      <c r="BE127" s="36">
        <v>0</v>
      </c>
      <c r="BF127" s="36">
        <v>0</v>
      </c>
      <c r="BG127" s="36">
        <v>0</v>
      </c>
      <c r="BH127" s="36">
        <v>0</v>
      </c>
      <c r="BI127" s="36">
        <v>0</v>
      </c>
      <c r="BJ127" s="36">
        <v>0</v>
      </c>
      <c r="BK127" s="36">
        <v>0</v>
      </c>
      <c r="BL127" s="36">
        <v>0</v>
      </c>
      <c r="BM127" s="36">
        <v>0</v>
      </c>
      <c r="BN127" s="36">
        <v>0</v>
      </c>
      <c r="BO127" s="36">
        <v>0</v>
      </c>
      <c r="BP127" s="36">
        <v>0</v>
      </c>
      <c r="BQ127" s="36">
        <v>0</v>
      </c>
      <c r="BR127" s="36">
        <v>0</v>
      </c>
      <c r="BS127" s="36">
        <v>0</v>
      </c>
      <c r="BT127" s="36">
        <v>0</v>
      </c>
      <c r="BU127" s="36">
        <v>0</v>
      </c>
      <c r="BV127" s="36">
        <v>0</v>
      </c>
      <c r="BW127" s="36">
        <v>0</v>
      </c>
      <c r="BX127" s="36">
        <v>0</v>
      </c>
      <c r="BY127" s="36">
        <v>0</v>
      </c>
      <c r="BZ127" s="36">
        <v>0</v>
      </c>
      <c r="CA127" s="36">
        <v>0</v>
      </c>
      <c r="CB127" s="36">
        <v>0</v>
      </c>
      <c r="CC127" s="36">
        <v>0</v>
      </c>
      <c r="CD127" s="36">
        <v>0</v>
      </c>
      <c r="CE127" s="36">
        <v>0</v>
      </c>
      <c r="CF127" s="36">
        <v>0</v>
      </c>
      <c r="CG127" s="36">
        <v>0</v>
      </c>
      <c r="CH127" s="36">
        <v>0</v>
      </c>
      <c r="CI127" s="36">
        <v>0</v>
      </c>
      <c r="CJ127" s="36">
        <v>0</v>
      </c>
      <c r="CK127" s="36">
        <v>0</v>
      </c>
    </row>
    <row r="128" spans="1:89" ht="19.5">
      <c r="A128" s="108"/>
      <c r="B128" s="97">
        <v>1</v>
      </c>
      <c r="C128" s="105" t="s">
        <v>28</v>
      </c>
      <c r="D128" s="106" t="s">
        <v>145</v>
      </c>
      <c r="E128" s="32">
        <v>0</v>
      </c>
      <c r="F128" s="32">
        <v>0</v>
      </c>
      <c r="G128" s="32">
        <v>0</v>
      </c>
      <c r="H128" s="32">
        <v>0</v>
      </c>
      <c r="I128" s="32">
        <v>0</v>
      </c>
      <c r="J128" s="32">
        <v>0</v>
      </c>
      <c r="K128" s="32">
        <v>0</v>
      </c>
      <c r="L128" s="32">
        <v>0</v>
      </c>
      <c r="M128" s="32">
        <v>0</v>
      </c>
      <c r="N128" s="32">
        <v>0</v>
      </c>
      <c r="O128" s="32">
        <v>0</v>
      </c>
      <c r="P128" s="32">
        <v>0</v>
      </c>
      <c r="Q128" s="32">
        <v>0</v>
      </c>
      <c r="R128" s="32">
        <v>0</v>
      </c>
      <c r="S128" s="32">
        <v>0</v>
      </c>
      <c r="T128" s="32">
        <v>0</v>
      </c>
      <c r="U128" s="32">
        <v>0</v>
      </c>
      <c r="V128" s="32">
        <v>0</v>
      </c>
      <c r="W128" s="32">
        <v>0</v>
      </c>
      <c r="X128" s="32">
        <v>0</v>
      </c>
      <c r="Y128" s="32">
        <v>0</v>
      </c>
      <c r="Z128" s="32">
        <v>0</v>
      </c>
      <c r="AA128" s="32">
        <v>0</v>
      </c>
      <c r="AB128" s="32">
        <v>0</v>
      </c>
      <c r="AC128" s="32">
        <v>0</v>
      </c>
      <c r="AD128" s="32">
        <v>0</v>
      </c>
      <c r="AE128" s="32">
        <v>0</v>
      </c>
      <c r="AF128" s="32">
        <v>0</v>
      </c>
      <c r="AG128" s="32">
        <v>0</v>
      </c>
      <c r="AH128" s="32">
        <v>0</v>
      </c>
      <c r="AI128" s="32">
        <v>0</v>
      </c>
      <c r="AJ128" s="32">
        <v>0</v>
      </c>
      <c r="AK128" s="32">
        <v>0</v>
      </c>
      <c r="AL128" s="32">
        <v>0</v>
      </c>
      <c r="AM128" s="32">
        <v>0</v>
      </c>
      <c r="AN128" s="32">
        <v>0</v>
      </c>
      <c r="AO128" s="32">
        <v>0</v>
      </c>
      <c r="AP128" s="32">
        <v>0</v>
      </c>
      <c r="AQ128" s="32">
        <v>0</v>
      </c>
      <c r="AR128" s="32">
        <v>0</v>
      </c>
      <c r="AS128" s="32">
        <v>0</v>
      </c>
      <c r="AT128" s="32">
        <v>1.8592</v>
      </c>
      <c r="AU128" s="32">
        <v>0</v>
      </c>
      <c r="AV128" s="32">
        <v>0</v>
      </c>
      <c r="AW128" s="32">
        <v>0</v>
      </c>
      <c r="AX128" s="32">
        <v>0</v>
      </c>
      <c r="AY128" s="32">
        <v>0</v>
      </c>
      <c r="AZ128" s="32">
        <v>0</v>
      </c>
      <c r="BA128" s="32">
        <v>0</v>
      </c>
      <c r="BB128" s="32">
        <v>0</v>
      </c>
      <c r="BC128" s="32">
        <v>0</v>
      </c>
      <c r="BD128" s="32">
        <v>0</v>
      </c>
      <c r="BE128" s="32">
        <v>0</v>
      </c>
      <c r="BF128" s="32">
        <v>0</v>
      </c>
      <c r="BG128" s="32">
        <v>0</v>
      </c>
      <c r="BH128" s="32">
        <v>0</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6674.82937365</v>
      </c>
      <c r="BX128" s="32">
        <v>0</v>
      </c>
      <c r="BY128" s="32">
        <v>0</v>
      </c>
      <c r="BZ128" s="32">
        <v>0</v>
      </c>
      <c r="CA128" s="32">
        <v>282.30103000000003</v>
      </c>
      <c r="CB128" s="32">
        <v>65.827283710000003</v>
      </c>
      <c r="CC128" s="32">
        <v>556.80636490000006</v>
      </c>
      <c r="CD128" s="32">
        <v>0</v>
      </c>
      <c r="CE128" s="32">
        <v>0</v>
      </c>
      <c r="CF128" s="32">
        <v>0</v>
      </c>
      <c r="CG128" s="32">
        <v>0</v>
      </c>
      <c r="CH128" s="32">
        <v>23.45</v>
      </c>
      <c r="CI128" s="32">
        <v>32.243090000000002</v>
      </c>
      <c r="CJ128" s="32">
        <v>0</v>
      </c>
      <c r="CK128" s="32">
        <v>0</v>
      </c>
    </row>
    <row r="129" spans="1:89">
      <c r="A129" s="108"/>
      <c r="B129" s="97" t="s">
        <v>2</v>
      </c>
      <c r="C129" s="98" t="s">
        <v>1</v>
      </c>
      <c r="D129" s="99" t="s">
        <v>127</v>
      </c>
      <c r="E129" s="30">
        <v>0</v>
      </c>
      <c r="F129" s="30">
        <v>0</v>
      </c>
      <c r="G129" s="30">
        <v>0</v>
      </c>
      <c r="H129" s="30">
        <v>0</v>
      </c>
      <c r="I129" s="30">
        <v>0</v>
      </c>
      <c r="J129" s="30">
        <v>0</v>
      </c>
      <c r="K129" s="30">
        <v>0</v>
      </c>
      <c r="L129" s="30">
        <v>0</v>
      </c>
      <c r="M129" s="30">
        <v>0</v>
      </c>
      <c r="N129" s="30">
        <v>0</v>
      </c>
      <c r="O129" s="30">
        <v>0</v>
      </c>
      <c r="P129" s="30">
        <v>0</v>
      </c>
      <c r="Q129" s="30">
        <v>0</v>
      </c>
      <c r="R129" s="30">
        <v>0</v>
      </c>
      <c r="S129" s="30">
        <v>0</v>
      </c>
      <c r="T129" s="30">
        <v>0</v>
      </c>
      <c r="U129" s="30">
        <v>0</v>
      </c>
      <c r="V129" s="30">
        <v>0</v>
      </c>
      <c r="W129" s="30">
        <v>0</v>
      </c>
      <c r="X129" s="30">
        <v>0</v>
      </c>
      <c r="Y129" s="30">
        <v>0</v>
      </c>
      <c r="Z129" s="30">
        <v>0</v>
      </c>
      <c r="AA129" s="30">
        <v>0</v>
      </c>
      <c r="AB129" s="30">
        <v>0</v>
      </c>
      <c r="AC129" s="30">
        <v>0</v>
      </c>
      <c r="AD129" s="30">
        <v>0</v>
      </c>
      <c r="AE129" s="30">
        <v>0</v>
      </c>
      <c r="AF129" s="30">
        <v>0</v>
      </c>
      <c r="AG129" s="30">
        <v>0</v>
      </c>
      <c r="AH129" s="30">
        <v>0</v>
      </c>
      <c r="AI129" s="30">
        <v>0</v>
      </c>
      <c r="AJ129" s="30">
        <v>0</v>
      </c>
      <c r="AK129" s="30">
        <v>0</v>
      </c>
      <c r="AL129" s="30">
        <v>0</v>
      </c>
      <c r="AM129" s="30">
        <v>0</v>
      </c>
      <c r="AN129" s="30">
        <v>0</v>
      </c>
      <c r="AO129" s="30">
        <v>0</v>
      </c>
      <c r="AP129" s="30">
        <v>0</v>
      </c>
      <c r="AQ129" s="30">
        <v>0</v>
      </c>
      <c r="AR129" s="30">
        <v>0</v>
      </c>
      <c r="AS129" s="30">
        <v>0</v>
      </c>
      <c r="AT129" s="30">
        <v>1.8592</v>
      </c>
      <c r="AU129" s="30">
        <v>0</v>
      </c>
      <c r="AV129" s="30">
        <v>0</v>
      </c>
      <c r="AW129" s="30">
        <v>0</v>
      </c>
      <c r="AX129" s="30">
        <v>0</v>
      </c>
      <c r="AY129" s="30">
        <v>0</v>
      </c>
      <c r="AZ129" s="30">
        <v>0</v>
      </c>
      <c r="BA129" s="30">
        <v>0</v>
      </c>
      <c r="BB129" s="30">
        <v>0</v>
      </c>
      <c r="BC129" s="30">
        <v>0</v>
      </c>
      <c r="BD129" s="30">
        <v>0</v>
      </c>
      <c r="BE129" s="30">
        <v>0</v>
      </c>
      <c r="BF129" s="30">
        <v>0</v>
      </c>
      <c r="BG129" s="30">
        <v>0</v>
      </c>
      <c r="BH129" s="30">
        <v>0</v>
      </c>
      <c r="BI129" s="30">
        <v>0</v>
      </c>
      <c r="BJ129" s="30">
        <v>0</v>
      </c>
      <c r="BK129" s="30">
        <v>0</v>
      </c>
      <c r="BL129" s="30">
        <v>0</v>
      </c>
      <c r="BM129" s="30">
        <v>0</v>
      </c>
      <c r="BN129" s="30">
        <v>0</v>
      </c>
      <c r="BO129" s="30">
        <v>0</v>
      </c>
      <c r="BP129" s="30">
        <v>0</v>
      </c>
      <c r="BQ129" s="30">
        <v>0</v>
      </c>
      <c r="BR129" s="30">
        <v>0</v>
      </c>
      <c r="BS129" s="30">
        <v>0</v>
      </c>
      <c r="BT129" s="30">
        <v>0</v>
      </c>
      <c r="BU129" s="30">
        <v>0</v>
      </c>
      <c r="BV129" s="30">
        <v>0</v>
      </c>
      <c r="BW129" s="30">
        <v>6674.82937365</v>
      </c>
      <c r="BX129" s="30">
        <v>0</v>
      </c>
      <c r="BY129" s="30">
        <v>0</v>
      </c>
      <c r="BZ129" s="30">
        <v>0</v>
      </c>
      <c r="CA129" s="30">
        <v>282.30103000000003</v>
      </c>
      <c r="CB129" s="30">
        <v>65.827283710000003</v>
      </c>
      <c r="CC129" s="30">
        <v>556.80636490000006</v>
      </c>
      <c r="CD129" s="30">
        <v>0</v>
      </c>
      <c r="CE129" s="30">
        <v>0</v>
      </c>
      <c r="CF129" s="30">
        <v>0</v>
      </c>
      <c r="CG129" s="30">
        <v>0</v>
      </c>
      <c r="CH129" s="30">
        <v>23.45</v>
      </c>
      <c r="CI129" s="30">
        <v>32.243090000000002</v>
      </c>
      <c r="CJ129" s="30">
        <v>0</v>
      </c>
      <c r="CK129" s="30">
        <v>0</v>
      </c>
    </row>
    <row r="130" spans="1:89">
      <c r="A130" s="108"/>
      <c r="B130" s="97" t="s">
        <v>4</v>
      </c>
      <c r="C130" s="100" t="s">
        <v>3</v>
      </c>
      <c r="D130" s="101" t="s">
        <v>128</v>
      </c>
      <c r="E130" s="30">
        <v>0</v>
      </c>
      <c r="F130" s="30">
        <v>0</v>
      </c>
      <c r="G130" s="30">
        <v>0</v>
      </c>
      <c r="H130" s="30">
        <v>0</v>
      </c>
      <c r="I130" s="30">
        <v>0</v>
      </c>
      <c r="J130" s="30">
        <v>0</v>
      </c>
      <c r="K130" s="30">
        <v>0</v>
      </c>
      <c r="L130" s="30">
        <v>0</v>
      </c>
      <c r="M130" s="30">
        <v>0</v>
      </c>
      <c r="N130" s="30">
        <v>0</v>
      </c>
      <c r="O130" s="30">
        <v>0</v>
      </c>
      <c r="P130" s="30">
        <v>0</v>
      </c>
      <c r="Q130" s="30">
        <v>0</v>
      </c>
      <c r="R130" s="30">
        <v>0</v>
      </c>
      <c r="S130" s="30">
        <v>0</v>
      </c>
      <c r="T130" s="30">
        <v>0</v>
      </c>
      <c r="U130" s="30">
        <v>0</v>
      </c>
      <c r="V130" s="30">
        <v>0</v>
      </c>
      <c r="W130" s="30">
        <v>0</v>
      </c>
      <c r="X130" s="30">
        <v>0</v>
      </c>
      <c r="Y130" s="30">
        <v>0</v>
      </c>
      <c r="Z130" s="30">
        <v>0</v>
      </c>
      <c r="AA130" s="30">
        <v>0</v>
      </c>
      <c r="AB130" s="30">
        <v>0</v>
      </c>
      <c r="AC130" s="30">
        <v>0</v>
      </c>
      <c r="AD130" s="30">
        <v>0</v>
      </c>
      <c r="AE130" s="30">
        <v>0</v>
      </c>
      <c r="AF130" s="30">
        <v>0</v>
      </c>
      <c r="AG130" s="30">
        <v>0</v>
      </c>
      <c r="AH130" s="30">
        <v>0</v>
      </c>
      <c r="AI130" s="30">
        <v>0</v>
      </c>
      <c r="AJ130" s="30">
        <v>0</v>
      </c>
      <c r="AK130" s="30">
        <v>0</v>
      </c>
      <c r="AL130" s="30">
        <v>0</v>
      </c>
      <c r="AM130" s="30">
        <v>0</v>
      </c>
      <c r="AN130" s="30">
        <v>0</v>
      </c>
      <c r="AO130" s="30">
        <v>0</v>
      </c>
      <c r="AP130" s="30">
        <v>0</v>
      </c>
      <c r="AQ130" s="30">
        <v>0</v>
      </c>
      <c r="AR130" s="30">
        <v>0</v>
      </c>
      <c r="AS130" s="30">
        <v>0</v>
      </c>
      <c r="AT130" s="30">
        <v>0</v>
      </c>
      <c r="AU130" s="30">
        <v>0</v>
      </c>
      <c r="AV130" s="30">
        <v>0</v>
      </c>
      <c r="AW130" s="30">
        <v>0</v>
      </c>
      <c r="AX130" s="30">
        <v>0</v>
      </c>
      <c r="AY130" s="30">
        <v>0</v>
      </c>
      <c r="AZ130" s="30">
        <v>0</v>
      </c>
      <c r="BA130" s="30">
        <v>0</v>
      </c>
      <c r="BB130" s="30">
        <v>0</v>
      </c>
      <c r="BC130" s="30">
        <v>0</v>
      </c>
      <c r="BD130" s="30">
        <v>0</v>
      </c>
      <c r="BE130" s="30">
        <v>0</v>
      </c>
      <c r="BF130" s="30">
        <v>0</v>
      </c>
      <c r="BG130" s="30">
        <v>0</v>
      </c>
      <c r="BH130" s="30">
        <v>0</v>
      </c>
      <c r="BI130" s="30">
        <v>0</v>
      </c>
      <c r="BJ130" s="30">
        <v>0</v>
      </c>
      <c r="BK130" s="30">
        <v>0</v>
      </c>
      <c r="BL130" s="30">
        <v>0</v>
      </c>
      <c r="BM130" s="30">
        <v>0</v>
      </c>
      <c r="BN130" s="30">
        <v>0</v>
      </c>
      <c r="BO130" s="30">
        <v>0</v>
      </c>
      <c r="BP130" s="30">
        <v>0</v>
      </c>
      <c r="BQ130" s="30">
        <v>0</v>
      </c>
      <c r="BR130" s="30">
        <v>0</v>
      </c>
      <c r="BS130" s="30">
        <v>0</v>
      </c>
      <c r="BT130" s="30">
        <v>0</v>
      </c>
      <c r="BU130" s="30">
        <v>0</v>
      </c>
      <c r="BV130" s="30">
        <v>0</v>
      </c>
      <c r="BW130" s="30">
        <v>5329.2626986499999</v>
      </c>
      <c r="BX130" s="30">
        <v>0</v>
      </c>
      <c r="BY130" s="30">
        <v>0</v>
      </c>
      <c r="BZ130" s="30">
        <v>0</v>
      </c>
      <c r="CA130" s="30">
        <v>282.30103000000003</v>
      </c>
      <c r="CB130" s="30">
        <v>65.827283710000003</v>
      </c>
      <c r="CC130" s="30">
        <v>556.80636490000006</v>
      </c>
      <c r="CD130" s="30">
        <v>0</v>
      </c>
      <c r="CE130" s="30">
        <v>0</v>
      </c>
      <c r="CF130" s="30">
        <v>0</v>
      </c>
      <c r="CG130" s="30">
        <v>0</v>
      </c>
      <c r="CH130" s="30">
        <v>23.45</v>
      </c>
      <c r="CI130" s="30">
        <v>32.243090000000002</v>
      </c>
      <c r="CJ130" s="30">
        <v>0</v>
      </c>
      <c r="CK130" s="30">
        <v>0</v>
      </c>
    </row>
    <row r="131" spans="1:89">
      <c r="A131" s="108"/>
      <c r="B131" s="97" t="s">
        <v>6</v>
      </c>
      <c r="C131" s="100" t="s">
        <v>5</v>
      </c>
      <c r="D131" s="101" t="s">
        <v>129</v>
      </c>
      <c r="E131" s="30">
        <v>0</v>
      </c>
      <c r="F131" s="30">
        <v>0</v>
      </c>
      <c r="G131" s="30">
        <v>0</v>
      </c>
      <c r="H131" s="30">
        <v>0</v>
      </c>
      <c r="I131" s="30">
        <v>0</v>
      </c>
      <c r="J131" s="30">
        <v>0</v>
      </c>
      <c r="K131" s="30">
        <v>0</v>
      </c>
      <c r="L131" s="30">
        <v>0</v>
      </c>
      <c r="M131" s="30">
        <v>0</v>
      </c>
      <c r="N131" s="30">
        <v>0</v>
      </c>
      <c r="O131" s="30">
        <v>0</v>
      </c>
      <c r="P131" s="30">
        <v>0</v>
      </c>
      <c r="Q131" s="30">
        <v>0</v>
      </c>
      <c r="R131" s="30">
        <v>0</v>
      </c>
      <c r="S131" s="30">
        <v>0</v>
      </c>
      <c r="T131" s="30">
        <v>0</v>
      </c>
      <c r="U131" s="30">
        <v>0</v>
      </c>
      <c r="V131" s="30">
        <v>0</v>
      </c>
      <c r="W131" s="30">
        <v>0</v>
      </c>
      <c r="X131" s="30">
        <v>0</v>
      </c>
      <c r="Y131" s="30">
        <v>0</v>
      </c>
      <c r="Z131" s="30">
        <v>0</v>
      </c>
      <c r="AA131" s="30">
        <v>0</v>
      </c>
      <c r="AB131" s="30">
        <v>0</v>
      </c>
      <c r="AC131" s="30">
        <v>0</v>
      </c>
      <c r="AD131" s="30">
        <v>0</v>
      </c>
      <c r="AE131" s="30">
        <v>0</v>
      </c>
      <c r="AF131" s="30">
        <v>0</v>
      </c>
      <c r="AG131" s="30">
        <v>0</v>
      </c>
      <c r="AH131" s="30">
        <v>0</v>
      </c>
      <c r="AI131" s="30">
        <v>0</v>
      </c>
      <c r="AJ131" s="30">
        <v>0</v>
      </c>
      <c r="AK131" s="30">
        <v>0</v>
      </c>
      <c r="AL131" s="30">
        <v>0</v>
      </c>
      <c r="AM131" s="30">
        <v>0</v>
      </c>
      <c r="AN131" s="30">
        <v>0</v>
      </c>
      <c r="AO131" s="30">
        <v>0</v>
      </c>
      <c r="AP131" s="30">
        <v>0</v>
      </c>
      <c r="AQ131" s="30">
        <v>0</v>
      </c>
      <c r="AR131" s="30">
        <v>0</v>
      </c>
      <c r="AS131" s="30">
        <v>0</v>
      </c>
      <c r="AT131" s="30">
        <v>0</v>
      </c>
      <c r="AU131" s="30">
        <v>0</v>
      </c>
      <c r="AV131" s="30">
        <v>0</v>
      </c>
      <c r="AW131" s="30">
        <v>0</v>
      </c>
      <c r="AX131" s="30">
        <v>0</v>
      </c>
      <c r="AY131" s="30">
        <v>0</v>
      </c>
      <c r="AZ131" s="30">
        <v>0</v>
      </c>
      <c r="BA131" s="30">
        <v>0</v>
      </c>
      <c r="BB131" s="30">
        <v>0</v>
      </c>
      <c r="BC131" s="30">
        <v>0</v>
      </c>
      <c r="BD131" s="30">
        <v>0</v>
      </c>
      <c r="BE131" s="30">
        <v>0</v>
      </c>
      <c r="BF131" s="30">
        <v>0</v>
      </c>
      <c r="BG131" s="30">
        <v>0</v>
      </c>
      <c r="BH131" s="30">
        <v>0</v>
      </c>
      <c r="BI131" s="30">
        <v>0</v>
      </c>
      <c r="BJ131" s="30">
        <v>0</v>
      </c>
      <c r="BK131" s="30">
        <v>0</v>
      </c>
      <c r="BL131" s="30">
        <v>0</v>
      </c>
      <c r="BM131" s="30">
        <v>0</v>
      </c>
      <c r="BN131" s="30">
        <v>0</v>
      </c>
      <c r="BO131" s="30">
        <v>0</v>
      </c>
      <c r="BP131" s="30">
        <v>0</v>
      </c>
      <c r="BQ131" s="30">
        <v>0</v>
      </c>
      <c r="BR131" s="30">
        <v>0</v>
      </c>
      <c r="BS131" s="30">
        <v>0</v>
      </c>
      <c r="BT131" s="30">
        <v>0</v>
      </c>
      <c r="BU131" s="30">
        <v>0</v>
      </c>
      <c r="BV131" s="30">
        <v>0</v>
      </c>
      <c r="BW131" s="30">
        <v>1243.2928300000001</v>
      </c>
      <c r="BX131" s="30">
        <v>0</v>
      </c>
      <c r="BY131" s="30">
        <v>0</v>
      </c>
      <c r="BZ131" s="30">
        <v>0</v>
      </c>
      <c r="CA131" s="30">
        <v>0</v>
      </c>
      <c r="CB131" s="30">
        <v>0</v>
      </c>
      <c r="CC131" s="30">
        <v>0</v>
      </c>
      <c r="CD131" s="30">
        <v>0</v>
      </c>
      <c r="CE131" s="30">
        <v>0</v>
      </c>
      <c r="CF131" s="30">
        <v>0</v>
      </c>
      <c r="CG131" s="30">
        <v>0</v>
      </c>
      <c r="CH131" s="30">
        <v>0</v>
      </c>
      <c r="CI131" s="30">
        <v>0</v>
      </c>
      <c r="CJ131" s="30">
        <v>0</v>
      </c>
      <c r="CK131" s="30">
        <v>0</v>
      </c>
    </row>
    <row r="132" spans="1:89">
      <c r="A132" s="108"/>
      <c r="B132" s="97">
        <v>2</v>
      </c>
      <c r="C132" s="100" t="s">
        <v>7</v>
      </c>
      <c r="D132" s="101" t="s">
        <v>130</v>
      </c>
      <c r="E132" s="30">
        <v>0</v>
      </c>
      <c r="F132" s="30">
        <v>0</v>
      </c>
      <c r="G132" s="30">
        <v>0</v>
      </c>
      <c r="H132" s="30">
        <v>0</v>
      </c>
      <c r="I132" s="30">
        <v>0</v>
      </c>
      <c r="J132" s="30">
        <v>0</v>
      </c>
      <c r="K132" s="30">
        <v>0</v>
      </c>
      <c r="L132" s="30">
        <v>0</v>
      </c>
      <c r="M132" s="30">
        <v>0</v>
      </c>
      <c r="N132" s="30">
        <v>0</v>
      </c>
      <c r="O132" s="30">
        <v>0</v>
      </c>
      <c r="P132" s="30">
        <v>0</v>
      </c>
      <c r="Q132" s="30">
        <v>0</v>
      </c>
      <c r="R132" s="30">
        <v>0</v>
      </c>
      <c r="S132" s="30">
        <v>0</v>
      </c>
      <c r="T132" s="30">
        <v>0</v>
      </c>
      <c r="U132" s="30">
        <v>0</v>
      </c>
      <c r="V132" s="30">
        <v>0</v>
      </c>
      <c r="W132" s="30">
        <v>0</v>
      </c>
      <c r="X132" s="30">
        <v>0</v>
      </c>
      <c r="Y132" s="30">
        <v>0</v>
      </c>
      <c r="Z132" s="30">
        <v>0</v>
      </c>
      <c r="AA132" s="30">
        <v>0</v>
      </c>
      <c r="AB132" s="30">
        <v>0</v>
      </c>
      <c r="AC132" s="30">
        <v>0</v>
      </c>
      <c r="AD132" s="30">
        <v>0</v>
      </c>
      <c r="AE132" s="30">
        <v>0</v>
      </c>
      <c r="AF132" s="30">
        <v>0</v>
      </c>
      <c r="AG132" s="30">
        <v>0</v>
      </c>
      <c r="AH132" s="30">
        <v>0</v>
      </c>
      <c r="AI132" s="30">
        <v>0</v>
      </c>
      <c r="AJ132" s="30">
        <v>0</v>
      </c>
      <c r="AK132" s="30">
        <v>0</v>
      </c>
      <c r="AL132" s="30">
        <v>0</v>
      </c>
      <c r="AM132" s="30">
        <v>0</v>
      </c>
      <c r="AN132" s="30">
        <v>0</v>
      </c>
      <c r="AO132" s="30">
        <v>0</v>
      </c>
      <c r="AP132" s="30">
        <v>0</v>
      </c>
      <c r="AQ132" s="30">
        <v>0</v>
      </c>
      <c r="AR132" s="30">
        <v>0</v>
      </c>
      <c r="AS132" s="30">
        <v>0</v>
      </c>
      <c r="AT132" s="30">
        <v>0</v>
      </c>
      <c r="AU132" s="30">
        <v>0</v>
      </c>
      <c r="AV132" s="30">
        <v>0</v>
      </c>
      <c r="AW132" s="30">
        <v>0</v>
      </c>
      <c r="AX132" s="30">
        <v>0</v>
      </c>
      <c r="AY132" s="30">
        <v>0</v>
      </c>
      <c r="AZ132" s="30">
        <v>0</v>
      </c>
      <c r="BA132" s="30">
        <v>0</v>
      </c>
      <c r="BB132" s="30">
        <v>0</v>
      </c>
      <c r="BC132" s="30">
        <v>0</v>
      </c>
      <c r="BD132" s="30">
        <v>0</v>
      </c>
      <c r="BE132" s="30">
        <v>0</v>
      </c>
      <c r="BF132" s="30">
        <v>0</v>
      </c>
      <c r="BG132" s="30">
        <v>0</v>
      </c>
      <c r="BH132" s="30">
        <v>0</v>
      </c>
      <c r="BI132" s="30">
        <v>0</v>
      </c>
      <c r="BJ132" s="30">
        <v>0</v>
      </c>
      <c r="BK132" s="30">
        <v>0</v>
      </c>
      <c r="BL132" s="30">
        <v>0</v>
      </c>
      <c r="BM132" s="30">
        <v>0</v>
      </c>
      <c r="BN132" s="30">
        <v>0</v>
      </c>
      <c r="BO132" s="30">
        <v>0</v>
      </c>
      <c r="BP132" s="30">
        <v>0</v>
      </c>
      <c r="BQ132" s="30">
        <v>0</v>
      </c>
      <c r="BR132" s="30">
        <v>0</v>
      </c>
      <c r="BS132" s="30"/>
      <c r="BT132" s="30"/>
      <c r="BU132" s="30">
        <v>0</v>
      </c>
      <c r="BV132" s="30">
        <v>0</v>
      </c>
      <c r="BW132" s="30">
        <v>102.27384499999999</v>
      </c>
      <c r="BX132" s="30">
        <v>0</v>
      </c>
      <c r="BY132" s="30">
        <v>0</v>
      </c>
      <c r="BZ132" s="30">
        <v>0</v>
      </c>
      <c r="CA132" s="30">
        <v>0</v>
      </c>
      <c r="CB132" s="30">
        <v>0</v>
      </c>
      <c r="CC132" s="30">
        <v>0</v>
      </c>
      <c r="CD132" s="30">
        <v>0</v>
      </c>
      <c r="CE132" s="30">
        <v>0</v>
      </c>
      <c r="CF132" s="30">
        <v>0</v>
      </c>
      <c r="CG132" s="30">
        <v>0</v>
      </c>
      <c r="CH132" s="30">
        <v>0</v>
      </c>
      <c r="CI132" s="30">
        <v>0</v>
      </c>
      <c r="CJ132" s="30">
        <v>0</v>
      </c>
      <c r="CK132" s="30">
        <v>0</v>
      </c>
    </row>
    <row r="133" spans="1:89">
      <c r="A133" s="108"/>
      <c r="B133" s="97">
        <v>3</v>
      </c>
      <c r="C133" s="102" t="s">
        <v>8</v>
      </c>
      <c r="D133" s="103" t="s">
        <v>131</v>
      </c>
      <c r="E133" s="36">
        <v>0</v>
      </c>
      <c r="F133" s="36">
        <v>0</v>
      </c>
      <c r="G133" s="36">
        <v>0</v>
      </c>
      <c r="H133" s="36">
        <v>0</v>
      </c>
      <c r="I133" s="36">
        <v>0</v>
      </c>
      <c r="J133" s="36">
        <v>0</v>
      </c>
      <c r="K133" s="36">
        <v>0</v>
      </c>
      <c r="L133" s="36">
        <v>0</v>
      </c>
      <c r="M133" s="36">
        <v>0</v>
      </c>
      <c r="N133" s="36">
        <v>0</v>
      </c>
      <c r="O133" s="36">
        <v>0</v>
      </c>
      <c r="P133" s="36">
        <v>0</v>
      </c>
      <c r="Q133" s="36">
        <v>0</v>
      </c>
      <c r="R133" s="36">
        <v>0</v>
      </c>
      <c r="S133" s="36">
        <v>0</v>
      </c>
      <c r="T133" s="36">
        <v>0</v>
      </c>
      <c r="U133" s="36">
        <v>0</v>
      </c>
      <c r="V133" s="36">
        <v>0</v>
      </c>
      <c r="W133" s="36">
        <v>0</v>
      </c>
      <c r="X133" s="36">
        <v>0</v>
      </c>
      <c r="Y133" s="36">
        <v>0</v>
      </c>
      <c r="Z133" s="36">
        <v>0</v>
      </c>
      <c r="AA133" s="36">
        <v>0</v>
      </c>
      <c r="AB133" s="36">
        <v>0</v>
      </c>
      <c r="AC133" s="36">
        <v>0</v>
      </c>
      <c r="AD133" s="36">
        <v>0</v>
      </c>
      <c r="AE133" s="36">
        <v>0</v>
      </c>
      <c r="AF133" s="36">
        <v>0</v>
      </c>
      <c r="AG133" s="36">
        <v>0</v>
      </c>
      <c r="AH133" s="36">
        <v>0</v>
      </c>
      <c r="AI133" s="36">
        <v>0</v>
      </c>
      <c r="AJ133" s="36">
        <v>0</v>
      </c>
      <c r="AK133" s="36">
        <v>0</v>
      </c>
      <c r="AL133" s="36">
        <v>0</v>
      </c>
      <c r="AM133" s="36">
        <v>0</v>
      </c>
      <c r="AN133" s="36">
        <v>0</v>
      </c>
      <c r="AO133" s="36">
        <v>0</v>
      </c>
      <c r="AP133" s="36">
        <v>0</v>
      </c>
      <c r="AQ133" s="36">
        <v>0</v>
      </c>
      <c r="AR133" s="36">
        <v>0</v>
      </c>
      <c r="AS133" s="36">
        <v>0</v>
      </c>
      <c r="AT133" s="36">
        <v>0</v>
      </c>
      <c r="AU133" s="36">
        <v>0</v>
      </c>
      <c r="AV133" s="36">
        <v>0</v>
      </c>
      <c r="AW133" s="36">
        <v>0</v>
      </c>
      <c r="AX133" s="36">
        <v>0</v>
      </c>
      <c r="AY133" s="36">
        <v>0</v>
      </c>
      <c r="AZ133" s="36">
        <v>0</v>
      </c>
      <c r="BA133" s="36">
        <v>0</v>
      </c>
      <c r="BB133" s="36">
        <v>0</v>
      </c>
      <c r="BC133" s="36">
        <v>0</v>
      </c>
      <c r="BD133" s="36">
        <v>0</v>
      </c>
      <c r="BE133" s="36">
        <v>0</v>
      </c>
      <c r="BF133" s="36">
        <v>0</v>
      </c>
      <c r="BG133" s="36">
        <v>0</v>
      </c>
      <c r="BH133" s="36">
        <v>0</v>
      </c>
      <c r="BI133" s="36">
        <v>0</v>
      </c>
      <c r="BJ133" s="36">
        <v>0</v>
      </c>
      <c r="BK133" s="36">
        <v>0</v>
      </c>
      <c r="BL133" s="36">
        <v>0</v>
      </c>
      <c r="BM133" s="36">
        <v>0</v>
      </c>
      <c r="BN133" s="36">
        <v>0</v>
      </c>
      <c r="BO133" s="36">
        <v>0</v>
      </c>
      <c r="BP133" s="36">
        <v>0</v>
      </c>
      <c r="BQ133" s="36">
        <v>0</v>
      </c>
      <c r="BR133" s="36">
        <v>0</v>
      </c>
      <c r="BS133" s="36"/>
      <c r="BT133" s="36"/>
      <c r="BU133" s="36">
        <v>0</v>
      </c>
      <c r="BV133" s="36">
        <v>0</v>
      </c>
      <c r="BW133" s="36">
        <v>0</v>
      </c>
      <c r="BX133" s="36">
        <v>0</v>
      </c>
      <c r="BY133" s="36">
        <v>0</v>
      </c>
      <c r="BZ133" s="36">
        <v>0</v>
      </c>
      <c r="CA133" s="36">
        <v>0</v>
      </c>
      <c r="CB133" s="36">
        <v>0</v>
      </c>
      <c r="CC133" s="36">
        <v>0</v>
      </c>
      <c r="CD133" s="36">
        <v>0</v>
      </c>
      <c r="CE133" s="36">
        <v>0</v>
      </c>
      <c r="CF133" s="36">
        <v>0</v>
      </c>
      <c r="CG133" s="36">
        <v>0</v>
      </c>
      <c r="CH133" s="36">
        <v>0</v>
      </c>
      <c r="CI133" s="36">
        <v>0</v>
      </c>
      <c r="CJ133" s="36">
        <v>0</v>
      </c>
      <c r="CK133" s="36">
        <v>0</v>
      </c>
    </row>
    <row r="134" spans="1:89">
      <c r="A134" s="108"/>
      <c r="B134" s="97">
        <v>4</v>
      </c>
      <c r="C134" s="102" t="s">
        <v>9</v>
      </c>
      <c r="D134" s="103" t="s">
        <v>132</v>
      </c>
      <c r="E134" s="36">
        <v>0</v>
      </c>
      <c r="F134" s="36">
        <v>0</v>
      </c>
      <c r="G134" s="36">
        <v>0</v>
      </c>
      <c r="H134" s="36">
        <v>0</v>
      </c>
      <c r="I134" s="36">
        <v>0</v>
      </c>
      <c r="J134" s="36">
        <v>0</v>
      </c>
      <c r="K134" s="36">
        <v>0</v>
      </c>
      <c r="L134" s="36">
        <v>0</v>
      </c>
      <c r="M134" s="36">
        <v>0</v>
      </c>
      <c r="N134" s="36">
        <v>0</v>
      </c>
      <c r="O134" s="36">
        <v>0</v>
      </c>
      <c r="P134" s="36">
        <v>0</v>
      </c>
      <c r="Q134" s="36">
        <v>0</v>
      </c>
      <c r="R134" s="36">
        <v>0</v>
      </c>
      <c r="S134" s="36">
        <v>0</v>
      </c>
      <c r="T134" s="36">
        <v>0</v>
      </c>
      <c r="U134" s="36">
        <v>0</v>
      </c>
      <c r="V134" s="36">
        <v>0</v>
      </c>
      <c r="W134" s="36">
        <v>0</v>
      </c>
      <c r="X134" s="36">
        <v>0</v>
      </c>
      <c r="Y134" s="36">
        <v>0</v>
      </c>
      <c r="Z134" s="36">
        <v>0</v>
      </c>
      <c r="AA134" s="36">
        <v>0</v>
      </c>
      <c r="AB134" s="36">
        <v>0</v>
      </c>
      <c r="AC134" s="36">
        <v>0</v>
      </c>
      <c r="AD134" s="36">
        <v>0</v>
      </c>
      <c r="AE134" s="36">
        <v>0</v>
      </c>
      <c r="AF134" s="36">
        <v>0</v>
      </c>
      <c r="AG134" s="36">
        <v>0</v>
      </c>
      <c r="AH134" s="36">
        <v>0</v>
      </c>
      <c r="AI134" s="36">
        <v>0</v>
      </c>
      <c r="AJ134" s="36">
        <v>0</v>
      </c>
      <c r="AK134" s="36">
        <v>0</v>
      </c>
      <c r="AL134" s="36">
        <v>0</v>
      </c>
      <c r="AM134" s="36">
        <v>0</v>
      </c>
      <c r="AN134" s="36">
        <v>0</v>
      </c>
      <c r="AO134" s="36">
        <v>0</v>
      </c>
      <c r="AP134" s="36">
        <v>0</v>
      </c>
      <c r="AQ134" s="36">
        <v>0</v>
      </c>
      <c r="AR134" s="36">
        <v>0</v>
      </c>
      <c r="AS134" s="36">
        <v>0</v>
      </c>
      <c r="AT134" s="36">
        <v>0</v>
      </c>
      <c r="AU134" s="36">
        <v>0</v>
      </c>
      <c r="AV134" s="36">
        <v>0</v>
      </c>
      <c r="AW134" s="36">
        <v>0</v>
      </c>
      <c r="AX134" s="36">
        <v>0</v>
      </c>
      <c r="AY134" s="36">
        <v>0</v>
      </c>
      <c r="AZ134" s="36">
        <v>0</v>
      </c>
      <c r="BA134" s="36">
        <v>0</v>
      </c>
      <c r="BB134" s="36">
        <v>0</v>
      </c>
      <c r="BC134" s="36">
        <v>0</v>
      </c>
      <c r="BD134" s="36">
        <v>0</v>
      </c>
      <c r="BE134" s="36">
        <v>0</v>
      </c>
      <c r="BF134" s="36">
        <v>0</v>
      </c>
      <c r="BG134" s="36">
        <v>0</v>
      </c>
      <c r="BH134" s="36">
        <v>0</v>
      </c>
      <c r="BI134" s="36">
        <v>0</v>
      </c>
      <c r="BJ134" s="36">
        <v>0</v>
      </c>
      <c r="BK134" s="36">
        <v>0</v>
      </c>
      <c r="BL134" s="36">
        <v>0</v>
      </c>
      <c r="BM134" s="36">
        <v>0</v>
      </c>
      <c r="BN134" s="36">
        <v>0</v>
      </c>
      <c r="BO134" s="36">
        <v>0</v>
      </c>
      <c r="BP134" s="36">
        <v>0</v>
      </c>
      <c r="BQ134" s="36">
        <v>0</v>
      </c>
      <c r="BR134" s="36">
        <v>0</v>
      </c>
      <c r="BS134" s="36"/>
      <c r="BT134" s="36"/>
      <c r="BU134" s="36">
        <v>0</v>
      </c>
      <c r="BV134" s="36">
        <v>0</v>
      </c>
      <c r="BW134" s="36">
        <v>0</v>
      </c>
      <c r="BX134" s="36">
        <v>0</v>
      </c>
      <c r="BY134" s="36">
        <v>0</v>
      </c>
      <c r="BZ134" s="36">
        <v>0</v>
      </c>
      <c r="CA134" s="36">
        <v>0</v>
      </c>
      <c r="CB134" s="36">
        <v>0</v>
      </c>
      <c r="CC134" s="36">
        <v>0</v>
      </c>
      <c r="CD134" s="36">
        <v>0</v>
      </c>
      <c r="CE134" s="36">
        <v>0</v>
      </c>
      <c r="CF134" s="36">
        <v>0</v>
      </c>
      <c r="CG134" s="36">
        <v>0</v>
      </c>
      <c r="CH134" s="36">
        <v>0</v>
      </c>
      <c r="CI134" s="36">
        <v>0</v>
      </c>
      <c r="CJ134" s="36">
        <v>0</v>
      </c>
      <c r="CK134" s="36">
        <v>0</v>
      </c>
    </row>
    <row r="135" spans="1:89">
      <c r="A135" s="108"/>
      <c r="B135" s="97">
        <v>5</v>
      </c>
      <c r="C135" s="102" t="s">
        <v>10</v>
      </c>
      <c r="D135" s="103" t="s">
        <v>133</v>
      </c>
      <c r="E135" s="36">
        <v>0</v>
      </c>
      <c r="F135" s="36">
        <v>0</v>
      </c>
      <c r="G135" s="36">
        <v>0</v>
      </c>
      <c r="H135" s="36">
        <v>0</v>
      </c>
      <c r="I135" s="36">
        <v>0</v>
      </c>
      <c r="J135" s="36">
        <v>0</v>
      </c>
      <c r="K135" s="36">
        <v>0</v>
      </c>
      <c r="L135" s="36">
        <v>0</v>
      </c>
      <c r="M135" s="36">
        <v>0</v>
      </c>
      <c r="N135" s="36">
        <v>0</v>
      </c>
      <c r="O135" s="36">
        <v>0</v>
      </c>
      <c r="P135" s="36">
        <v>0</v>
      </c>
      <c r="Q135" s="36">
        <v>0</v>
      </c>
      <c r="R135" s="36">
        <v>0</v>
      </c>
      <c r="S135" s="36">
        <v>0</v>
      </c>
      <c r="T135" s="36">
        <v>0</v>
      </c>
      <c r="U135" s="36">
        <v>0</v>
      </c>
      <c r="V135" s="36">
        <v>0</v>
      </c>
      <c r="W135" s="36">
        <v>0</v>
      </c>
      <c r="X135" s="36">
        <v>0</v>
      </c>
      <c r="Y135" s="36">
        <v>0</v>
      </c>
      <c r="Z135" s="36">
        <v>0</v>
      </c>
      <c r="AA135" s="36">
        <v>0</v>
      </c>
      <c r="AB135" s="36">
        <v>0</v>
      </c>
      <c r="AC135" s="36">
        <v>0</v>
      </c>
      <c r="AD135" s="36">
        <v>0</v>
      </c>
      <c r="AE135" s="36">
        <v>0</v>
      </c>
      <c r="AF135" s="36">
        <v>0</v>
      </c>
      <c r="AG135" s="36">
        <v>0</v>
      </c>
      <c r="AH135" s="36">
        <v>0</v>
      </c>
      <c r="AI135" s="36">
        <v>0</v>
      </c>
      <c r="AJ135" s="36">
        <v>0</v>
      </c>
      <c r="AK135" s="36">
        <v>0</v>
      </c>
      <c r="AL135" s="36">
        <v>0</v>
      </c>
      <c r="AM135" s="36">
        <v>0</v>
      </c>
      <c r="AN135" s="36">
        <v>0</v>
      </c>
      <c r="AO135" s="36">
        <v>0</v>
      </c>
      <c r="AP135" s="36">
        <v>0</v>
      </c>
      <c r="AQ135" s="36">
        <v>0</v>
      </c>
      <c r="AR135" s="36">
        <v>0</v>
      </c>
      <c r="AS135" s="36">
        <v>0</v>
      </c>
      <c r="AT135" s="36">
        <v>0</v>
      </c>
      <c r="AU135" s="36">
        <v>0</v>
      </c>
      <c r="AV135" s="36">
        <v>0</v>
      </c>
      <c r="AW135" s="36">
        <v>0</v>
      </c>
      <c r="AX135" s="36">
        <v>0</v>
      </c>
      <c r="AY135" s="36">
        <v>0</v>
      </c>
      <c r="AZ135" s="36">
        <v>0</v>
      </c>
      <c r="BA135" s="36">
        <v>0</v>
      </c>
      <c r="BB135" s="36">
        <v>0</v>
      </c>
      <c r="BC135" s="36">
        <v>0</v>
      </c>
      <c r="BD135" s="36">
        <v>0</v>
      </c>
      <c r="BE135" s="36">
        <v>0</v>
      </c>
      <c r="BF135" s="36">
        <v>0</v>
      </c>
      <c r="BG135" s="36">
        <v>0</v>
      </c>
      <c r="BH135" s="36">
        <v>0</v>
      </c>
      <c r="BI135" s="36">
        <v>0</v>
      </c>
      <c r="BJ135" s="36">
        <v>0</v>
      </c>
      <c r="BK135" s="36">
        <v>0</v>
      </c>
      <c r="BL135" s="36">
        <v>0</v>
      </c>
      <c r="BM135" s="36">
        <v>0</v>
      </c>
      <c r="BN135" s="36">
        <v>0</v>
      </c>
      <c r="BO135" s="36">
        <v>0</v>
      </c>
      <c r="BP135" s="36">
        <v>0</v>
      </c>
      <c r="BQ135" s="36">
        <v>0</v>
      </c>
      <c r="BR135" s="36">
        <v>0</v>
      </c>
      <c r="BS135" s="36"/>
      <c r="BT135" s="36"/>
      <c r="BU135" s="36">
        <v>0</v>
      </c>
      <c r="BV135" s="36">
        <v>0</v>
      </c>
      <c r="BW135" s="36">
        <v>0</v>
      </c>
      <c r="BX135" s="36">
        <v>0</v>
      </c>
      <c r="BY135" s="36">
        <v>0</v>
      </c>
      <c r="BZ135" s="36">
        <v>0</v>
      </c>
      <c r="CA135" s="36">
        <v>0</v>
      </c>
      <c r="CB135" s="36">
        <v>0</v>
      </c>
      <c r="CC135" s="36">
        <v>0</v>
      </c>
      <c r="CD135" s="36">
        <v>0</v>
      </c>
      <c r="CE135" s="36">
        <v>0</v>
      </c>
      <c r="CF135" s="36">
        <v>0</v>
      </c>
      <c r="CG135" s="36">
        <v>0</v>
      </c>
      <c r="CH135" s="36">
        <v>0</v>
      </c>
      <c r="CI135" s="36">
        <v>0</v>
      </c>
      <c r="CJ135" s="36">
        <v>0</v>
      </c>
      <c r="CK135" s="36">
        <v>0</v>
      </c>
    </row>
    <row r="136" spans="1:89">
      <c r="A136" s="108"/>
      <c r="B136" s="97"/>
      <c r="C136" s="102" t="s">
        <v>11</v>
      </c>
      <c r="D136" s="103" t="s">
        <v>134</v>
      </c>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v>16.169952917300002</v>
      </c>
      <c r="BV136" s="36">
        <v>0</v>
      </c>
      <c r="BW136" s="36">
        <v>0</v>
      </c>
      <c r="BX136" s="36">
        <v>0</v>
      </c>
      <c r="BY136" s="36">
        <v>0</v>
      </c>
      <c r="BZ136" s="36">
        <v>0</v>
      </c>
      <c r="CA136" s="36">
        <v>0</v>
      </c>
      <c r="CB136" s="36">
        <v>0</v>
      </c>
      <c r="CC136" s="36">
        <v>0</v>
      </c>
      <c r="CD136" s="36">
        <v>0</v>
      </c>
      <c r="CE136" s="36">
        <v>0</v>
      </c>
      <c r="CF136" s="36">
        <v>0</v>
      </c>
      <c r="CG136" s="36">
        <v>0</v>
      </c>
      <c r="CH136" s="36">
        <v>0</v>
      </c>
      <c r="CI136" s="36">
        <v>0</v>
      </c>
      <c r="CJ136" s="36">
        <v>0</v>
      </c>
      <c r="CK136" s="36">
        <v>0</v>
      </c>
    </row>
    <row r="137" spans="1:89">
      <c r="A137" s="107" t="s">
        <v>43</v>
      </c>
      <c r="B137" s="93"/>
      <c r="C137" s="100" t="s">
        <v>109</v>
      </c>
      <c r="D137" s="101" t="s">
        <v>135</v>
      </c>
      <c r="E137" s="36">
        <v>1330</v>
      </c>
      <c r="F137" s="36">
        <v>1730</v>
      </c>
      <c r="G137" s="36">
        <v>1745</v>
      </c>
      <c r="H137" s="36">
        <v>0</v>
      </c>
      <c r="I137" s="36">
        <v>200</v>
      </c>
      <c r="J137" s="36">
        <v>1097</v>
      </c>
      <c r="K137" s="36">
        <v>0</v>
      </c>
      <c r="L137" s="36">
        <v>0</v>
      </c>
      <c r="M137" s="36">
        <v>305</v>
      </c>
      <c r="N137" s="36">
        <v>820.54</v>
      </c>
      <c r="O137" s="36">
        <v>1</v>
      </c>
      <c r="P137" s="36">
        <v>0</v>
      </c>
      <c r="Q137" s="36">
        <v>1</v>
      </c>
      <c r="R137" s="36">
        <v>0.1</v>
      </c>
      <c r="S137" s="36">
        <v>42</v>
      </c>
      <c r="T137" s="36">
        <v>5.5</v>
      </c>
      <c r="U137" s="36">
        <v>40</v>
      </c>
      <c r="V137" s="36">
        <v>0</v>
      </c>
      <c r="W137" s="36">
        <v>0</v>
      </c>
      <c r="X137" s="36">
        <v>0</v>
      </c>
      <c r="Y137" s="36">
        <v>0</v>
      </c>
      <c r="Z137" s="36">
        <v>3</v>
      </c>
      <c r="AA137" s="36">
        <v>555.59269999999992</v>
      </c>
      <c r="AB137" s="36">
        <v>0</v>
      </c>
      <c r="AC137" s="36">
        <v>0</v>
      </c>
      <c r="AD137" s="36">
        <v>0</v>
      </c>
      <c r="AE137" s="36">
        <v>0</v>
      </c>
      <c r="AF137" s="36">
        <v>17</v>
      </c>
      <c r="AG137" s="36">
        <v>3.7</v>
      </c>
      <c r="AH137" s="36">
        <v>0</v>
      </c>
      <c r="AI137" s="36">
        <v>0</v>
      </c>
      <c r="AJ137" s="36">
        <v>0</v>
      </c>
      <c r="AK137" s="36">
        <v>0</v>
      </c>
      <c r="AL137" s="36">
        <v>0</v>
      </c>
      <c r="AM137" s="36">
        <v>0</v>
      </c>
      <c r="AN137" s="36">
        <v>0</v>
      </c>
      <c r="AO137" s="36">
        <v>0</v>
      </c>
      <c r="AP137" s="36">
        <v>0</v>
      </c>
      <c r="AQ137" s="36">
        <v>2.4900000000000002</v>
      </c>
      <c r="AR137" s="36">
        <v>49.6</v>
      </c>
      <c r="AS137" s="36">
        <v>0</v>
      </c>
      <c r="AT137" s="36">
        <v>0</v>
      </c>
      <c r="AU137" s="36">
        <v>0</v>
      </c>
      <c r="AV137" s="36">
        <v>0</v>
      </c>
      <c r="AW137" s="36">
        <v>0</v>
      </c>
      <c r="AX137" s="36">
        <v>0</v>
      </c>
      <c r="AY137" s="36">
        <v>0</v>
      </c>
      <c r="AZ137" s="36">
        <v>0</v>
      </c>
      <c r="BA137" s="36">
        <v>0</v>
      </c>
      <c r="BB137" s="36">
        <v>0</v>
      </c>
      <c r="BC137" s="36">
        <v>378.20394527999997</v>
      </c>
      <c r="BD137" s="36">
        <v>0</v>
      </c>
      <c r="BE137" s="36">
        <v>0</v>
      </c>
      <c r="BF137" s="36">
        <v>0</v>
      </c>
      <c r="BG137" s="36">
        <v>0</v>
      </c>
      <c r="BH137" s="36">
        <v>0</v>
      </c>
      <c r="BI137" s="36">
        <v>0</v>
      </c>
      <c r="BJ137" s="36">
        <v>0</v>
      </c>
      <c r="BK137" s="36">
        <v>0</v>
      </c>
      <c r="BL137" s="36">
        <v>0</v>
      </c>
      <c r="BM137" s="36">
        <v>0</v>
      </c>
      <c r="BN137" s="36">
        <v>0</v>
      </c>
      <c r="BO137" s="36">
        <v>0</v>
      </c>
      <c r="BP137" s="36">
        <v>250</v>
      </c>
      <c r="BQ137" s="36">
        <v>0</v>
      </c>
      <c r="BR137" s="36">
        <v>0</v>
      </c>
      <c r="BS137" s="36">
        <v>0</v>
      </c>
      <c r="BT137" s="36">
        <v>0</v>
      </c>
      <c r="BU137" s="36">
        <v>0</v>
      </c>
      <c r="BV137" s="36">
        <v>0</v>
      </c>
      <c r="BW137" s="36">
        <v>0</v>
      </c>
      <c r="BX137" s="36">
        <v>0</v>
      </c>
      <c r="BY137" s="36">
        <v>0</v>
      </c>
      <c r="BZ137" s="36">
        <v>0</v>
      </c>
      <c r="CA137" s="36">
        <v>0</v>
      </c>
      <c r="CB137" s="36">
        <v>0</v>
      </c>
      <c r="CC137" s="36">
        <v>0</v>
      </c>
      <c r="CD137" s="36">
        <v>0</v>
      </c>
      <c r="CE137" s="36">
        <v>0</v>
      </c>
      <c r="CF137" s="36">
        <v>0</v>
      </c>
      <c r="CG137" s="36">
        <v>0</v>
      </c>
      <c r="CH137" s="36">
        <v>0</v>
      </c>
      <c r="CI137" s="36">
        <v>0</v>
      </c>
      <c r="CJ137" s="36">
        <v>0</v>
      </c>
      <c r="CK137" s="36">
        <v>0</v>
      </c>
    </row>
    <row r="138" spans="1:89" ht="19.5">
      <c r="A138" s="108"/>
      <c r="B138" s="97">
        <v>1</v>
      </c>
      <c r="C138" s="105" t="s">
        <v>29</v>
      </c>
      <c r="D138" s="106" t="s">
        <v>146</v>
      </c>
      <c r="E138" s="32">
        <v>1330</v>
      </c>
      <c r="F138" s="32">
        <v>1730</v>
      </c>
      <c r="G138" s="32">
        <v>1745</v>
      </c>
      <c r="H138" s="32">
        <v>0</v>
      </c>
      <c r="I138" s="32">
        <v>200</v>
      </c>
      <c r="J138" s="32">
        <v>1097</v>
      </c>
      <c r="K138" s="32">
        <v>0</v>
      </c>
      <c r="L138" s="32">
        <v>0</v>
      </c>
      <c r="M138" s="32">
        <v>305</v>
      </c>
      <c r="N138" s="32">
        <v>820.54</v>
      </c>
      <c r="O138" s="32">
        <v>1</v>
      </c>
      <c r="P138" s="32">
        <v>0</v>
      </c>
      <c r="Q138" s="32">
        <v>1</v>
      </c>
      <c r="R138" s="32">
        <v>0.1</v>
      </c>
      <c r="S138" s="32">
        <v>42</v>
      </c>
      <c r="T138" s="32">
        <v>5.5</v>
      </c>
      <c r="U138" s="32">
        <v>40</v>
      </c>
      <c r="V138" s="32">
        <v>0</v>
      </c>
      <c r="W138" s="32">
        <v>0</v>
      </c>
      <c r="X138" s="32">
        <v>0</v>
      </c>
      <c r="Y138" s="32">
        <v>0</v>
      </c>
      <c r="Z138" s="32">
        <v>3</v>
      </c>
      <c r="AA138" s="32">
        <v>555.59269999999992</v>
      </c>
      <c r="AB138" s="32">
        <v>0</v>
      </c>
      <c r="AC138" s="32">
        <v>0</v>
      </c>
      <c r="AD138" s="32">
        <v>0</v>
      </c>
      <c r="AE138" s="32">
        <v>0</v>
      </c>
      <c r="AF138" s="32">
        <v>17</v>
      </c>
      <c r="AG138" s="32">
        <v>3.7</v>
      </c>
      <c r="AH138" s="32">
        <v>0</v>
      </c>
      <c r="AI138" s="32">
        <v>0</v>
      </c>
      <c r="AJ138" s="32">
        <v>0</v>
      </c>
      <c r="AK138" s="32">
        <v>0</v>
      </c>
      <c r="AL138" s="32">
        <v>0</v>
      </c>
      <c r="AM138" s="32">
        <v>0</v>
      </c>
      <c r="AN138" s="32">
        <v>0</v>
      </c>
      <c r="AO138" s="32">
        <v>0</v>
      </c>
      <c r="AP138" s="32">
        <v>0</v>
      </c>
      <c r="AQ138" s="32">
        <v>2.4900000000000002</v>
      </c>
      <c r="AR138" s="32">
        <v>49.6</v>
      </c>
      <c r="AS138" s="32">
        <v>0</v>
      </c>
      <c r="AT138" s="32">
        <v>0</v>
      </c>
      <c r="AU138" s="32">
        <v>0</v>
      </c>
      <c r="AV138" s="32">
        <v>0</v>
      </c>
      <c r="AW138" s="32">
        <v>0</v>
      </c>
      <c r="AX138" s="32">
        <v>0</v>
      </c>
      <c r="AY138" s="32">
        <v>0</v>
      </c>
      <c r="AZ138" s="32">
        <v>0</v>
      </c>
      <c r="BA138" s="32">
        <v>0</v>
      </c>
      <c r="BB138" s="32">
        <v>0</v>
      </c>
      <c r="BC138" s="32">
        <v>378.20394527999997</v>
      </c>
      <c r="BD138" s="32">
        <v>0</v>
      </c>
      <c r="BE138" s="32">
        <v>0</v>
      </c>
      <c r="BF138" s="32">
        <v>0</v>
      </c>
      <c r="BG138" s="32">
        <v>0</v>
      </c>
      <c r="BH138" s="32">
        <v>0</v>
      </c>
      <c r="BI138" s="32">
        <v>0</v>
      </c>
      <c r="BJ138" s="32">
        <v>0</v>
      </c>
      <c r="BK138" s="32">
        <v>0</v>
      </c>
      <c r="BL138" s="32">
        <v>0</v>
      </c>
      <c r="BM138" s="32">
        <v>0</v>
      </c>
      <c r="BN138" s="32">
        <v>0</v>
      </c>
      <c r="BO138" s="32">
        <v>0</v>
      </c>
      <c r="BP138" s="32">
        <v>250</v>
      </c>
      <c r="BQ138" s="32">
        <v>0</v>
      </c>
      <c r="BR138" s="32">
        <v>0</v>
      </c>
      <c r="BS138" s="32">
        <v>0</v>
      </c>
      <c r="BT138" s="32">
        <v>0</v>
      </c>
      <c r="BU138" s="32">
        <v>0</v>
      </c>
      <c r="BV138" s="32">
        <v>0</v>
      </c>
      <c r="BW138" s="32">
        <v>22161.728401320004</v>
      </c>
      <c r="BX138" s="32">
        <v>194.73016799999999</v>
      </c>
      <c r="BY138" s="32">
        <v>146.459542</v>
      </c>
      <c r="BZ138" s="32">
        <v>174.919084</v>
      </c>
      <c r="CA138" s="32">
        <v>123.909542</v>
      </c>
      <c r="CB138" s="32">
        <v>195.80771608999999</v>
      </c>
      <c r="CC138" s="32">
        <v>58.7</v>
      </c>
      <c r="CD138" s="32">
        <v>91.448615029999999</v>
      </c>
      <c r="CE138" s="32">
        <v>125.86316113999999</v>
      </c>
      <c r="CF138" s="32">
        <v>53.96421264</v>
      </c>
      <c r="CG138" s="32">
        <v>53.402215429999998</v>
      </c>
      <c r="CH138" s="32">
        <v>863.08280953999997</v>
      </c>
      <c r="CI138" s="32">
        <v>5028.0376374000007</v>
      </c>
      <c r="CJ138" s="32">
        <v>0</v>
      </c>
      <c r="CK138" s="32">
        <v>0</v>
      </c>
    </row>
    <row r="139" spans="1:89">
      <c r="A139" s="108"/>
      <c r="B139" s="97" t="s">
        <v>2</v>
      </c>
      <c r="C139" s="98" t="s">
        <v>1</v>
      </c>
      <c r="D139" s="99" t="s">
        <v>127</v>
      </c>
      <c r="E139" s="30">
        <v>1330</v>
      </c>
      <c r="F139" s="30">
        <v>1730</v>
      </c>
      <c r="G139" s="30">
        <v>1745</v>
      </c>
      <c r="H139" s="30">
        <v>0</v>
      </c>
      <c r="I139" s="30">
        <v>200</v>
      </c>
      <c r="J139" s="30">
        <v>1097</v>
      </c>
      <c r="K139" s="30">
        <v>0</v>
      </c>
      <c r="L139" s="30">
        <v>0</v>
      </c>
      <c r="M139" s="30">
        <v>305</v>
      </c>
      <c r="N139" s="30">
        <v>820.54</v>
      </c>
      <c r="O139" s="30">
        <v>1</v>
      </c>
      <c r="P139" s="30">
        <v>0</v>
      </c>
      <c r="Q139" s="30">
        <v>1</v>
      </c>
      <c r="R139" s="30">
        <v>0.1</v>
      </c>
      <c r="S139" s="30">
        <v>37</v>
      </c>
      <c r="T139" s="30">
        <v>5.5</v>
      </c>
      <c r="U139" s="30">
        <v>40</v>
      </c>
      <c r="V139" s="30">
        <v>0</v>
      </c>
      <c r="W139" s="30">
        <v>0</v>
      </c>
      <c r="X139" s="30">
        <v>0</v>
      </c>
      <c r="Y139" s="30">
        <v>0</v>
      </c>
      <c r="Z139" s="30">
        <v>3</v>
      </c>
      <c r="AA139" s="30">
        <v>555.59269999999992</v>
      </c>
      <c r="AB139" s="30">
        <v>0</v>
      </c>
      <c r="AC139" s="30">
        <v>0</v>
      </c>
      <c r="AD139" s="30">
        <v>0</v>
      </c>
      <c r="AE139" s="30">
        <v>0</v>
      </c>
      <c r="AF139" s="30">
        <v>17</v>
      </c>
      <c r="AG139" s="30">
        <v>0</v>
      </c>
      <c r="AH139" s="30">
        <v>0</v>
      </c>
      <c r="AI139" s="30">
        <v>0</v>
      </c>
      <c r="AJ139" s="30">
        <v>0</v>
      </c>
      <c r="AK139" s="30">
        <v>0</v>
      </c>
      <c r="AL139" s="30">
        <v>0</v>
      </c>
      <c r="AM139" s="30">
        <v>0</v>
      </c>
      <c r="AN139" s="30">
        <v>0</v>
      </c>
      <c r="AO139" s="30">
        <v>0</v>
      </c>
      <c r="AP139" s="30">
        <v>0</v>
      </c>
      <c r="AQ139" s="30">
        <v>2.4900000000000002</v>
      </c>
      <c r="AR139" s="30">
        <v>49.6</v>
      </c>
      <c r="AS139" s="30">
        <v>0</v>
      </c>
      <c r="AT139" s="30">
        <v>0</v>
      </c>
      <c r="AU139" s="30">
        <v>0</v>
      </c>
      <c r="AV139" s="30">
        <v>0</v>
      </c>
      <c r="AW139" s="30">
        <v>0</v>
      </c>
      <c r="AX139" s="30">
        <v>0</v>
      </c>
      <c r="AY139" s="30">
        <v>0</v>
      </c>
      <c r="AZ139" s="30">
        <v>0</v>
      </c>
      <c r="BA139" s="30">
        <v>0</v>
      </c>
      <c r="BB139" s="30">
        <v>0</v>
      </c>
      <c r="BC139" s="30">
        <v>0</v>
      </c>
      <c r="BD139" s="30">
        <v>0</v>
      </c>
      <c r="BE139" s="30">
        <v>0</v>
      </c>
      <c r="BF139" s="30">
        <v>0</v>
      </c>
      <c r="BG139" s="30">
        <v>0</v>
      </c>
      <c r="BH139" s="30">
        <v>0</v>
      </c>
      <c r="BI139" s="30">
        <v>0</v>
      </c>
      <c r="BJ139" s="30">
        <v>0</v>
      </c>
      <c r="BK139" s="30">
        <v>0</v>
      </c>
      <c r="BL139" s="30">
        <v>0</v>
      </c>
      <c r="BM139" s="30">
        <v>0</v>
      </c>
      <c r="BN139" s="30">
        <v>0</v>
      </c>
      <c r="BO139" s="30">
        <v>0</v>
      </c>
      <c r="BP139" s="30">
        <v>250</v>
      </c>
      <c r="BQ139" s="30">
        <v>0</v>
      </c>
      <c r="BR139" s="30">
        <v>0</v>
      </c>
      <c r="BS139" s="30">
        <v>0</v>
      </c>
      <c r="BT139" s="30">
        <v>0</v>
      </c>
      <c r="BU139" s="30">
        <v>0</v>
      </c>
      <c r="BV139" s="30">
        <v>0</v>
      </c>
      <c r="BW139" s="30">
        <v>22161.728401320004</v>
      </c>
      <c r="BX139" s="30">
        <v>194.73016799999999</v>
      </c>
      <c r="BY139" s="30">
        <v>146.459542</v>
      </c>
      <c r="BZ139" s="30">
        <v>174.919084</v>
      </c>
      <c r="CA139" s="30">
        <v>123.909542</v>
      </c>
      <c r="CB139" s="30">
        <v>195.80771608999999</v>
      </c>
      <c r="CC139" s="30">
        <v>58.7</v>
      </c>
      <c r="CD139" s="30">
        <v>91.448615029999999</v>
      </c>
      <c r="CE139" s="30">
        <v>125.86316113999999</v>
      </c>
      <c r="CF139" s="30">
        <v>53.96421264</v>
      </c>
      <c r="CG139" s="30">
        <v>53.402215429999998</v>
      </c>
      <c r="CH139" s="30">
        <v>863.08280953999997</v>
      </c>
      <c r="CI139" s="30">
        <v>5028.0376374000007</v>
      </c>
      <c r="CJ139" s="30">
        <v>0</v>
      </c>
      <c r="CK139" s="30">
        <v>0</v>
      </c>
    </row>
    <row r="140" spans="1:89">
      <c r="A140" s="108"/>
      <c r="B140" s="97" t="s">
        <v>4</v>
      </c>
      <c r="C140" s="100" t="s">
        <v>3</v>
      </c>
      <c r="D140" s="101" t="s">
        <v>128</v>
      </c>
      <c r="E140" s="30">
        <v>0</v>
      </c>
      <c r="F140" s="30">
        <v>0</v>
      </c>
      <c r="G140" s="30">
        <v>0</v>
      </c>
      <c r="H140" s="30">
        <v>0</v>
      </c>
      <c r="I140" s="30">
        <v>0</v>
      </c>
      <c r="J140" s="30">
        <v>0</v>
      </c>
      <c r="K140" s="30">
        <v>0</v>
      </c>
      <c r="L140" s="30">
        <v>0</v>
      </c>
      <c r="M140" s="30">
        <v>0</v>
      </c>
      <c r="N140" s="30">
        <v>0</v>
      </c>
      <c r="O140" s="30">
        <v>0</v>
      </c>
      <c r="P140" s="30">
        <v>0</v>
      </c>
      <c r="Q140" s="30">
        <v>0</v>
      </c>
      <c r="R140" s="30">
        <v>0</v>
      </c>
      <c r="S140" s="30">
        <v>5</v>
      </c>
      <c r="T140" s="30">
        <v>0</v>
      </c>
      <c r="U140" s="30">
        <v>0</v>
      </c>
      <c r="V140" s="30">
        <v>0</v>
      </c>
      <c r="W140" s="30">
        <v>0</v>
      </c>
      <c r="X140" s="30">
        <v>0</v>
      </c>
      <c r="Y140" s="30">
        <v>0</v>
      </c>
      <c r="Z140" s="30">
        <v>0</v>
      </c>
      <c r="AA140" s="30">
        <v>0</v>
      </c>
      <c r="AB140" s="30">
        <v>0</v>
      </c>
      <c r="AC140" s="30">
        <v>0</v>
      </c>
      <c r="AD140" s="30">
        <v>0</v>
      </c>
      <c r="AE140" s="30">
        <v>0</v>
      </c>
      <c r="AF140" s="30">
        <v>0</v>
      </c>
      <c r="AG140" s="30">
        <v>3.7</v>
      </c>
      <c r="AH140" s="30">
        <v>0</v>
      </c>
      <c r="AI140" s="30">
        <v>0</v>
      </c>
      <c r="AJ140" s="30">
        <v>0</v>
      </c>
      <c r="AK140" s="30">
        <v>0</v>
      </c>
      <c r="AL140" s="30">
        <v>0</v>
      </c>
      <c r="AM140" s="30">
        <v>0</v>
      </c>
      <c r="AN140" s="30">
        <v>0</v>
      </c>
      <c r="AO140" s="30">
        <v>0</v>
      </c>
      <c r="AP140" s="30">
        <v>0</v>
      </c>
      <c r="AQ140" s="30">
        <v>0</v>
      </c>
      <c r="AR140" s="30">
        <v>0</v>
      </c>
      <c r="AS140" s="30">
        <v>0</v>
      </c>
      <c r="AT140" s="30">
        <v>0</v>
      </c>
      <c r="AU140" s="30">
        <v>0</v>
      </c>
      <c r="AV140" s="30">
        <v>0</v>
      </c>
      <c r="AW140" s="30">
        <v>0</v>
      </c>
      <c r="AX140" s="30">
        <v>0</v>
      </c>
      <c r="AY140" s="30">
        <v>0</v>
      </c>
      <c r="AZ140" s="30">
        <v>0</v>
      </c>
      <c r="BA140" s="30">
        <v>0</v>
      </c>
      <c r="BB140" s="30">
        <v>0</v>
      </c>
      <c r="BC140" s="30">
        <v>378.20394527999997</v>
      </c>
      <c r="BD140" s="30">
        <v>0</v>
      </c>
      <c r="BE140" s="30">
        <v>0</v>
      </c>
      <c r="BF140" s="30">
        <v>0</v>
      </c>
      <c r="BG140" s="30">
        <v>0</v>
      </c>
      <c r="BH140" s="30">
        <v>0</v>
      </c>
      <c r="BI140" s="30">
        <v>0</v>
      </c>
      <c r="BJ140" s="30">
        <v>0</v>
      </c>
      <c r="BK140" s="30">
        <v>0</v>
      </c>
      <c r="BL140" s="30">
        <v>0</v>
      </c>
      <c r="BM140" s="30">
        <v>0</v>
      </c>
      <c r="BN140" s="30">
        <v>0</v>
      </c>
      <c r="BO140" s="30">
        <v>0</v>
      </c>
      <c r="BP140" s="30">
        <v>0</v>
      </c>
      <c r="BQ140" s="30">
        <v>0</v>
      </c>
      <c r="BR140" s="30">
        <v>0</v>
      </c>
      <c r="BS140" s="30">
        <v>0</v>
      </c>
      <c r="BT140" s="30">
        <v>0</v>
      </c>
      <c r="BU140" s="30">
        <v>0</v>
      </c>
      <c r="BV140" s="30">
        <v>0</v>
      </c>
      <c r="BW140" s="30">
        <v>7675.5249589999994</v>
      </c>
      <c r="BX140" s="30">
        <v>194.73016799999999</v>
      </c>
      <c r="BY140" s="30">
        <v>146.459542</v>
      </c>
      <c r="BZ140" s="30">
        <v>174.919084</v>
      </c>
      <c r="CA140" s="30">
        <v>123.909542</v>
      </c>
      <c r="CB140" s="30">
        <v>195.80771608999999</v>
      </c>
      <c r="CC140" s="30">
        <v>58.7</v>
      </c>
      <c r="CD140" s="30">
        <v>91.448615029999999</v>
      </c>
      <c r="CE140" s="30">
        <v>125.86316113999999</v>
      </c>
      <c r="CF140" s="30">
        <v>53.96421264</v>
      </c>
      <c r="CG140" s="30">
        <v>53.402215429999998</v>
      </c>
      <c r="CH140" s="30">
        <v>863.08280953999997</v>
      </c>
      <c r="CI140" s="30">
        <v>5028.0376374000007</v>
      </c>
      <c r="CJ140" s="30">
        <v>0</v>
      </c>
      <c r="CK140" s="30">
        <v>0</v>
      </c>
    </row>
    <row r="141" spans="1:89">
      <c r="A141" s="108"/>
      <c r="B141" s="97" t="s">
        <v>6</v>
      </c>
      <c r="C141" s="100" t="s">
        <v>5</v>
      </c>
      <c r="D141" s="101" t="s">
        <v>129</v>
      </c>
      <c r="E141" s="30">
        <v>0</v>
      </c>
      <c r="F141" s="30">
        <v>0</v>
      </c>
      <c r="G141" s="30">
        <v>0</v>
      </c>
      <c r="H141" s="30">
        <v>0</v>
      </c>
      <c r="I141" s="30">
        <v>0</v>
      </c>
      <c r="J141" s="30">
        <v>0</v>
      </c>
      <c r="K141" s="30">
        <v>0</v>
      </c>
      <c r="L141" s="30">
        <v>0</v>
      </c>
      <c r="M141" s="30">
        <v>0</v>
      </c>
      <c r="N141" s="30">
        <v>0</v>
      </c>
      <c r="O141" s="30">
        <v>0</v>
      </c>
      <c r="P141" s="30">
        <v>0</v>
      </c>
      <c r="Q141" s="30">
        <v>0</v>
      </c>
      <c r="R141" s="30">
        <v>0</v>
      </c>
      <c r="S141" s="30">
        <v>0</v>
      </c>
      <c r="T141" s="30">
        <v>0</v>
      </c>
      <c r="U141" s="30">
        <v>0</v>
      </c>
      <c r="V141" s="30">
        <v>0</v>
      </c>
      <c r="W141" s="30">
        <v>0</v>
      </c>
      <c r="X141" s="30">
        <v>0</v>
      </c>
      <c r="Y141" s="30">
        <v>0</v>
      </c>
      <c r="Z141" s="30">
        <v>0</v>
      </c>
      <c r="AA141" s="30">
        <v>0</v>
      </c>
      <c r="AB141" s="30">
        <v>0</v>
      </c>
      <c r="AC141" s="30">
        <v>0</v>
      </c>
      <c r="AD141" s="30">
        <v>0</v>
      </c>
      <c r="AE141" s="30">
        <v>0</v>
      </c>
      <c r="AF141" s="30">
        <v>0</v>
      </c>
      <c r="AG141" s="30">
        <v>0</v>
      </c>
      <c r="AH141" s="30">
        <v>0</v>
      </c>
      <c r="AI141" s="30">
        <v>0</v>
      </c>
      <c r="AJ141" s="30">
        <v>0</v>
      </c>
      <c r="AK141" s="30">
        <v>0</v>
      </c>
      <c r="AL141" s="30">
        <v>0</v>
      </c>
      <c r="AM141" s="30">
        <v>0</v>
      </c>
      <c r="AN141" s="30">
        <v>0</v>
      </c>
      <c r="AO141" s="30">
        <v>0</v>
      </c>
      <c r="AP141" s="30">
        <v>0</v>
      </c>
      <c r="AQ141" s="30">
        <v>0</v>
      </c>
      <c r="AR141" s="30">
        <v>0</v>
      </c>
      <c r="AS141" s="30">
        <v>0</v>
      </c>
      <c r="AT141" s="30">
        <v>0</v>
      </c>
      <c r="AU141" s="30">
        <v>0</v>
      </c>
      <c r="AV141" s="30">
        <v>0</v>
      </c>
      <c r="AW141" s="30">
        <v>0</v>
      </c>
      <c r="AX141" s="30">
        <v>0</v>
      </c>
      <c r="AY141" s="30">
        <v>0</v>
      </c>
      <c r="AZ141" s="30">
        <v>0</v>
      </c>
      <c r="BA141" s="30">
        <v>0</v>
      </c>
      <c r="BB141" s="30">
        <v>0</v>
      </c>
      <c r="BC141" s="30">
        <v>0</v>
      </c>
      <c r="BD141" s="30">
        <v>0</v>
      </c>
      <c r="BE141" s="30">
        <v>0</v>
      </c>
      <c r="BF141" s="30">
        <v>0</v>
      </c>
      <c r="BG141" s="30">
        <v>0</v>
      </c>
      <c r="BH141" s="30">
        <v>0</v>
      </c>
      <c r="BI141" s="30">
        <v>0</v>
      </c>
      <c r="BJ141" s="30">
        <v>0</v>
      </c>
      <c r="BK141" s="30">
        <v>0</v>
      </c>
      <c r="BL141" s="30">
        <v>0</v>
      </c>
      <c r="BM141" s="30">
        <v>0</v>
      </c>
      <c r="BN141" s="30">
        <v>0</v>
      </c>
      <c r="BO141" s="30">
        <v>0</v>
      </c>
      <c r="BP141" s="30">
        <v>0</v>
      </c>
      <c r="BQ141" s="30">
        <v>0</v>
      </c>
      <c r="BR141" s="30">
        <v>0</v>
      </c>
      <c r="BS141" s="30">
        <v>0</v>
      </c>
      <c r="BT141" s="30">
        <v>0</v>
      </c>
      <c r="BU141" s="30">
        <v>0</v>
      </c>
      <c r="BV141" s="30">
        <v>0</v>
      </c>
      <c r="BW141" s="30">
        <v>14449.803442320002</v>
      </c>
      <c r="BX141" s="30">
        <v>0</v>
      </c>
      <c r="BY141" s="30">
        <v>0</v>
      </c>
      <c r="BZ141" s="30">
        <v>0</v>
      </c>
      <c r="CA141" s="30">
        <v>0</v>
      </c>
      <c r="CB141" s="30">
        <v>0</v>
      </c>
      <c r="CC141" s="30">
        <v>0</v>
      </c>
      <c r="CD141" s="30">
        <v>0</v>
      </c>
      <c r="CE141" s="30">
        <v>0</v>
      </c>
      <c r="CF141" s="30">
        <v>0</v>
      </c>
      <c r="CG141" s="30">
        <v>0</v>
      </c>
      <c r="CH141" s="30">
        <v>0</v>
      </c>
      <c r="CI141" s="30">
        <v>0</v>
      </c>
      <c r="CJ141" s="30">
        <v>0</v>
      </c>
      <c r="CK141" s="30">
        <v>0</v>
      </c>
    </row>
    <row r="142" spans="1:89">
      <c r="A142" s="108"/>
      <c r="B142" s="97">
        <v>2</v>
      </c>
      <c r="C142" s="100" t="s">
        <v>7</v>
      </c>
      <c r="D142" s="101" t="s">
        <v>130</v>
      </c>
      <c r="E142" s="30">
        <v>0</v>
      </c>
      <c r="F142" s="30">
        <v>0</v>
      </c>
      <c r="G142" s="30">
        <v>0</v>
      </c>
      <c r="H142" s="30">
        <v>0</v>
      </c>
      <c r="I142" s="30">
        <v>0</v>
      </c>
      <c r="J142" s="30">
        <v>0</v>
      </c>
      <c r="K142" s="30">
        <v>0</v>
      </c>
      <c r="L142" s="30">
        <v>0</v>
      </c>
      <c r="M142" s="30">
        <v>0</v>
      </c>
      <c r="N142" s="30">
        <v>0</v>
      </c>
      <c r="O142" s="30">
        <v>0</v>
      </c>
      <c r="P142" s="30">
        <v>0</v>
      </c>
      <c r="Q142" s="30">
        <v>0</v>
      </c>
      <c r="R142" s="30">
        <v>0</v>
      </c>
      <c r="S142" s="30">
        <v>0</v>
      </c>
      <c r="T142" s="30">
        <v>0</v>
      </c>
      <c r="U142" s="30">
        <v>0</v>
      </c>
      <c r="V142" s="30">
        <v>0</v>
      </c>
      <c r="W142" s="30">
        <v>0</v>
      </c>
      <c r="X142" s="30">
        <v>0</v>
      </c>
      <c r="Y142" s="30">
        <v>0</v>
      </c>
      <c r="Z142" s="30">
        <v>0</v>
      </c>
      <c r="AA142" s="30">
        <v>0</v>
      </c>
      <c r="AB142" s="30">
        <v>0</v>
      </c>
      <c r="AC142" s="30">
        <v>0</v>
      </c>
      <c r="AD142" s="30">
        <v>0</v>
      </c>
      <c r="AE142" s="30">
        <v>0</v>
      </c>
      <c r="AF142" s="30">
        <v>0</v>
      </c>
      <c r="AG142" s="30">
        <v>0</v>
      </c>
      <c r="AH142" s="30">
        <v>0</v>
      </c>
      <c r="AI142" s="30">
        <v>0</v>
      </c>
      <c r="AJ142" s="30">
        <v>0</v>
      </c>
      <c r="AK142" s="30">
        <v>0</v>
      </c>
      <c r="AL142" s="30">
        <v>0</v>
      </c>
      <c r="AM142" s="30">
        <v>0</v>
      </c>
      <c r="AN142" s="30">
        <v>0</v>
      </c>
      <c r="AO142" s="30">
        <v>0</v>
      </c>
      <c r="AP142" s="30">
        <v>0</v>
      </c>
      <c r="AQ142" s="30">
        <v>0</v>
      </c>
      <c r="AR142" s="30">
        <v>0</v>
      </c>
      <c r="AS142" s="30">
        <v>0</v>
      </c>
      <c r="AT142" s="30">
        <v>0</v>
      </c>
      <c r="AU142" s="30">
        <v>0</v>
      </c>
      <c r="AV142" s="30">
        <v>0</v>
      </c>
      <c r="AW142" s="30">
        <v>0</v>
      </c>
      <c r="AX142" s="30">
        <v>0</v>
      </c>
      <c r="AY142" s="30">
        <v>0</v>
      </c>
      <c r="AZ142" s="30">
        <v>0</v>
      </c>
      <c r="BA142" s="30">
        <v>0</v>
      </c>
      <c r="BB142" s="30">
        <v>0</v>
      </c>
      <c r="BC142" s="30">
        <v>0</v>
      </c>
      <c r="BD142" s="30">
        <v>0</v>
      </c>
      <c r="BE142" s="30">
        <v>0</v>
      </c>
      <c r="BF142" s="30">
        <v>0</v>
      </c>
      <c r="BG142" s="30">
        <v>0</v>
      </c>
      <c r="BH142" s="30">
        <v>0</v>
      </c>
      <c r="BI142" s="30">
        <v>0</v>
      </c>
      <c r="BJ142" s="30">
        <v>0</v>
      </c>
      <c r="BK142" s="30">
        <v>0</v>
      </c>
      <c r="BL142" s="30">
        <v>0</v>
      </c>
      <c r="BM142" s="30">
        <v>0</v>
      </c>
      <c r="BN142" s="30">
        <v>0</v>
      </c>
      <c r="BO142" s="30">
        <v>0</v>
      </c>
      <c r="BP142" s="30">
        <v>0</v>
      </c>
      <c r="BQ142" s="30">
        <v>0</v>
      </c>
      <c r="BR142" s="30">
        <v>0</v>
      </c>
      <c r="BS142" s="30"/>
      <c r="BT142" s="30"/>
      <c r="BU142" s="30">
        <v>0</v>
      </c>
      <c r="BV142" s="30">
        <v>0</v>
      </c>
      <c r="BW142" s="30">
        <v>36.4</v>
      </c>
      <c r="BX142" s="30">
        <v>0</v>
      </c>
      <c r="BY142" s="30">
        <v>0</v>
      </c>
      <c r="BZ142" s="30">
        <v>0</v>
      </c>
      <c r="CA142" s="30">
        <v>0</v>
      </c>
      <c r="CB142" s="30">
        <v>0</v>
      </c>
      <c r="CC142" s="30">
        <v>0</v>
      </c>
      <c r="CD142" s="30">
        <v>0</v>
      </c>
      <c r="CE142" s="30">
        <v>0</v>
      </c>
      <c r="CF142" s="30">
        <v>0</v>
      </c>
      <c r="CG142" s="30">
        <v>0</v>
      </c>
      <c r="CH142" s="30">
        <v>0</v>
      </c>
      <c r="CI142" s="30">
        <v>0</v>
      </c>
      <c r="CJ142" s="30">
        <v>0</v>
      </c>
      <c r="CK142" s="30">
        <v>0</v>
      </c>
    </row>
    <row r="143" spans="1:89">
      <c r="A143" s="108"/>
      <c r="B143" s="97">
        <v>3</v>
      </c>
      <c r="C143" s="102" t="s">
        <v>8</v>
      </c>
      <c r="D143" s="103" t="s">
        <v>131</v>
      </c>
      <c r="E143" s="36">
        <v>0</v>
      </c>
      <c r="F143" s="36">
        <v>0</v>
      </c>
      <c r="G143" s="36">
        <v>0</v>
      </c>
      <c r="H143" s="36">
        <v>0</v>
      </c>
      <c r="I143" s="36">
        <v>0</v>
      </c>
      <c r="J143" s="36">
        <v>0</v>
      </c>
      <c r="K143" s="36">
        <v>0</v>
      </c>
      <c r="L143" s="36">
        <v>0</v>
      </c>
      <c r="M143" s="36">
        <v>0</v>
      </c>
      <c r="N143" s="36">
        <v>0</v>
      </c>
      <c r="O143" s="36">
        <v>0</v>
      </c>
      <c r="P143" s="36">
        <v>0</v>
      </c>
      <c r="Q143" s="36">
        <v>0</v>
      </c>
      <c r="R143" s="36">
        <v>0</v>
      </c>
      <c r="S143" s="36">
        <v>0</v>
      </c>
      <c r="T143" s="36">
        <v>0</v>
      </c>
      <c r="U143" s="36">
        <v>0</v>
      </c>
      <c r="V143" s="36">
        <v>0</v>
      </c>
      <c r="W143" s="36">
        <v>0</v>
      </c>
      <c r="X143" s="36">
        <v>0</v>
      </c>
      <c r="Y143" s="36">
        <v>0</v>
      </c>
      <c r="Z143" s="36">
        <v>0</v>
      </c>
      <c r="AA143" s="36">
        <v>0</v>
      </c>
      <c r="AB143" s="36">
        <v>0</v>
      </c>
      <c r="AC143" s="36">
        <v>0</v>
      </c>
      <c r="AD143" s="36">
        <v>0</v>
      </c>
      <c r="AE143" s="36">
        <v>0</v>
      </c>
      <c r="AF143" s="36">
        <v>0</v>
      </c>
      <c r="AG143" s="36">
        <v>0</v>
      </c>
      <c r="AH143" s="36">
        <v>0</v>
      </c>
      <c r="AI143" s="36">
        <v>0</v>
      </c>
      <c r="AJ143" s="36">
        <v>0</v>
      </c>
      <c r="AK143" s="36">
        <v>0</v>
      </c>
      <c r="AL143" s="36">
        <v>0</v>
      </c>
      <c r="AM143" s="36">
        <v>0</v>
      </c>
      <c r="AN143" s="36">
        <v>0</v>
      </c>
      <c r="AO143" s="36">
        <v>0</v>
      </c>
      <c r="AP143" s="36">
        <v>0</v>
      </c>
      <c r="AQ143" s="36">
        <v>0</v>
      </c>
      <c r="AR143" s="36">
        <v>0</v>
      </c>
      <c r="AS143" s="36">
        <v>0</v>
      </c>
      <c r="AT143" s="36">
        <v>0</v>
      </c>
      <c r="AU143" s="36">
        <v>0</v>
      </c>
      <c r="AV143" s="36">
        <v>0</v>
      </c>
      <c r="AW143" s="36">
        <v>0</v>
      </c>
      <c r="AX143" s="36">
        <v>0</v>
      </c>
      <c r="AY143" s="36">
        <v>0</v>
      </c>
      <c r="AZ143" s="36">
        <v>0</v>
      </c>
      <c r="BA143" s="36">
        <v>0</v>
      </c>
      <c r="BB143" s="36">
        <v>0</v>
      </c>
      <c r="BC143" s="36">
        <v>0</v>
      </c>
      <c r="BD143" s="36">
        <v>0</v>
      </c>
      <c r="BE143" s="36">
        <v>0</v>
      </c>
      <c r="BF143" s="36">
        <v>0</v>
      </c>
      <c r="BG143" s="36">
        <v>0</v>
      </c>
      <c r="BH143" s="36">
        <v>0</v>
      </c>
      <c r="BI143" s="36">
        <v>0</v>
      </c>
      <c r="BJ143" s="36">
        <v>0</v>
      </c>
      <c r="BK143" s="36">
        <v>0</v>
      </c>
      <c r="BL143" s="36">
        <v>0</v>
      </c>
      <c r="BM143" s="36">
        <v>0</v>
      </c>
      <c r="BN143" s="36">
        <v>0</v>
      </c>
      <c r="BO143" s="36">
        <v>0</v>
      </c>
      <c r="BP143" s="36">
        <v>0</v>
      </c>
      <c r="BQ143" s="36">
        <v>0</v>
      </c>
      <c r="BR143" s="36">
        <v>0</v>
      </c>
      <c r="BS143" s="36"/>
      <c r="BT143" s="36"/>
      <c r="BU143" s="36">
        <v>0</v>
      </c>
      <c r="BV143" s="36">
        <v>0</v>
      </c>
      <c r="BW143" s="36">
        <v>0</v>
      </c>
      <c r="BX143" s="36">
        <v>0</v>
      </c>
      <c r="BY143" s="36">
        <v>0</v>
      </c>
      <c r="BZ143" s="36">
        <v>0</v>
      </c>
      <c r="CA143" s="36">
        <v>0</v>
      </c>
      <c r="CB143" s="36">
        <v>0</v>
      </c>
      <c r="CC143" s="36">
        <v>0</v>
      </c>
      <c r="CD143" s="36">
        <v>0</v>
      </c>
      <c r="CE143" s="36">
        <v>0</v>
      </c>
      <c r="CF143" s="36">
        <v>0</v>
      </c>
      <c r="CG143" s="36">
        <v>0</v>
      </c>
      <c r="CH143" s="36">
        <v>0</v>
      </c>
      <c r="CI143" s="36">
        <v>0</v>
      </c>
      <c r="CJ143" s="36">
        <v>0</v>
      </c>
      <c r="CK143" s="36">
        <v>0</v>
      </c>
    </row>
    <row r="144" spans="1:89">
      <c r="A144" s="108"/>
      <c r="B144" s="97">
        <v>4</v>
      </c>
      <c r="C144" s="102" t="s">
        <v>9</v>
      </c>
      <c r="D144" s="103" t="s">
        <v>132</v>
      </c>
      <c r="E144" s="36">
        <v>0</v>
      </c>
      <c r="F144" s="36">
        <v>0</v>
      </c>
      <c r="G144" s="36">
        <v>0</v>
      </c>
      <c r="H144" s="36">
        <v>0</v>
      </c>
      <c r="I144" s="36">
        <v>0</v>
      </c>
      <c r="J144" s="36">
        <v>0</v>
      </c>
      <c r="K144" s="36">
        <v>0</v>
      </c>
      <c r="L144" s="36">
        <v>0</v>
      </c>
      <c r="M144" s="36">
        <v>0</v>
      </c>
      <c r="N144" s="36">
        <v>0</v>
      </c>
      <c r="O144" s="36">
        <v>0</v>
      </c>
      <c r="P144" s="36">
        <v>0</v>
      </c>
      <c r="Q144" s="36">
        <v>0</v>
      </c>
      <c r="R144" s="36">
        <v>0</v>
      </c>
      <c r="S144" s="36">
        <v>0</v>
      </c>
      <c r="T144" s="36">
        <v>0</v>
      </c>
      <c r="U144" s="36">
        <v>0</v>
      </c>
      <c r="V144" s="36">
        <v>0</v>
      </c>
      <c r="W144" s="36">
        <v>0</v>
      </c>
      <c r="X144" s="36">
        <v>0</v>
      </c>
      <c r="Y144" s="36">
        <v>0</v>
      </c>
      <c r="Z144" s="36">
        <v>0</v>
      </c>
      <c r="AA144" s="36">
        <v>0</v>
      </c>
      <c r="AB144" s="36">
        <v>0</v>
      </c>
      <c r="AC144" s="36">
        <v>0</v>
      </c>
      <c r="AD144" s="36">
        <v>0</v>
      </c>
      <c r="AE144" s="36">
        <v>0</v>
      </c>
      <c r="AF144" s="36">
        <v>0</v>
      </c>
      <c r="AG144" s="36">
        <v>0</v>
      </c>
      <c r="AH144" s="36">
        <v>0</v>
      </c>
      <c r="AI144" s="36">
        <v>0</v>
      </c>
      <c r="AJ144" s="36">
        <v>0</v>
      </c>
      <c r="AK144" s="36">
        <v>0</v>
      </c>
      <c r="AL144" s="36">
        <v>0</v>
      </c>
      <c r="AM144" s="36">
        <v>0</v>
      </c>
      <c r="AN144" s="36">
        <v>0</v>
      </c>
      <c r="AO144" s="36">
        <v>0</v>
      </c>
      <c r="AP144" s="36">
        <v>0</v>
      </c>
      <c r="AQ144" s="36">
        <v>0</v>
      </c>
      <c r="AR144" s="36">
        <v>0</v>
      </c>
      <c r="AS144" s="36">
        <v>0</v>
      </c>
      <c r="AT144" s="36">
        <v>0</v>
      </c>
      <c r="AU144" s="36">
        <v>0</v>
      </c>
      <c r="AV144" s="36">
        <v>0</v>
      </c>
      <c r="AW144" s="36">
        <v>0</v>
      </c>
      <c r="AX144" s="36">
        <v>0</v>
      </c>
      <c r="AY144" s="36">
        <v>0</v>
      </c>
      <c r="AZ144" s="36">
        <v>0</v>
      </c>
      <c r="BA144" s="36">
        <v>0</v>
      </c>
      <c r="BB144" s="36">
        <v>0</v>
      </c>
      <c r="BC144" s="36">
        <v>0</v>
      </c>
      <c r="BD144" s="36">
        <v>0</v>
      </c>
      <c r="BE144" s="36">
        <v>0</v>
      </c>
      <c r="BF144" s="36">
        <v>0</v>
      </c>
      <c r="BG144" s="36">
        <v>0</v>
      </c>
      <c r="BH144" s="36">
        <v>0</v>
      </c>
      <c r="BI144" s="36">
        <v>0</v>
      </c>
      <c r="BJ144" s="36">
        <v>0</v>
      </c>
      <c r="BK144" s="36">
        <v>0</v>
      </c>
      <c r="BL144" s="36">
        <v>0</v>
      </c>
      <c r="BM144" s="36">
        <v>0</v>
      </c>
      <c r="BN144" s="36">
        <v>0</v>
      </c>
      <c r="BO144" s="36">
        <v>0</v>
      </c>
      <c r="BP144" s="36">
        <v>0</v>
      </c>
      <c r="BQ144" s="36">
        <v>0</v>
      </c>
      <c r="BR144" s="36">
        <v>0</v>
      </c>
      <c r="BS144" s="36"/>
      <c r="BT144" s="36"/>
      <c r="BU144" s="36">
        <v>0</v>
      </c>
      <c r="BV144" s="36">
        <v>0</v>
      </c>
      <c r="BW144" s="36">
        <v>0</v>
      </c>
      <c r="BX144" s="36">
        <v>0</v>
      </c>
      <c r="BY144" s="36">
        <v>0</v>
      </c>
      <c r="BZ144" s="36">
        <v>0</v>
      </c>
      <c r="CA144" s="36">
        <v>0</v>
      </c>
      <c r="CB144" s="36">
        <v>0</v>
      </c>
      <c r="CC144" s="36">
        <v>0</v>
      </c>
      <c r="CD144" s="36">
        <v>0</v>
      </c>
      <c r="CE144" s="36">
        <v>0</v>
      </c>
      <c r="CF144" s="36">
        <v>0</v>
      </c>
      <c r="CG144" s="36">
        <v>0</v>
      </c>
      <c r="CH144" s="36">
        <v>0</v>
      </c>
      <c r="CI144" s="36">
        <v>0</v>
      </c>
      <c r="CJ144" s="36">
        <v>0</v>
      </c>
      <c r="CK144" s="36">
        <v>0</v>
      </c>
    </row>
    <row r="145" spans="1:89">
      <c r="A145" s="108"/>
      <c r="B145" s="97">
        <v>5</v>
      </c>
      <c r="C145" s="102" t="s">
        <v>10</v>
      </c>
      <c r="D145" s="103" t="s">
        <v>133</v>
      </c>
      <c r="E145" s="36">
        <v>0</v>
      </c>
      <c r="F145" s="36">
        <v>0</v>
      </c>
      <c r="G145" s="36">
        <v>0</v>
      </c>
      <c r="H145" s="36">
        <v>0</v>
      </c>
      <c r="I145" s="36">
        <v>0</v>
      </c>
      <c r="J145" s="36">
        <v>0</v>
      </c>
      <c r="K145" s="36">
        <v>0</v>
      </c>
      <c r="L145" s="36">
        <v>0</v>
      </c>
      <c r="M145" s="36">
        <v>0</v>
      </c>
      <c r="N145" s="36">
        <v>0</v>
      </c>
      <c r="O145" s="36">
        <v>0</v>
      </c>
      <c r="P145" s="36">
        <v>0</v>
      </c>
      <c r="Q145" s="36">
        <v>0</v>
      </c>
      <c r="R145" s="36">
        <v>0</v>
      </c>
      <c r="S145" s="36">
        <v>0</v>
      </c>
      <c r="T145" s="36">
        <v>0</v>
      </c>
      <c r="U145" s="36">
        <v>0</v>
      </c>
      <c r="V145" s="36">
        <v>0</v>
      </c>
      <c r="W145" s="36">
        <v>0</v>
      </c>
      <c r="X145" s="36">
        <v>0</v>
      </c>
      <c r="Y145" s="36">
        <v>0</v>
      </c>
      <c r="Z145" s="36">
        <v>0</v>
      </c>
      <c r="AA145" s="36">
        <v>0</v>
      </c>
      <c r="AB145" s="36">
        <v>0</v>
      </c>
      <c r="AC145" s="36">
        <v>0</v>
      </c>
      <c r="AD145" s="36">
        <v>0</v>
      </c>
      <c r="AE145" s="36">
        <v>0</v>
      </c>
      <c r="AF145" s="36">
        <v>0</v>
      </c>
      <c r="AG145" s="36">
        <v>0</v>
      </c>
      <c r="AH145" s="36">
        <v>0</v>
      </c>
      <c r="AI145" s="36">
        <v>0</v>
      </c>
      <c r="AJ145" s="36">
        <v>0</v>
      </c>
      <c r="AK145" s="36">
        <v>0</v>
      </c>
      <c r="AL145" s="36">
        <v>0</v>
      </c>
      <c r="AM145" s="36">
        <v>0</v>
      </c>
      <c r="AN145" s="36">
        <v>0</v>
      </c>
      <c r="AO145" s="36">
        <v>0</v>
      </c>
      <c r="AP145" s="36">
        <v>0</v>
      </c>
      <c r="AQ145" s="36">
        <v>0</v>
      </c>
      <c r="AR145" s="36">
        <v>0</v>
      </c>
      <c r="AS145" s="36">
        <v>0</v>
      </c>
      <c r="AT145" s="36">
        <v>0</v>
      </c>
      <c r="AU145" s="36">
        <v>0</v>
      </c>
      <c r="AV145" s="36">
        <v>0</v>
      </c>
      <c r="AW145" s="36">
        <v>0</v>
      </c>
      <c r="AX145" s="36">
        <v>0</v>
      </c>
      <c r="AY145" s="36">
        <v>0</v>
      </c>
      <c r="AZ145" s="36">
        <v>0</v>
      </c>
      <c r="BA145" s="36">
        <v>0</v>
      </c>
      <c r="BB145" s="36">
        <v>0</v>
      </c>
      <c r="BC145" s="36">
        <v>0</v>
      </c>
      <c r="BD145" s="36">
        <v>0</v>
      </c>
      <c r="BE145" s="36">
        <v>0</v>
      </c>
      <c r="BF145" s="36">
        <v>0</v>
      </c>
      <c r="BG145" s="36">
        <v>0</v>
      </c>
      <c r="BH145" s="36">
        <v>0</v>
      </c>
      <c r="BI145" s="36">
        <v>0</v>
      </c>
      <c r="BJ145" s="36">
        <v>0</v>
      </c>
      <c r="BK145" s="36">
        <v>0</v>
      </c>
      <c r="BL145" s="36">
        <v>0</v>
      </c>
      <c r="BM145" s="36">
        <v>0</v>
      </c>
      <c r="BN145" s="36">
        <v>0</v>
      </c>
      <c r="BO145" s="36">
        <v>0</v>
      </c>
      <c r="BP145" s="36">
        <v>0</v>
      </c>
      <c r="BQ145" s="36">
        <v>0</v>
      </c>
      <c r="BR145" s="36">
        <v>0</v>
      </c>
      <c r="BS145" s="36"/>
      <c r="BT145" s="36"/>
      <c r="BU145" s="36">
        <v>0</v>
      </c>
      <c r="BV145" s="36">
        <v>0</v>
      </c>
      <c r="BW145" s="36">
        <v>0</v>
      </c>
      <c r="BX145" s="36">
        <v>0</v>
      </c>
      <c r="BY145" s="36">
        <v>0</v>
      </c>
      <c r="BZ145" s="36">
        <v>0</v>
      </c>
      <c r="CA145" s="36">
        <v>0</v>
      </c>
      <c r="CB145" s="36">
        <v>0</v>
      </c>
      <c r="CC145" s="36">
        <v>0</v>
      </c>
      <c r="CD145" s="36">
        <v>0</v>
      </c>
      <c r="CE145" s="36">
        <v>0</v>
      </c>
      <c r="CF145" s="36">
        <v>0</v>
      </c>
      <c r="CG145" s="36">
        <v>0</v>
      </c>
      <c r="CH145" s="36">
        <v>0</v>
      </c>
      <c r="CI145" s="36">
        <v>0</v>
      </c>
      <c r="CJ145" s="36">
        <v>0</v>
      </c>
      <c r="CK145" s="36">
        <v>0</v>
      </c>
    </row>
    <row r="146" spans="1:89">
      <c r="A146" s="108"/>
      <c r="B146" s="97"/>
      <c r="C146" s="102" t="s">
        <v>11</v>
      </c>
      <c r="D146" s="103" t="s">
        <v>134</v>
      </c>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v>16.169952917300002</v>
      </c>
      <c r="BV146" s="36">
        <v>0</v>
      </c>
      <c r="BW146" s="36">
        <v>0</v>
      </c>
      <c r="BX146" s="36">
        <v>0</v>
      </c>
      <c r="BY146" s="36">
        <v>0</v>
      </c>
      <c r="BZ146" s="36">
        <v>0</v>
      </c>
      <c r="CA146" s="36">
        <v>0</v>
      </c>
      <c r="CB146" s="36">
        <v>0</v>
      </c>
      <c r="CC146" s="36">
        <v>0</v>
      </c>
      <c r="CD146" s="36">
        <v>0</v>
      </c>
      <c r="CE146" s="36">
        <v>0</v>
      </c>
      <c r="CF146" s="36">
        <v>0</v>
      </c>
      <c r="CG146" s="36">
        <v>0</v>
      </c>
      <c r="CH146" s="36">
        <v>0</v>
      </c>
      <c r="CI146" s="36">
        <v>0</v>
      </c>
      <c r="CJ146" s="36">
        <v>0</v>
      </c>
      <c r="CK146" s="36">
        <v>0</v>
      </c>
    </row>
    <row r="147" spans="1:89">
      <c r="A147" s="107" t="s">
        <v>44</v>
      </c>
      <c r="B147" s="93"/>
      <c r="C147" s="100" t="s">
        <v>109</v>
      </c>
      <c r="D147" s="101" t="s">
        <v>135</v>
      </c>
      <c r="E147" s="36">
        <v>0</v>
      </c>
      <c r="F147" s="36">
        <v>0</v>
      </c>
      <c r="G147" s="36">
        <v>0</v>
      </c>
      <c r="H147" s="36">
        <v>0</v>
      </c>
      <c r="I147" s="36">
        <v>0</v>
      </c>
      <c r="J147" s="36">
        <v>0</v>
      </c>
      <c r="K147" s="36">
        <v>0</v>
      </c>
      <c r="L147" s="36">
        <v>0</v>
      </c>
      <c r="M147" s="36">
        <v>0</v>
      </c>
      <c r="N147" s="36">
        <v>586.4</v>
      </c>
      <c r="O147" s="36">
        <v>13.15</v>
      </c>
      <c r="P147" s="36">
        <v>0</v>
      </c>
      <c r="Q147" s="36">
        <v>0</v>
      </c>
      <c r="R147" s="36">
        <v>0</v>
      </c>
      <c r="S147" s="36">
        <v>597.24119999999994</v>
      </c>
      <c r="T147" s="36">
        <v>0</v>
      </c>
      <c r="U147" s="36">
        <v>0</v>
      </c>
      <c r="V147" s="36">
        <v>10</v>
      </c>
      <c r="W147" s="36">
        <v>0</v>
      </c>
      <c r="X147" s="36">
        <v>0</v>
      </c>
      <c r="Y147" s="36">
        <v>0</v>
      </c>
      <c r="Z147" s="36">
        <v>0</v>
      </c>
      <c r="AA147" s="36">
        <v>744.55090000000007</v>
      </c>
      <c r="AB147" s="36">
        <v>0</v>
      </c>
      <c r="AC147" s="36">
        <v>0</v>
      </c>
      <c r="AD147" s="36">
        <v>0</v>
      </c>
      <c r="AE147" s="36">
        <v>0</v>
      </c>
      <c r="AF147" s="36">
        <v>0</v>
      </c>
      <c r="AG147" s="36">
        <v>0</v>
      </c>
      <c r="AH147" s="36">
        <v>50.094999999999999</v>
      </c>
      <c r="AI147" s="36">
        <v>3</v>
      </c>
      <c r="AJ147" s="36">
        <v>0.39916500000000005</v>
      </c>
      <c r="AK147" s="36">
        <v>0</v>
      </c>
      <c r="AL147" s="36">
        <v>0</v>
      </c>
      <c r="AM147" s="36">
        <v>0</v>
      </c>
      <c r="AN147" s="36">
        <v>0.46727999999999997</v>
      </c>
      <c r="AO147" s="36">
        <v>0</v>
      </c>
      <c r="AP147" s="36">
        <v>0</v>
      </c>
      <c r="AQ147" s="36">
        <v>2.9740000000003872E-4</v>
      </c>
      <c r="AR147" s="36">
        <v>0</v>
      </c>
      <c r="AS147" s="36">
        <v>0</v>
      </c>
      <c r="AT147" s="36">
        <v>0</v>
      </c>
      <c r="AU147" s="36">
        <v>0</v>
      </c>
      <c r="AV147" s="36">
        <v>0</v>
      </c>
      <c r="AW147" s="36">
        <v>0</v>
      </c>
      <c r="AX147" s="36">
        <v>0</v>
      </c>
      <c r="AY147" s="36">
        <v>0</v>
      </c>
      <c r="AZ147" s="36">
        <v>0</v>
      </c>
      <c r="BA147" s="36">
        <v>0</v>
      </c>
      <c r="BB147" s="36">
        <v>0</v>
      </c>
      <c r="BC147" s="36">
        <v>0</v>
      </c>
      <c r="BD147" s="36">
        <v>0</v>
      </c>
      <c r="BE147" s="36">
        <v>0</v>
      </c>
      <c r="BF147" s="36">
        <v>0</v>
      </c>
      <c r="BG147" s="36">
        <v>0</v>
      </c>
      <c r="BH147" s="36">
        <v>0</v>
      </c>
      <c r="BI147" s="36">
        <v>0</v>
      </c>
      <c r="BJ147" s="36">
        <v>0</v>
      </c>
      <c r="BK147" s="36">
        <v>0</v>
      </c>
      <c r="BL147" s="36">
        <v>0</v>
      </c>
      <c r="BM147" s="36">
        <v>0</v>
      </c>
      <c r="BN147" s="36">
        <v>0</v>
      </c>
      <c r="BO147" s="36">
        <v>0</v>
      </c>
      <c r="BP147" s="36">
        <v>0</v>
      </c>
      <c r="BQ147" s="36">
        <v>0</v>
      </c>
      <c r="BR147" s="36">
        <v>0</v>
      </c>
      <c r="BS147" s="36">
        <v>0</v>
      </c>
      <c r="BT147" s="36">
        <v>0</v>
      </c>
      <c r="BU147" s="36">
        <v>0</v>
      </c>
      <c r="BV147" s="36">
        <v>0</v>
      </c>
      <c r="BW147" s="36">
        <v>0</v>
      </c>
      <c r="BX147" s="36">
        <v>0</v>
      </c>
      <c r="BY147" s="36">
        <v>0</v>
      </c>
      <c r="BZ147" s="36">
        <v>0</v>
      </c>
      <c r="CA147" s="36">
        <v>0</v>
      </c>
      <c r="CB147" s="36">
        <v>0</v>
      </c>
      <c r="CC147" s="36">
        <v>0</v>
      </c>
      <c r="CD147" s="36">
        <v>0</v>
      </c>
      <c r="CE147" s="36">
        <v>0</v>
      </c>
      <c r="CF147" s="36">
        <v>0</v>
      </c>
      <c r="CG147" s="36">
        <v>0</v>
      </c>
      <c r="CH147" s="36">
        <v>0</v>
      </c>
      <c r="CI147" s="36">
        <v>0</v>
      </c>
      <c r="CJ147" s="36">
        <v>0</v>
      </c>
      <c r="CK147" s="36">
        <v>0</v>
      </c>
    </row>
    <row r="148" spans="1:89" ht="19.5">
      <c r="A148" s="108"/>
      <c r="B148" s="97">
        <v>1</v>
      </c>
      <c r="C148" s="105" t="s">
        <v>30</v>
      </c>
      <c r="D148" s="106" t="s">
        <v>147</v>
      </c>
      <c r="E148" s="32">
        <v>0</v>
      </c>
      <c r="F148" s="32">
        <v>0</v>
      </c>
      <c r="G148" s="32">
        <v>0</v>
      </c>
      <c r="H148" s="32">
        <v>0</v>
      </c>
      <c r="I148" s="32">
        <v>0</v>
      </c>
      <c r="J148" s="32">
        <v>0</v>
      </c>
      <c r="K148" s="32">
        <v>0</v>
      </c>
      <c r="L148" s="32">
        <v>0</v>
      </c>
      <c r="M148" s="32">
        <v>0</v>
      </c>
      <c r="N148" s="32">
        <v>586.4</v>
      </c>
      <c r="O148" s="32">
        <v>13.15</v>
      </c>
      <c r="P148" s="32">
        <v>0</v>
      </c>
      <c r="Q148" s="32">
        <v>0</v>
      </c>
      <c r="R148" s="32">
        <v>0</v>
      </c>
      <c r="S148" s="32">
        <v>597.24119999999994</v>
      </c>
      <c r="T148" s="32">
        <v>0</v>
      </c>
      <c r="U148" s="32">
        <v>0</v>
      </c>
      <c r="V148" s="32">
        <v>10</v>
      </c>
      <c r="W148" s="32">
        <v>0</v>
      </c>
      <c r="X148" s="32">
        <v>0</v>
      </c>
      <c r="Y148" s="32">
        <v>0</v>
      </c>
      <c r="Z148" s="32">
        <v>0</v>
      </c>
      <c r="AA148" s="32">
        <v>744.55090000000007</v>
      </c>
      <c r="AB148" s="32">
        <v>0</v>
      </c>
      <c r="AC148" s="32">
        <v>0</v>
      </c>
      <c r="AD148" s="32">
        <v>0</v>
      </c>
      <c r="AE148" s="32">
        <v>0</v>
      </c>
      <c r="AF148" s="32">
        <v>0</v>
      </c>
      <c r="AG148" s="32">
        <v>0</v>
      </c>
      <c r="AH148" s="32">
        <v>50.094999999999999</v>
      </c>
      <c r="AI148" s="32">
        <v>3</v>
      </c>
      <c r="AJ148" s="32">
        <v>0.39916500000000005</v>
      </c>
      <c r="AK148" s="32">
        <v>0</v>
      </c>
      <c r="AL148" s="32">
        <v>0</v>
      </c>
      <c r="AM148" s="32">
        <v>0</v>
      </c>
      <c r="AN148" s="32">
        <v>0.46727999999999997</v>
      </c>
      <c r="AO148" s="32">
        <v>0</v>
      </c>
      <c r="AP148" s="32">
        <v>0</v>
      </c>
      <c r="AQ148" s="32">
        <v>2.9740000000003872E-4</v>
      </c>
      <c r="AR148" s="32">
        <v>0</v>
      </c>
      <c r="AS148" s="32">
        <v>0</v>
      </c>
      <c r="AT148" s="32">
        <v>0</v>
      </c>
      <c r="AU148" s="32">
        <v>0</v>
      </c>
      <c r="AV148" s="32">
        <v>0</v>
      </c>
      <c r="AW148" s="32">
        <v>0</v>
      </c>
      <c r="AX148" s="32">
        <v>0</v>
      </c>
      <c r="AY148" s="32">
        <v>0</v>
      </c>
      <c r="AZ148" s="32">
        <v>0</v>
      </c>
      <c r="BA148" s="32">
        <v>0</v>
      </c>
      <c r="BB148" s="32">
        <v>0</v>
      </c>
      <c r="BC148" s="32">
        <v>0</v>
      </c>
      <c r="BD148" s="32">
        <v>0</v>
      </c>
      <c r="BE148" s="32">
        <v>0</v>
      </c>
      <c r="BF148" s="32">
        <v>0</v>
      </c>
      <c r="BG148" s="32">
        <v>0</v>
      </c>
      <c r="BH148" s="32">
        <v>0</v>
      </c>
      <c r="BI148" s="32">
        <v>0</v>
      </c>
      <c r="BJ148" s="32">
        <v>0</v>
      </c>
      <c r="BK148" s="32">
        <v>0</v>
      </c>
      <c r="BL148" s="32">
        <v>0</v>
      </c>
      <c r="BM148" s="32">
        <v>0</v>
      </c>
      <c r="BN148" s="32">
        <v>0</v>
      </c>
      <c r="BO148" s="32">
        <v>0</v>
      </c>
      <c r="BP148" s="32">
        <v>0</v>
      </c>
      <c r="BQ148" s="32">
        <v>0</v>
      </c>
      <c r="BR148" s="32">
        <v>0</v>
      </c>
      <c r="BS148" s="32">
        <v>0</v>
      </c>
      <c r="BT148" s="32">
        <v>0</v>
      </c>
      <c r="BU148" s="32">
        <v>0</v>
      </c>
      <c r="BV148" s="32">
        <v>0</v>
      </c>
      <c r="BW148" s="32">
        <v>51008.739730460002</v>
      </c>
      <c r="BX148" s="32">
        <v>0</v>
      </c>
      <c r="BY148" s="32">
        <v>0</v>
      </c>
      <c r="BZ148" s="32">
        <v>0</v>
      </c>
      <c r="CA148" s="32">
        <v>0</v>
      </c>
      <c r="CB148" s="32">
        <v>0</v>
      </c>
      <c r="CC148" s="32">
        <v>0</v>
      </c>
      <c r="CD148" s="32">
        <v>0</v>
      </c>
      <c r="CE148" s="32">
        <v>0</v>
      </c>
      <c r="CF148" s="32">
        <v>0</v>
      </c>
      <c r="CG148" s="32">
        <v>0</v>
      </c>
      <c r="CH148" s="32">
        <v>0</v>
      </c>
      <c r="CI148" s="32">
        <v>0</v>
      </c>
      <c r="CJ148" s="32">
        <v>0</v>
      </c>
      <c r="CK148" s="32">
        <v>0</v>
      </c>
    </row>
    <row r="149" spans="1:89">
      <c r="A149" s="108"/>
      <c r="B149" s="97" t="s">
        <v>2</v>
      </c>
      <c r="C149" s="98" t="s">
        <v>1</v>
      </c>
      <c r="D149" s="99" t="s">
        <v>127</v>
      </c>
      <c r="E149" s="30">
        <v>0</v>
      </c>
      <c r="F149" s="30">
        <v>0</v>
      </c>
      <c r="G149" s="30">
        <v>0</v>
      </c>
      <c r="H149" s="30">
        <v>0</v>
      </c>
      <c r="I149" s="30">
        <v>0</v>
      </c>
      <c r="J149" s="30">
        <v>0</v>
      </c>
      <c r="K149" s="30">
        <v>0</v>
      </c>
      <c r="L149" s="30">
        <v>0</v>
      </c>
      <c r="M149" s="30">
        <v>0</v>
      </c>
      <c r="N149" s="30">
        <v>586.4</v>
      </c>
      <c r="O149" s="30">
        <v>13.15</v>
      </c>
      <c r="P149" s="30">
        <v>0</v>
      </c>
      <c r="Q149" s="30">
        <v>0</v>
      </c>
      <c r="R149" s="30">
        <v>0</v>
      </c>
      <c r="S149" s="30">
        <v>567.19819999999993</v>
      </c>
      <c r="T149" s="30">
        <v>0</v>
      </c>
      <c r="U149" s="30">
        <v>0</v>
      </c>
      <c r="V149" s="30">
        <v>10</v>
      </c>
      <c r="W149" s="30">
        <v>0</v>
      </c>
      <c r="X149" s="30">
        <v>0</v>
      </c>
      <c r="Y149" s="30">
        <v>0</v>
      </c>
      <c r="Z149" s="30">
        <v>0</v>
      </c>
      <c r="AA149" s="30">
        <v>687.05090000000007</v>
      </c>
      <c r="AB149" s="30">
        <v>0</v>
      </c>
      <c r="AC149" s="30">
        <v>0</v>
      </c>
      <c r="AD149" s="30">
        <v>0</v>
      </c>
      <c r="AE149" s="30">
        <v>0</v>
      </c>
      <c r="AF149" s="30">
        <v>0</v>
      </c>
      <c r="AG149" s="30">
        <v>0</v>
      </c>
      <c r="AH149" s="30">
        <v>50.094999999999999</v>
      </c>
      <c r="AI149" s="30">
        <v>0</v>
      </c>
      <c r="AJ149" s="30">
        <v>0.39916500000000005</v>
      </c>
      <c r="AK149" s="30">
        <v>0</v>
      </c>
      <c r="AL149" s="30">
        <v>0</v>
      </c>
      <c r="AM149" s="30">
        <v>0</v>
      </c>
      <c r="AN149" s="30">
        <v>0</v>
      </c>
      <c r="AO149" s="30">
        <v>0</v>
      </c>
      <c r="AP149" s="30">
        <v>0</v>
      </c>
      <c r="AQ149" s="30">
        <v>0</v>
      </c>
      <c r="AR149" s="30">
        <v>0</v>
      </c>
      <c r="AS149" s="30">
        <v>0</v>
      </c>
      <c r="AT149" s="30">
        <v>0</v>
      </c>
      <c r="AU149" s="30">
        <v>0</v>
      </c>
      <c r="AV149" s="30">
        <v>0</v>
      </c>
      <c r="AW149" s="30">
        <v>0</v>
      </c>
      <c r="AX149" s="30">
        <v>0</v>
      </c>
      <c r="AY149" s="30">
        <v>0</v>
      </c>
      <c r="AZ149" s="30">
        <v>0</v>
      </c>
      <c r="BA149" s="30">
        <v>0</v>
      </c>
      <c r="BB149" s="30">
        <v>0</v>
      </c>
      <c r="BC149" s="30">
        <v>0</v>
      </c>
      <c r="BD149" s="30">
        <v>0</v>
      </c>
      <c r="BE149" s="30">
        <v>0</v>
      </c>
      <c r="BF149" s="30">
        <v>0</v>
      </c>
      <c r="BG149" s="30">
        <v>0</v>
      </c>
      <c r="BH149" s="30">
        <v>0</v>
      </c>
      <c r="BI149" s="30">
        <v>0</v>
      </c>
      <c r="BJ149" s="30">
        <v>0</v>
      </c>
      <c r="BK149" s="30">
        <v>0</v>
      </c>
      <c r="BL149" s="30">
        <v>0</v>
      </c>
      <c r="BM149" s="30">
        <v>0</v>
      </c>
      <c r="BN149" s="30">
        <v>0</v>
      </c>
      <c r="BO149" s="30">
        <v>0</v>
      </c>
      <c r="BP149" s="30">
        <v>0</v>
      </c>
      <c r="BQ149" s="30">
        <v>0</v>
      </c>
      <c r="BR149" s="30">
        <v>0</v>
      </c>
      <c r="BS149" s="30">
        <v>0</v>
      </c>
      <c r="BT149" s="30">
        <v>0</v>
      </c>
      <c r="BU149" s="30">
        <v>0</v>
      </c>
      <c r="BV149" s="30">
        <v>0</v>
      </c>
      <c r="BW149" s="30">
        <v>51008.739730460002</v>
      </c>
      <c r="BX149" s="30">
        <v>0</v>
      </c>
      <c r="BY149" s="30">
        <v>0</v>
      </c>
      <c r="BZ149" s="30">
        <v>0</v>
      </c>
      <c r="CA149" s="30">
        <v>0</v>
      </c>
      <c r="CB149" s="30">
        <v>0</v>
      </c>
      <c r="CC149" s="30">
        <v>0</v>
      </c>
      <c r="CD149" s="30">
        <v>0</v>
      </c>
      <c r="CE149" s="30">
        <v>0</v>
      </c>
      <c r="CF149" s="30">
        <v>0</v>
      </c>
      <c r="CG149" s="30">
        <v>0</v>
      </c>
      <c r="CH149" s="30">
        <v>0</v>
      </c>
      <c r="CI149" s="30">
        <v>0</v>
      </c>
      <c r="CJ149" s="30">
        <v>0</v>
      </c>
      <c r="CK149" s="30">
        <v>0</v>
      </c>
    </row>
    <row r="150" spans="1:89">
      <c r="A150" s="108"/>
      <c r="B150" s="97" t="s">
        <v>4</v>
      </c>
      <c r="C150" s="100" t="s">
        <v>3</v>
      </c>
      <c r="D150" s="101" t="s">
        <v>128</v>
      </c>
      <c r="E150" s="30">
        <v>0</v>
      </c>
      <c r="F150" s="30">
        <v>0</v>
      </c>
      <c r="G150" s="30">
        <v>0</v>
      </c>
      <c r="H150" s="30">
        <v>0</v>
      </c>
      <c r="I150" s="30">
        <v>0</v>
      </c>
      <c r="J150" s="30">
        <v>0</v>
      </c>
      <c r="K150" s="30">
        <v>0</v>
      </c>
      <c r="L150" s="30">
        <v>0</v>
      </c>
      <c r="M150" s="30">
        <v>0</v>
      </c>
      <c r="N150" s="30">
        <v>0</v>
      </c>
      <c r="O150" s="30">
        <v>0</v>
      </c>
      <c r="P150" s="30">
        <v>0</v>
      </c>
      <c r="Q150" s="30">
        <v>0</v>
      </c>
      <c r="R150" s="30">
        <v>0</v>
      </c>
      <c r="S150" s="30">
        <v>12.042999999999999</v>
      </c>
      <c r="T150" s="30">
        <v>0</v>
      </c>
      <c r="U150" s="30">
        <v>0</v>
      </c>
      <c r="V150" s="30">
        <v>0</v>
      </c>
      <c r="W150" s="30">
        <v>0</v>
      </c>
      <c r="X150" s="30">
        <v>0</v>
      </c>
      <c r="Y150" s="30">
        <v>0</v>
      </c>
      <c r="Z150" s="30">
        <v>0</v>
      </c>
      <c r="AA150" s="30">
        <v>57.5</v>
      </c>
      <c r="AB150" s="30">
        <v>0</v>
      </c>
      <c r="AC150" s="30">
        <v>0</v>
      </c>
      <c r="AD150" s="30">
        <v>0</v>
      </c>
      <c r="AE150" s="30">
        <v>0</v>
      </c>
      <c r="AF150" s="30">
        <v>0</v>
      </c>
      <c r="AG150" s="30">
        <v>0</v>
      </c>
      <c r="AH150" s="30">
        <v>0</v>
      </c>
      <c r="AI150" s="30">
        <v>3</v>
      </c>
      <c r="AJ150" s="30">
        <v>0</v>
      </c>
      <c r="AK150" s="30">
        <v>0</v>
      </c>
      <c r="AL150" s="30">
        <v>0</v>
      </c>
      <c r="AM150" s="30">
        <v>0</v>
      </c>
      <c r="AN150" s="30">
        <v>0.46727999999999997</v>
      </c>
      <c r="AO150" s="30">
        <v>0</v>
      </c>
      <c r="AP150" s="30">
        <v>0</v>
      </c>
      <c r="AQ150" s="30">
        <v>2.9740000000003872E-4</v>
      </c>
      <c r="AR150" s="30">
        <v>0</v>
      </c>
      <c r="AS150" s="30">
        <v>0</v>
      </c>
      <c r="AT150" s="30">
        <v>0</v>
      </c>
      <c r="AU150" s="30">
        <v>0</v>
      </c>
      <c r="AV150" s="30">
        <v>0</v>
      </c>
      <c r="AW150" s="30">
        <v>0</v>
      </c>
      <c r="AX150" s="30">
        <v>0</v>
      </c>
      <c r="AY150" s="30">
        <v>0</v>
      </c>
      <c r="AZ150" s="30">
        <v>0</v>
      </c>
      <c r="BA150" s="30">
        <v>0</v>
      </c>
      <c r="BB150" s="30">
        <v>0</v>
      </c>
      <c r="BC150" s="30">
        <v>0</v>
      </c>
      <c r="BD150" s="30">
        <v>0</v>
      </c>
      <c r="BE150" s="30">
        <v>0</v>
      </c>
      <c r="BF150" s="30">
        <v>0</v>
      </c>
      <c r="BG150" s="30">
        <v>0</v>
      </c>
      <c r="BH150" s="30">
        <v>0</v>
      </c>
      <c r="BI150" s="30">
        <v>0</v>
      </c>
      <c r="BJ150" s="30">
        <v>0</v>
      </c>
      <c r="BK150" s="30">
        <v>0</v>
      </c>
      <c r="BL150" s="30">
        <v>0</v>
      </c>
      <c r="BM150" s="30">
        <v>0</v>
      </c>
      <c r="BN150" s="30">
        <v>0</v>
      </c>
      <c r="BO150" s="30">
        <v>0</v>
      </c>
      <c r="BP150" s="30">
        <v>0</v>
      </c>
      <c r="BQ150" s="30">
        <v>0</v>
      </c>
      <c r="BR150" s="30">
        <v>0</v>
      </c>
      <c r="BS150" s="30">
        <v>0</v>
      </c>
      <c r="BT150" s="30">
        <v>0</v>
      </c>
      <c r="BU150" s="30">
        <v>0</v>
      </c>
      <c r="BV150" s="30">
        <v>0</v>
      </c>
      <c r="BW150" s="30">
        <v>378.24003701999999</v>
      </c>
      <c r="BX150" s="30">
        <v>0</v>
      </c>
      <c r="BY150" s="30">
        <v>0</v>
      </c>
      <c r="BZ150" s="30">
        <v>0</v>
      </c>
      <c r="CA150" s="30">
        <v>0</v>
      </c>
      <c r="CB150" s="30">
        <v>0</v>
      </c>
      <c r="CC150" s="30">
        <v>0</v>
      </c>
      <c r="CD150" s="30">
        <v>0</v>
      </c>
      <c r="CE150" s="30">
        <v>0</v>
      </c>
      <c r="CF150" s="30">
        <v>0</v>
      </c>
      <c r="CG150" s="30">
        <v>0</v>
      </c>
      <c r="CH150" s="30">
        <v>0</v>
      </c>
      <c r="CI150" s="30">
        <v>0</v>
      </c>
      <c r="CJ150" s="30">
        <v>0</v>
      </c>
      <c r="CK150" s="30">
        <v>0</v>
      </c>
    </row>
    <row r="151" spans="1:89">
      <c r="A151" s="108"/>
      <c r="B151" s="97" t="s">
        <v>6</v>
      </c>
      <c r="C151" s="100" t="s">
        <v>5</v>
      </c>
      <c r="D151" s="101" t="s">
        <v>129</v>
      </c>
      <c r="E151" s="30">
        <v>0</v>
      </c>
      <c r="F151" s="30">
        <v>0</v>
      </c>
      <c r="G151" s="30">
        <v>0</v>
      </c>
      <c r="H151" s="30">
        <v>0</v>
      </c>
      <c r="I151" s="30">
        <v>0</v>
      </c>
      <c r="J151" s="30">
        <v>0</v>
      </c>
      <c r="K151" s="30">
        <v>0</v>
      </c>
      <c r="L151" s="30">
        <v>0</v>
      </c>
      <c r="M151" s="30">
        <v>0</v>
      </c>
      <c r="N151" s="30">
        <v>0</v>
      </c>
      <c r="O151" s="30">
        <v>0</v>
      </c>
      <c r="P151" s="30">
        <v>0</v>
      </c>
      <c r="Q151" s="30">
        <v>0</v>
      </c>
      <c r="R151" s="30">
        <v>0</v>
      </c>
      <c r="S151" s="30">
        <v>18</v>
      </c>
      <c r="T151" s="30">
        <v>0</v>
      </c>
      <c r="U151" s="30">
        <v>0</v>
      </c>
      <c r="V151" s="30">
        <v>0</v>
      </c>
      <c r="W151" s="30">
        <v>0</v>
      </c>
      <c r="X151" s="30">
        <v>0</v>
      </c>
      <c r="Y151" s="30">
        <v>0</v>
      </c>
      <c r="Z151" s="30">
        <v>0</v>
      </c>
      <c r="AA151" s="30">
        <v>0</v>
      </c>
      <c r="AB151" s="30">
        <v>0</v>
      </c>
      <c r="AC151" s="30">
        <v>0</v>
      </c>
      <c r="AD151" s="30">
        <v>0</v>
      </c>
      <c r="AE151" s="30">
        <v>0</v>
      </c>
      <c r="AF151" s="30">
        <v>0</v>
      </c>
      <c r="AG151" s="30">
        <v>0</v>
      </c>
      <c r="AH151" s="30">
        <v>0</v>
      </c>
      <c r="AI151" s="30">
        <v>0</v>
      </c>
      <c r="AJ151" s="30">
        <v>0</v>
      </c>
      <c r="AK151" s="30">
        <v>0</v>
      </c>
      <c r="AL151" s="30">
        <v>0</v>
      </c>
      <c r="AM151" s="30">
        <v>0</v>
      </c>
      <c r="AN151" s="30">
        <v>0</v>
      </c>
      <c r="AO151" s="30">
        <v>0</v>
      </c>
      <c r="AP151" s="30">
        <v>0</v>
      </c>
      <c r="AQ151" s="30">
        <v>0</v>
      </c>
      <c r="AR151" s="30">
        <v>0</v>
      </c>
      <c r="AS151" s="30">
        <v>0</v>
      </c>
      <c r="AT151" s="30">
        <v>0</v>
      </c>
      <c r="AU151" s="30">
        <v>0</v>
      </c>
      <c r="AV151" s="30">
        <v>0</v>
      </c>
      <c r="AW151" s="30">
        <v>0</v>
      </c>
      <c r="AX151" s="30">
        <v>0</v>
      </c>
      <c r="AY151" s="30">
        <v>0</v>
      </c>
      <c r="AZ151" s="30">
        <v>0</v>
      </c>
      <c r="BA151" s="30">
        <v>0</v>
      </c>
      <c r="BB151" s="30">
        <v>0</v>
      </c>
      <c r="BC151" s="30">
        <v>0</v>
      </c>
      <c r="BD151" s="30">
        <v>0</v>
      </c>
      <c r="BE151" s="30">
        <v>0</v>
      </c>
      <c r="BF151" s="30">
        <v>0</v>
      </c>
      <c r="BG151" s="30">
        <v>0</v>
      </c>
      <c r="BH151" s="30">
        <v>0</v>
      </c>
      <c r="BI151" s="30">
        <v>0</v>
      </c>
      <c r="BJ151" s="30">
        <v>0</v>
      </c>
      <c r="BK151" s="30">
        <v>0</v>
      </c>
      <c r="BL151" s="30">
        <v>0</v>
      </c>
      <c r="BM151" s="30">
        <v>0</v>
      </c>
      <c r="BN151" s="30">
        <v>0</v>
      </c>
      <c r="BO151" s="30">
        <v>0</v>
      </c>
      <c r="BP151" s="30">
        <v>0</v>
      </c>
      <c r="BQ151" s="30">
        <v>0</v>
      </c>
      <c r="BR151" s="30">
        <v>0</v>
      </c>
      <c r="BS151" s="30">
        <v>0</v>
      </c>
      <c r="BT151" s="30">
        <v>0</v>
      </c>
      <c r="BU151" s="30">
        <v>0</v>
      </c>
      <c r="BV151" s="30">
        <v>0</v>
      </c>
      <c r="BW151" s="30">
        <v>2438.8608000000004</v>
      </c>
      <c r="BX151" s="30">
        <v>0</v>
      </c>
      <c r="BY151" s="30">
        <v>0</v>
      </c>
      <c r="BZ151" s="30">
        <v>0</v>
      </c>
      <c r="CA151" s="30">
        <v>0</v>
      </c>
      <c r="CB151" s="30">
        <v>0</v>
      </c>
      <c r="CC151" s="30">
        <v>0</v>
      </c>
      <c r="CD151" s="30">
        <v>0</v>
      </c>
      <c r="CE151" s="30">
        <v>0</v>
      </c>
      <c r="CF151" s="30">
        <v>0</v>
      </c>
      <c r="CG151" s="30">
        <v>0</v>
      </c>
      <c r="CH151" s="30">
        <v>0</v>
      </c>
      <c r="CI151" s="30">
        <v>0</v>
      </c>
      <c r="CJ151" s="30">
        <v>0</v>
      </c>
      <c r="CK151" s="30">
        <v>0</v>
      </c>
    </row>
    <row r="152" spans="1:89">
      <c r="A152" s="108"/>
      <c r="B152" s="97">
        <v>2</v>
      </c>
      <c r="C152" s="100" t="s">
        <v>7</v>
      </c>
      <c r="D152" s="101" t="s">
        <v>130</v>
      </c>
      <c r="E152" s="30">
        <v>0</v>
      </c>
      <c r="F152" s="30">
        <v>0</v>
      </c>
      <c r="G152" s="30">
        <v>0</v>
      </c>
      <c r="H152" s="30">
        <v>0</v>
      </c>
      <c r="I152" s="30">
        <v>0</v>
      </c>
      <c r="J152" s="30">
        <v>0</v>
      </c>
      <c r="K152" s="30">
        <v>0</v>
      </c>
      <c r="L152" s="30">
        <v>0</v>
      </c>
      <c r="M152" s="30">
        <v>0</v>
      </c>
      <c r="N152" s="30">
        <v>0</v>
      </c>
      <c r="O152" s="30">
        <v>0</v>
      </c>
      <c r="P152" s="30">
        <v>0</v>
      </c>
      <c r="Q152" s="30">
        <v>0</v>
      </c>
      <c r="R152" s="30">
        <v>0</v>
      </c>
      <c r="S152" s="30">
        <v>0</v>
      </c>
      <c r="T152" s="30">
        <v>0</v>
      </c>
      <c r="U152" s="30">
        <v>0</v>
      </c>
      <c r="V152" s="30">
        <v>0</v>
      </c>
      <c r="W152" s="30">
        <v>0</v>
      </c>
      <c r="X152" s="30">
        <v>0</v>
      </c>
      <c r="Y152" s="30">
        <v>0</v>
      </c>
      <c r="Z152" s="30">
        <v>0</v>
      </c>
      <c r="AA152" s="30">
        <v>0</v>
      </c>
      <c r="AB152" s="30">
        <v>0</v>
      </c>
      <c r="AC152" s="30">
        <v>0</v>
      </c>
      <c r="AD152" s="30">
        <v>0</v>
      </c>
      <c r="AE152" s="30">
        <v>0</v>
      </c>
      <c r="AF152" s="30">
        <v>0</v>
      </c>
      <c r="AG152" s="30">
        <v>0</v>
      </c>
      <c r="AH152" s="30">
        <v>0</v>
      </c>
      <c r="AI152" s="30">
        <v>0</v>
      </c>
      <c r="AJ152" s="30">
        <v>0</v>
      </c>
      <c r="AK152" s="30">
        <v>0</v>
      </c>
      <c r="AL152" s="30">
        <v>0</v>
      </c>
      <c r="AM152" s="30">
        <v>0</v>
      </c>
      <c r="AN152" s="30">
        <v>0</v>
      </c>
      <c r="AO152" s="30">
        <v>0</v>
      </c>
      <c r="AP152" s="30">
        <v>0</v>
      </c>
      <c r="AQ152" s="30">
        <v>0</v>
      </c>
      <c r="AR152" s="30">
        <v>0</v>
      </c>
      <c r="AS152" s="30">
        <v>0</v>
      </c>
      <c r="AT152" s="30">
        <v>0</v>
      </c>
      <c r="AU152" s="30">
        <v>0</v>
      </c>
      <c r="AV152" s="30">
        <v>0</v>
      </c>
      <c r="AW152" s="30">
        <v>0</v>
      </c>
      <c r="AX152" s="30">
        <v>0</v>
      </c>
      <c r="AY152" s="30">
        <v>0</v>
      </c>
      <c r="AZ152" s="30">
        <v>0</v>
      </c>
      <c r="BA152" s="30">
        <v>0</v>
      </c>
      <c r="BB152" s="30">
        <v>0</v>
      </c>
      <c r="BC152" s="30">
        <v>0</v>
      </c>
      <c r="BD152" s="30">
        <v>0</v>
      </c>
      <c r="BE152" s="30">
        <v>0</v>
      </c>
      <c r="BF152" s="30">
        <v>0</v>
      </c>
      <c r="BG152" s="30">
        <v>0</v>
      </c>
      <c r="BH152" s="30">
        <v>0</v>
      </c>
      <c r="BI152" s="30">
        <v>0</v>
      </c>
      <c r="BJ152" s="30">
        <v>0</v>
      </c>
      <c r="BK152" s="30">
        <v>0</v>
      </c>
      <c r="BL152" s="30">
        <v>0</v>
      </c>
      <c r="BM152" s="30">
        <v>0</v>
      </c>
      <c r="BN152" s="30">
        <v>0</v>
      </c>
      <c r="BO152" s="30">
        <v>0</v>
      </c>
      <c r="BP152" s="30">
        <v>0</v>
      </c>
      <c r="BQ152" s="30">
        <v>0</v>
      </c>
      <c r="BR152" s="30">
        <v>0</v>
      </c>
      <c r="BS152" s="30"/>
      <c r="BT152" s="30"/>
      <c r="BU152" s="30">
        <v>0</v>
      </c>
      <c r="BV152" s="30">
        <v>0</v>
      </c>
      <c r="BW152" s="30">
        <v>48191.638893440002</v>
      </c>
      <c r="BX152" s="30">
        <v>0</v>
      </c>
      <c r="BY152" s="30">
        <v>0</v>
      </c>
      <c r="BZ152" s="30">
        <v>0</v>
      </c>
      <c r="CA152" s="30">
        <v>0</v>
      </c>
      <c r="CB152" s="30">
        <v>0</v>
      </c>
      <c r="CC152" s="30">
        <v>0</v>
      </c>
      <c r="CD152" s="30">
        <v>0</v>
      </c>
      <c r="CE152" s="30">
        <v>0</v>
      </c>
      <c r="CF152" s="30">
        <v>0</v>
      </c>
      <c r="CG152" s="30">
        <v>0</v>
      </c>
      <c r="CH152" s="30">
        <v>0</v>
      </c>
      <c r="CI152" s="30">
        <v>0</v>
      </c>
      <c r="CJ152" s="30">
        <v>0</v>
      </c>
      <c r="CK152" s="30">
        <v>0</v>
      </c>
    </row>
    <row r="153" spans="1:89">
      <c r="A153" s="108"/>
      <c r="B153" s="97">
        <v>3</v>
      </c>
      <c r="C153" s="102" t="s">
        <v>8</v>
      </c>
      <c r="D153" s="103" t="s">
        <v>131</v>
      </c>
      <c r="E153" s="36">
        <v>0</v>
      </c>
      <c r="F153" s="36">
        <v>0</v>
      </c>
      <c r="G153" s="36">
        <v>0</v>
      </c>
      <c r="H153" s="36">
        <v>0</v>
      </c>
      <c r="I153" s="36">
        <v>0</v>
      </c>
      <c r="J153" s="36">
        <v>0</v>
      </c>
      <c r="K153" s="36">
        <v>0</v>
      </c>
      <c r="L153" s="36">
        <v>0</v>
      </c>
      <c r="M153" s="36">
        <v>0</v>
      </c>
      <c r="N153" s="36">
        <v>0</v>
      </c>
      <c r="O153" s="36">
        <v>0</v>
      </c>
      <c r="P153" s="36">
        <v>0</v>
      </c>
      <c r="Q153" s="36">
        <v>0</v>
      </c>
      <c r="R153" s="36">
        <v>0</v>
      </c>
      <c r="S153" s="36">
        <v>0</v>
      </c>
      <c r="T153" s="36">
        <v>0</v>
      </c>
      <c r="U153" s="36">
        <v>0</v>
      </c>
      <c r="V153" s="36">
        <v>0</v>
      </c>
      <c r="W153" s="36">
        <v>0</v>
      </c>
      <c r="X153" s="36">
        <v>0</v>
      </c>
      <c r="Y153" s="36">
        <v>0</v>
      </c>
      <c r="Z153" s="36">
        <v>0</v>
      </c>
      <c r="AA153" s="36">
        <v>0</v>
      </c>
      <c r="AB153" s="36">
        <v>0</v>
      </c>
      <c r="AC153" s="36">
        <v>0</v>
      </c>
      <c r="AD153" s="36">
        <v>0</v>
      </c>
      <c r="AE153" s="36">
        <v>0</v>
      </c>
      <c r="AF153" s="36">
        <v>0</v>
      </c>
      <c r="AG153" s="36">
        <v>0</v>
      </c>
      <c r="AH153" s="36">
        <v>0</v>
      </c>
      <c r="AI153" s="36">
        <v>0</v>
      </c>
      <c r="AJ153" s="36">
        <v>0</v>
      </c>
      <c r="AK153" s="36">
        <v>0</v>
      </c>
      <c r="AL153" s="36">
        <v>0</v>
      </c>
      <c r="AM153" s="36">
        <v>0</v>
      </c>
      <c r="AN153" s="36">
        <v>0</v>
      </c>
      <c r="AO153" s="36">
        <v>0</v>
      </c>
      <c r="AP153" s="36">
        <v>0</v>
      </c>
      <c r="AQ153" s="36">
        <v>0</v>
      </c>
      <c r="AR153" s="36">
        <v>0</v>
      </c>
      <c r="AS153" s="36">
        <v>0</v>
      </c>
      <c r="AT153" s="36">
        <v>0</v>
      </c>
      <c r="AU153" s="36">
        <v>0</v>
      </c>
      <c r="AV153" s="36">
        <v>0</v>
      </c>
      <c r="AW153" s="36">
        <v>0</v>
      </c>
      <c r="AX153" s="36">
        <v>0</v>
      </c>
      <c r="AY153" s="36">
        <v>0</v>
      </c>
      <c r="AZ153" s="36">
        <v>0</v>
      </c>
      <c r="BA153" s="36">
        <v>0</v>
      </c>
      <c r="BB153" s="36">
        <v>0</v>
      </c>
      <c r="BC153" s="36">
        <v>0</v>
      </c>
      <c r="BD153" s="36">
        <v>0</v>
      </c>
      <c r="BE153" s="36">
        <v>0</v>
      </c>
      <c r="BF153" s="36">
        <v>0</v>
      </c>
      <c r="BG153" s="36">
        <v>0</v>
      </c>
      <c r="BH153" s="36">
        <v>0</v>
      </c>
      <c r="BI153" s="36">
        <v>0</v>
      </c>
      <c r="BJ153" s="36">
        <v>0</v>
      </c>
      <c r="BK153" s="36">
        <v>0</v>
      </c>
      <c r="BL153" s="36">
        <v>0</v>
      </c>
      <c r="BM153" s="36">
        <v>0</v>
      </c>
      <c r="BN153" s="36">
        <v>0</v>
      </c>
      <c r="BO153" s="36">
        <v>0</v>
      </c>
      <c r="BP153" s="36">
        <v>0</v>
      </c>
      <c r="BQ153" s="36">
        <v>0</v>
      </c>
      <c r="BR153" s="36">
        <v>0</v>
      </c>
      <c r="BS153" s="36"/>
      <c r="BT153" s="36"/>
      <c r="BU153" s="36">
        <v>0</v>
      </c>
      <c r="BV153" s="36">
        <v>0</v>
      </c>
      <c r="BW153" s="36">
        <v>0</v>
      </c>
      <c r="BX153" s="36">
        <v>0</v>
      </c>
      <c r="BY153" s="36">
        <v>0</v>
      </c>
      <c r="BZ153" s="36">
        <v>0</v>
      </c>
      <c r="CA153" s="36">
        <v>0</v>
      </c>
      <c r="CB153" s="36">
        <v>0</v>
      </c>
      <c r="CC153" s="36">
        <v>0</v>
      </c>
      <c r="CD153" s="36">
        <v>0</v>
      </c>
      <c r="CE153" s="36">
        <v>0</v>
      </c>
      <c r="CF153" s="36">
        <v>0</v>
      </c>
      <c r="CG153" s="36">
        <v>0</v>
      </c>
      <c r="CH153" s="36">
        <v>0</v>
      </c>
      <c r="CI153" s="36">
        <v>0</v>
      </c>
      <c r="CJ153" s="36">
        <v>0</v>
      </c>
      <c r="CK153" s="36">
        <v>0</v>
      </c>
    </row>
    <row r="154" spans="1:89">
      <c r="A154" s="108"/>
      <c r="B154" s="97">
        <v>4</v>
      </c>
      <c r="C154" s="102" t="s">
        <v>9</v>
      </c>
      <c r="D154" s="103" t="s">
        <v>132</v>
      </c>
      <c r="E154" s="36">
        <v>0</v>
      </c>
      <c r="F154" s="36">
        <v>0</v>
      </c>
      <c r="G154" s="36">
        <v>0</v>
      </c>
      <c r="H154" s="36">
        <v>0</v>
      </c>
      <c r="I154" s="36">
        <v>0</v>
      </c>
      <c r="J154" s="36">
        <v>0</v>
      </c>
      <c r="K154" s="36">
        <v>0</v>
      </c>
      <c r="L154" s="36">
        <v>0</v>
      </c>
      <c r="M154" s="36">
        <v>0</v>
      </c>
      <c r="N154" s="36">
        <v>0</v>
      </c>
      <c r="O154" s="36">
        <v>0</v>
      </c>
      <c r="P154" s="36">
        <v>0</v>
      </c>
      <c r="Q154" s="36">
        <v>0</v>
      </c>
      <c r="R154" s="36">
        <v>0</v>
      </c>
      <c r="S154" s="36">
        <v>0</v>
      </c>
      <c r="T154" s="36">
        <v>0</v>
      </c>
      <c r="U154" s="36">
        <v>0</v>
      </c>
      <c r="V154" s="36">
        <v>0</v>
      </c>
      <c r="W154" s="36">
        <v>0</v>
      </c>
      <c r="X154" s="36">
        <v>0</v>
      </c>
      <c r="Y154" s="36">
        <v>0</v>
      </c>
      <c r="Z154" s="36">
        <v>0</v>
      </c>
      <c r="AA154" s="36">
        <v>0</v>
      </c>
      <c r="AB154" s="36">
        <v>0</v>
      </c>
      <c r="AC154" s="36">
        <v>0</v>
      </c>
      <c r="AD154" s="36">
        <v>0</v>
      </c>
      <c r="AE154" s="36">
        <v>0</v>
      </c>
      <c r="AF154" s="36">
        <v>0</v>
      </c>
      <c r="AG154" s="36">
        <v>0</v>
      </c>
      <c r="AH154" s="36">
        <v>0</v>
      </c>
      <c r="AI154" s="36">
        <v>0</v>
      </c>
      <c r="AJ154" s="36">
        <v>0</v>
      </c>
      <c r="AK154" s="36">
        <v>0</v>
      </c>
      <c r="AL154" s="36">
        <v>0</v>
      </c>
      <c r="AM154" s="36">
        <v>0</v>
      </c>
      <c r="AN154" s="36">
        <v>0</v>
      </c>
      <c r="AO154" s="36">
        <v>0</v>
      </c>
      <c r="AP154" s="36">
        <v>0</v>
      </c>
      <c r="AQ154" s="36">
        <v>0</v>
      </c>
      <c r="AR154" s="36">
        <v>0</v>
      </c>
      <c r="AS154" s="36">
        <v>0</v>
      </c>
      <c r="AT154" s="36">
        <v>0</v>
      </c>
      <c r="AU154" s="36">
        <v>0</v>
      </c>
      <c r="AV154" s="36">
        <v>0</v>
      </c>
      <c r="AW154" s="36">
        <v>0</v>
      </c>
      <c r="AX154" s="36">
        <v>0</v>
      </c>
      <c r="AY154" s="36">
        <v>0</v>
      </c>
      <c r="AZ154" s="36">
        <v>0</v>
      </c>
      <c r="BA154" s="36">
        <v>0</v>
      </c>
      <c r="BB154" s="36">
        <v>0</v>
      </c>
      <c r="BC154" s="36">
        <v>0</v>
      </c>
      <c r="BD154" s="36">
        <v>0</v>
      </c>
      <c r="BE154" s="36">
        <v>0</v>
      </c>
      <c r="BF154" s="36">
        <v>0</v>
      </c>
      <c r="BG154" s="36">
        <v>0</v>
      </c>
      <c r="BH154" s="36">
        <v>0</v>
      </c>
      <c r="BI154" s="36">
        <v>0</v>
      </c>
      <c r="BJ154" s="36">
        <v>0</v>
      </c>
      <c r="BK154" s="36">
        <v>0</v>
      </c>
      <c r="BL154" s="36">
        <v>0</v>
      </c>
      <c r="BM154" s="36">
        <v>0</v>
      </c>
      <c r="BN154" s="36">
        <v>0</v>
      </c>
      <c r="BO154" s="36">
        <v>0</v>
      </c>
      <c r="BP154" s="36">
        <v>0</v>
      </c>
      <c r="BQ154" s="36">
        <v>0</v>
      </c>
      <c r="BR154" s="36">
        <v>0</v>
      </c>
      <c r="BS154" s="36"/>
      <c r="BT154" s="36"/>
      <c r="BU154" s="36">
        <v>0</v>
      </c>
      <c r="BV154" s="36">
        <v>0</v>
      </c>
      <c r="BW154" s="36">
        <v>0</v>
      </c>
      <c r="BX154" s="36">
        <v>0</v>
      </c>
      <c r="BY154" s="36">
        <v>0</v>
      </c>
      <c r="BZ154" s="36">
        <v>0</v>
      </c>
      <c r="CA154" s="36">
        <v>0</v>
      </c>
      <c r="CB154" s="36">
        <v>0</v>
      </c>
      <c r="CC154" s="36">
        <v>0</v>
      </c>
      <c r="CD154" s="36">
        <v>0</v>
      </c>
      <c r="CE154" s="36">
        <v>0</v>
      </c>
      <c r="CF154" s="36">
        <v>0</v>
      </c>
      <c r="CG154" s="36">
        <v>0</v>
      </c>
      <c r="CH154" s="36">
        <v>0</v>
      </c>
      <c r="CI154" s="36">
        <v>0</v>
      </c>
      <c r="CJ154" s="36">
        <v>0</v>
      </c>
      <c r="CK154" s="36">
        <v>0</v>
      </c>
    </row>
    <row r="155" spans="1:89">
      <c r="A155" s="108"/>
      <c r="B155" s="97">
        <v>5</v>
      </c>
      <c r="C155" s="102" t="s">
        <v>10</v>
      </c>
      <c r="D155" s="103" t="s">
        <v>133</v>
      </c>
      <c r="E155" s="36">
        <v>0</v>
      </c>
      <c r="F155" s="36">
        <v>0</v>
      </c>
      <c r="G155" s="36">
        <v>0</v>
      </c>
      <c r="H155" s="36">
        <v>0</v>
      </c>
      <c r="I155" s="36">
        <v>0</v>
      </c>
      <c r="J155" s="36">
        <v>0</v>
      </c>
      <c r="K155" s="36">
        <v>0</v>
      </c>
      <c r="L155" s="36">
        <v>0</v>
      </c>
      <c r="M155" s="36">
        <v>0</v>
      </c>
      <c r="N155" s="36">
        <v>0</v>
      </c>
      <c r="O155" s="36">
        <v>0</v>
      </c>
      <c r="P155" s="36">
        <v>0</v>
      </c>
      <c r="Q155" s="36">
        <v>0</v>
      </c>
      <c r="R155" s="36">
        <v>0</v>
      </c>
      <c r="S155" s="36">
        <v>0</v>
      </c>
      <c r="T155" s="36">
        <v>0</v>
      </c>
      <c r="U155" s="36">
        <v>0</v>
      </c>
      <c r="V155" s="36">
        <v>0</v>
      </c>
      <c r="W155" s="36">
        <v>0</v>
      </c>
      <c r="X155" s="36">
        <v>0</v>
      </c>
      <c r="Y155" s="36">
        <v>0</v>
      </c>
      <c r="Z155" s="36">
        <v>0</v>
      </c>
      <c r="AA155" s="36">
        <v>0</v>
      </c>
      <c r="AB155" s="36">
        <v>0</v>
      </c>
      <c r="AC155" s="36">
        <v>0</v>
      </c>
      <c r="AD155" s="36">
        <v>0</v>
      </c>
      <c r="AE155" s="36">
        <v>0</v>
      </c>
      <c r="AF155" s="36">
        <v>0</v>
      </c>
      <c r="AG155" s="36">
        <v>0</v>
      </c>
      <c r="AH155" s="36">
        <v>0</v>
      </c>
      <c r="AI155" s="36">
        <v>0</v>
      </c>
      <c r="AJ155" s="36">
        <v>0</v>
      </c>
      <c r="AK155" s="36">
        <v>0</v>
      </c>
      <c r="AL155" s="36">
        <v>0</v>
      </c>
      <c r="AM155" s="36">
        <v>0</v>
      </c>
      <c r="AN155" s="36">
        <v>0</v>
      </c>
      <c r="AO155" s="36">
        <v>0</v>
      </c>
      <c r="AP155" s="36">
        <v>0</v>
      </c>
      <c r="AQ155" s="36">
        <v>0</v>
      </c>
      <c r="AR155" s="36">
        <v>0</v>
      </c>
      <c r="AS155" s="36">
        <v>0</v>
      </c>
      <c r="AT155" s="36">
        <v>0</v>
      </c>
      <c r="AU155" s="36">
        <v>0</v>
      </c>
      <c r="AV155" s="36">
        <v>0</v>
      </c>
      <c r="AW155" s="36">
        <v>0</v>
      </c>
      <c r="AX155" s="36">
        <v>0</v>
      </c>
      <c r="AY155" s="36">
        <v>0</v>
      </c>
      <c r="AZ155" s="36">
        <v>0</v>
      </c>
      <c r="BA155" s="36">
        <v>0</v>
      </c>
      <c r="BB155" s="36">
        <v>0</v>
      </c>
      <c r="BC155" s="36">
        <v>0</v>
      </c>
      <c r="BD155" s="36">
        <v>0</v>
      </c>
      <c r="BE155" s="36">
        <v>0</v>
      </c>
      <c r="BF155" s="36">
        <v>0</v>
      </c>
      <c r="BG155" s="36">
        <v>0</v>
      </c>
      <c r="BH155" s="36">
        <v>0</v>
      </c>
      <c r="BI155" s="36">
        <v>0</v>
      </c>
      <c r="BJ155" s="36">
        <v>0</v>
      </c>
      <c r="BK155" s="36">
        <v>0</v>
      </c>
      <c r="BL155" s="36">
        <v>0</v>
      </c>
      <c r="BM155" s="36">
        <v>0</v>
      </c>
      <c r="BN155" s="36">
        <v>0</v>
      </c>
      <c r="BO155" s="36">
        <v>0</v>
      </c>
      <c r="BP155" s="36">
        <v>0</v>
      </c>
      <c r="BQ155" s="36">
        <v>0</v>
      </c>
      <c r="BR155" s="36">
        <v>0</v>
      </c>
      <c r="BS155" s="36"/>
      <c r="BT155" s="36"/>
      <c r="BU155" s="36">
        <v>0</v>
      </c>
      <c r="BV155" s="36">
        <v>0</v>
      </c>
      <c r="BW155" s="36">
        <v>0</v>
      </c>
      <c r="BX155" s="36">
        <v>0</v>
      </c>
      <c r="BY155" s="36">
        <v>0</v>
      </c>
      <c r="BZ155" s="36">
        <v>0</v>
      </c>
      <c r="CA155" s="36">
        <v>0</v>
      </c>
      <c r="CB155" s="36">
        <v>0</v>
      </c>
      <c r="CC155" s="36">
        <v>0</v>
      </c>
      <c r="CD155" s="36">
        <v>0</v>
      </c>
      <c r="CE155" s="36">
        <v>0</v>
      </c>
      <c r="CF155" s="36">
        <v>0</v>
      </c>
      <c r="CG155" s="36">
        <v>0</v>
      </c>
      <c r="CH155" s="36">
        <v>0</v>
      </c>
      <c r="CI155" s="36">
        <v>0</v>
      </c>
      <c r="CJ155" s="36">
        <v>0</v>
      </c>
      <c r="CK155" s="36">
        <v>0</v>
      </c>
    </row>
    <row r="156" spans="1:89">
      <c r="A156" s="108"/>
      <c r="B156" s="97"/>
      <c r="C156" s="102" t="s">
        <v>11</v>
      </c>
      <c r="D156" s="103" t="s">
        <v>134</v>
      </c>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v>16.169952917300002</v>
      </c>
      <c r="BV156" s="36">
        <v>0</v>
      </c>
      <c r="BW156" s="36">
        <v>0</v>
      </c>
      <c r="BX156" s="36">
        <v>0</v>
      </c>
      <c r="BY156" s="36">
        <v>0</v>
      </c>
      <c r="BZ156" s="36">
        <v>0</v>
      </c>
      <c r="CA156" s="36">
        <v>0</v>
      </c>
      <c r="CB156" s="36">
        <v>0</v>
      </c>
      <c r="CC156" s="36">
        <v>0</v>
      </c>
      <c r="CD156" s="36">
        <v>0</v>
      </c>
      <c r="CE156" s="36">
        <v>0</v>
      </c>
      <c r="CF156" s="36">
        <v>0</v>
      </c>
      <c r="CG156" s="36">
        <v>0</v>
      </c>
      <c r="CH156" s="36">
        <v>0</v>
      </c>
      <c r="CI156" s="36">
        <v>0</v>
      </c>
      <c r="CJ156" s="36">
        <v>0</v>
      </c>
      <c r="CK156" s="36">
        <v>0</v>
      </c>
    </row>
    <row r="157" spans="1:89">
      <c r="A157" s="107" t="s">
        <v>45</v>
      </c>
      <c r="B157" s="93"/>
      <c r="C157" s="100" t="s">
        <v>109</v>
      </c>
      <c r="D157" s="101" t="s">
        <v>135</v>
      </c>
      <c r="E157" s="36">
        <v>0</v>
      </c>
      <c r="F157" s="36">
        <v>0</v>
      </c>
      <c r="G157" s="36">
        <v>0</v>
      </c>
      <c r="H157" s="36">
        <v>0</v>
      </c>
      <c r="I157" s="36">
        <v>0</v>
      </c>
      <c r="J157" s="36">
        <v>0</v>
      </c>
      <c r="K157" s="36">
        <v>0</v>
      </c>
      <c r="L157" s="36">
        <v>0</v>
      </c>
      <c r="M157" s="36">
        <v>0</v>
      </c>
      <c r="N157" s="36">
        <v>0</v>
      </c>
      <c r="O157" s="36">
        <v>0</v>
      </c>
      <c r="P157" s="36">
        <v>0</v>
      </c>
      <c r="Q157" s="36">
        <v>0</v>
      </c>
      <c r="R157" s="36">
        <v>0</v>
      </c>
      <c r="S157" s="36">
        <v>0</v>
      </c>
      <c r="T157" s="36">
        <v>0</v>
      </c>
      <c r="U157" s="36">
        <v>0</v>
      </c>
      <c r="V157" s="36">
        <v>0</v>
      </c>
      <c r="W157" s="36">
        <v>0</v>
      </c>
      <c r="X157" s="36">
        <v>0</v>
      </c>
      <c r="Y157" s="36">
        <v>0</v>
      </c>
      <c r="Z157" s="36">
        <v>0</v>
      </c>
      <c r="AA157" s="36">
        <v>0</v>
      </c>
      <c r="AB157" s="36">
        <v>0</v>
      </c>
      <c r="AC157" s="36">
        <v>0</v>
      </c>
      <c r="AD157" s="36">
        <v>0</v>
      </c>
      <c r="AE157" s="36">
        <v>0</v>
      </c>
      <c r="AF157" s="36">
        <v>0</v>
      </c>
      <c r="AG157" s="36">
        <v>0</v>
      </c>
      <c r="AH157" s="36">
        <v>0</v>
      </c>
      <c r="AI157" s="36">
        <v>0</v>
      </c>
      <c r="AJ157" s="36">
        <v>0</v>
      </c>
      <c r="AK157" s="36">
        <v>0</v>
      </c>
      <c r="AL157" s="36">
        <v>0</v>
      </c>
      <c r="AM157" s="36">
        <v>0</v>
      </c>
      <c r="AN157" s="36">
        <v>0</v>
      </c>
      <c r="AO157" s="36">
        <v>0</v>
      </c>
      <c r="AP157" s="36">
        <v>0</v>
      </c>
      <c r="AQ157" s="36">
        <v>0</v>
      </c>
      <c r="AR157" s="36">
        <v>0</v>
      </c>
      <c r="AS157" s="36">
        <v>0</v>
      </c>
      <c r="AT157" s="36">
        <v>0</v>
      </c>
      <c r="AU157" s="36">
        <v>100</v>
      </c>
      <c r="AV157" s="36">
        <v>0</v>
      </c>
      <c r="AW157" s="36">
        <v>0</v>
      </c>
      <c r="AX157" s="36">
        <v>0</v>
      </c>
      <c r="AY157" s="36">
        <v>0</v>
      </c>
      <c r="AZ157" s="36">
        <v>0</v>
      </c>
      <c r="BA157" s="36">
        <v>0</v>
      </c>
      <c r="BB157" s="36">
        <v>0</v>
      </c>
      <c r="BC157" s="36">
        <v>0</v>
      </c>
      <c r="BD157" s="36">
        <v>0</v>
      </c>
      <c r="BE157" s="36">
        <v>0</v>
      </c>
      <c r="BF157" s="36">
        <v>2400</v>
      </c>
      <c r="BG157" s="36">
        <v>0</v>
      </c>
      <c r="BH157" s="36">
        <v>0</v>
      </c>
      <c r="BI157" s="36">
        <v>0</v>
      </c>
      <c r="BJ157" s="36">
        <v>0</v>
      </c>
      <c r="BK157" s="36">
        <v>0</v>
      </c>
      <c r="BL157" s="36">
        <v>0</v>
      </c>
      <c r="BM157" s="36">
        <v>0</v>
      </c>
      <c r="BN157" s="36">
        <v>0</v>
      </c>
      <c r="BO157" s="36">
        <v>500</v>
      </c>
      <c r="BP157" s="36">
        <v>650</v>
      </c>
      <c r="BQ157" s="36">
        <v>100</v>
      </c>
      <c r="BR157" s="36">
        <v>0</v>
      </c>
      <c r="BS157" s="36">
        <v>0</v>
      </c>
      <c r="BT157" s="36">
        <v>0</v>
      </c>
      <c r="BU157" s="36">
        <v>0</v>
      </c>
      <c r="BV157" s="36">
        <v>0</v>
      </c>
      <c r="BW157" s="36">
        <v>0</v>
      </c>
      <c r="BX157" s="36">
        <v>0</v>
      </c>
      <c r="BY157" s="36">
        <v>0</v>
      </c>
      <c r="BZ157" s="36">
        <v>0</v>
      </c>
      <c r="CA157" s="36">
        <v>0</v>
      </c>
      <c r="CB157" s="36">
        <v>0</v>
      </c>
      <c r="CC157" s="36">
        <v>0</v>
      </c>
      <c r="CD157" s="36">
        <v>0</v>
      </c>
      <c r="CE157" s="36">
        <v>0</v>
      </c>
      <c r="CF157" s="36">
        <v>0</v>
      </c>
      <c r="CG157" s="36">
        <v>0</v>
      </c>
      <c r="CH157" s="36">
        <v>0</v>
      </c>
      <c r="CI157" s="36">
        <v>0</v>
      </c>
      <c r="CJ157" s="36">
        <v>0</v>
      </c>
      <c r="CK157" s="36">
        <v>0</v>
      </c>
    </row>
    <row r="158" spans="1:89" ht="19.5">
      <c r="A158" s="108"/>
      <c r="B158" s="97">
        <v>1</v>
      </c>
      <c r="C158" s="105" t="s">
        <v>31</v>
      </c>
      <c r="D158" s="106" t="s">
        <v>148</v>
      </c>
      <c r="E158" s="32">
        <v>0</v>
      </c>
      <c r="F158" s="32">
        <v>0</v>
      </c>
      <c r="G158" s="32">
        <v>0</v>
      </c>
      <c r="H158" s="32">
        <v>0</v>
      </c>
      <c r="I158" s="32">
        <v>0</v>
      </c>
      <c r="J158" s="32">
        <v>0</v>
      </c>
      <c r="K158" s="32">
        <v>0</v>
      </c>
      <c r="L158" s="32">
        <v>0</v>
      </c>
      <c r="M158" s="32">
        <v>0</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c r="AJ158" s="32">
        <v>0</v>
      </c>
      <c r="AK158" s="32">
        <v>0</v>
      </c>
      <c r="AL158" s="32">
        <v>0</v>
      </c>
      <c r="AM158" s="32">
        <v>0</v>
      </c>
      <c r="AN158" s="32">
        <v>0</v>
      </c>
      <c r="AO158" s="32">
        <v>0</v>
      </c>
      <c r="AP158" s="32">
        <v>0</v>
      </c>
      <c r="AQ158" s="32">
        <v>0</v>
      </c>
      <c r="AR158" s="32">
        <v>0</v>
      </c>
      <c r="AS158" s="32">
        <v>0</v>
      </c>
      <c r="AT158" s="32">
        <v>0</v>
      </c>
      <c r="AU158" s="32">
        <v>100</v>
      </c>
      <c r="AV158" s="32">
        <v>0</v>
      </c>
      <c r="AW158" s="32">
        <v>0</v>
      </c>
      <c r="AX158" s="32">
        <v>0</v>
      </c>
      <c r="AY158" s="32">
        <v>0</v>
      </c>
      <c r="AZ158" s="32">
        <v>0</v>
      </c>
      <c r="BA158" s="32">
        <v>0</v>
      </c>
      <c r="BB158" s="32">
        <v>0</v>
      </c>
      <c r="BC158" s="32">
        <v>0</v>
      </c>
      <c r="BD158" s="32">
        <v>0</v>
      </c>
      <c r="BE158" s="32">
        <v>0</v>
      </c>
      <c r="BF158" s="32">
        <v>2400</v>
      </c>
      <c r="BG158" s="32">
        <v>0</v>
      </c>
      <c r="BH158" s="32">
        <v>0</v>
      </c>
      <c r="BI158" s="32">
        <v>0</v>
      </c>
      <c r="BJ158" s="32">
        <v>0</v>
      </c>
      <c r="BK158" s="32">
        <v>0</v>
      </c>
      <c r="BL158" s="32">
        <v>0</v>
      </c>
      <c r="BM158" s="32">
        <v>0</v>
      </c>
      <c r="BN158" s="32">
        <v>0</v>
      </c>
      <c r="BO158" s="32">
        <v>500</v>
      </c>
      <c r="BP158" s="32">
        <v>650</v>
      </c>
      <c r="BQ158" s="32">
        <v>100</v>
      </c>
      <c r="BR158" s="32">
        <v>0</v>
      </c>
      <c r="BS158" s="32">
        <v>0</v>
      </c>
      <c r="BT158" s="32">
        <v>0</v>
      </c>
      <c r="BU158" s="32">
        <v>0</v>
      </c>
      <c r="BV158" s="32">
        <v>0</v>
      </c>
      <c r="BW158" s="32">
        <v>813.86500000000001</v>
      </c>
      <c r="BX158" s="32">
        <v>0</v>
      </c>
      <c r="BY158" s="32">
        <v>0</v>
      </c>
      <c r="BZ158" s="32">
        <v>0</v>
      </c>
      <c r="CA158" s="32">
        <v>0</v>
      </c>
      <c r="CB158" s="32">
        <v>0</v>
      </c>
      <c r="CC158" s="32">
        <v>0</v>
      </c>
      <c r="CD158" s="32">
        <v>0</v>
      </c>
      <c r="CE158" s="32">
        <v>0</v>
      </c>
      <c r="CF158" s="32">
        <v>0</v>
      </c>
      <c r="CG158" s="32">
        <v>0</v>
      </c>
      <c r="CH158" s="32">
        <v>0</v>
      </c>
      <c r="CI158" s="32">
        <v>0</v>
      </c>
      <c r="CJ158" s="32">
        <v>0</v>
      </c>
      <c r="CK158" s="32">
        <v>72.25</v>
      </c>
    </row>
    <row r="159" spans="1:89">
      <c r="A159" s="108"/>
      <c r="B159" s="97" t="s">
        <v>2</v>
      </c>
      <c r="C159" s="98" t="s">
        <v>1</v>
      </c>
      <c r="D159" s="99" t="s">
        <v>127</v>
      </c>
      <c r="E159" s="30">
        <v>0</v>
      </c>
      <c r="F159" s="30">
        <v>0</v>
      </c>
      <c r="G159" s="30">
        <v>0</v>
      </c>
      <c r="H159" s="30">
        <v>0</v>
      </c>
      <c r="I159" s="30">
        <v>0</v>
      </c>
      <c r="J159" s="30">
        <v>0</v>
      </c>
      <c r="K159" s="30">
        <v>0</v>
      </c>
      <c r="L159" s="30">
        <v>0</v>
      </c>
      <c r="M159" s="30">
        <v>0</v>
      </c>
      <c r="N159" s="30">
        <v>0</v>
      </c>
      <c r="O159" s="30">
        <v>0</v>
      </c>
      <c r="P159" s="30">
        <v>0</v>
      </c>
      <c r="Q159" s="30">
        <v>0</v>
      </c>
      <c r="R159" s="30">
        <v>0</v>
      </c>
      <c r="S159" s="30">
        <v>0</v>
      </c>
      <c r="T159" s="30">
        <v>0</v>
      </c>
      <c r="U159" s="30">
        <v>0</v>
      </c>
      <c r="V159" s="30">
        <v>0</v>
      </c>
      <c r="W159" s="30">
        <v>0</v>
      </c>
      <c r="X159" s="30">
        <v>0</v>
      </c>
      <c r="Y159" s="30">
        <v>0</v>
      </c>
      <c r="Z159" s="30">
        <v>0</v>
      </c>
      <c r="AA159" s="30">
        <v>0</v>
      </c>
      <c r="AB159" s="30">
        <v>0</v>
      </c>
      <c r="AC159" s="30">
        <v>0</v>
      </c>
      <c r="AD159" s="30">
        <v>0</v>
      </c>
      <c r="AE159" s="30">
        <v>0</v>
      </c>
      <c r="AF159" s="30">
        <v>0</v>
      </c>
      <c r="AG159" s="30">
        <v>0</v>
      </c>
      <c r="AH159" s="30">
        <v>0</v>
      </c>
      <c r="AI159" s="30">
        <v>0</v>
      </c>
      <c r="AJ159" s="30">
        <v>0</v>
      </c>
      <c r="AK159" s="30">
        <v>0</v>
      </c>
      <c r="AL159" s="30">
        <v>0</v>
      </c>
      <c r="AM159" s="30">
        <v>0</v>
      </c>
      <c r="AN159" s="30">
        <v>0</v>
      </c>
      <c r="AO159" s="30">
        <v>0</v>
      </c>
      <c r="AP159" s="30">
        <v>0</v>
      </c>
      <c r="AQ159" s="30">
        <v>0</v>
      </c>
      <c r="AR159" s="30">
        <v>0</v>
      </c>
      <c r="AS159" s="30">
        <v>0</v>
      </c>
      <c r="AT159" s="30">
        <v>0</v>
      </c>
      <c r="AU159" s="30">
        <v>0</v>
      </c>
      <c r="AV159" s="30">
        <v>0</v>
      </c>
      <c r="AW159" s="30">
        <v>0</v>
      </c>
      <c r="AX159" s="30">
        <v>0</v>
      </c>
      <c r="AY159" s="30">
        <v>0</v>
      </c>
      <c r="AZ159" s="30">
        <v>0</v>
      </c>
      <c r="BA159" s="30">
        <v>0</v>
      </c>
      <c r="BB159" s="30">
        <v>0</v>
      </c>
      <c r="BC159" s="30">
        <v>0</v>
      </c>
      <c r="BD159" s="30">
        <v>0</v>
      </c>
      <c r="BE159" s="30">
        <v>0</v>
      </c>
      <c r="BF159" s="30">
        <v>2400</v>
      </c>
      <c r="BG159" s="30">
        <v>0</v>
      </c>
      <c r="BH159" s="30">
        <v>0</v>
      </c>
      <c r="BI159" s="30">
        <v>0</v>
      </c>
      <c r="BJ159" s="30">
        <v>0</v>
      </c>
      <c r="BK159" s="30">
        <v>0</v>
      </c>
      <c r="BL159" s="30">
        <v>0</v>
      </c>
      <c r="BM159" s="30">
        <v>0</v>
      </c>
      <c r="BN159" s="30">
        <v>0</v>
      </c>
      <c r="BO159" s="30">
        <v>500</v>
      </c>
      <c r="BP159" s="30">
        <v>650</v>
      </c>
      <c r="BQ159" s="30">
        <v>100</v>
      </c>
      <c r="BR159" s="30">
        <v>0</v>
      </c>
      <c r="BS159" s="30">
        <v>0</v>
      </c>
      <c r="BT159" s="30">
        <v>0</v>
      </c>
      <c r="BU159" s="30">
        <v>0</v>
      </c>
      <c r="BV159" s="30">
        <v>0</v>
      </c>
      <c r="BW159" s="30">
        <v>813.86500000000001</v>
      </c>
      <c r="BX159" s="30">
        <v>0</v>
      </c>
      <c r="BY159" s="30">
        <v>0</v>
      </c>
      <c r="BZ159" s="30">
        <v>0</v>
      </c>
      <c r="CA159" s="30">
        <v>0</v>
      </c>
      <c r="CB159" s="30">
        <v>0</v>
      </c>
      <c r="CC159" s="30">
        <v>0</v>
      </c>
      <c r="CD159" s="30">
        <v>0</v>
      </c>
      <c r="CE159" s="30">
        <v>0</v>
      </c>
      <c r="CF159" s="30">
        <v>0</v>
      </c>
      <c r="CG159" s="30">
        <v>0</v>
      </c>
      <c r="CH159" s="30">
        <v>0</v>
      </c>
      <c r="CI159" s="30">
        <v>0</v>
      </c>
      <c r="CJ159" s="30">
        <v>0</v>
      </c>
      <c r="CK159" s="30">
        <v>72.25</v>
      </c>
    </row>
    <row r="160" spans="1:89">
      <c r="A160" s="108"/>
      <c r="B160" s="97" t="s">
        <v>4</v>
      </c>
      <c r="C160" s="100" t="s">
        <v>3</v>
      </c>
      <c r="D160" s="101" t="s">
        <v>128</v>
      </c>
      <c r="E160" s="30">
        <v>0</v>
      </c>
      <c r="F160" s="30">
        <v>0</v>
      </c>
      <c r="G160" s="30">
        <v>0</v>
      </c>
      <c r="H160" s="30">
        <v>0</v>
      </c>
      <c r="I160" s="30">
        <v>0</v>
      </c>
      <c r="J160" s="30">
        <v>0</v>
      </c>
      <c r="K160" s="30">
        <v>0</v>
      </c>
      <c r="L160" s="30">
        <v>0</v>
      </c>
      <c r="M160" s="30">
        <v>0</v>
      </c>
      <c r="N160" s="30">
        <v>0</v>
      </c>
      <c r="O160" s="30">
        <v>0</v>
      </c>
      <c r="P160" s="30">
        <v>0</v>
      </c>
      <c r="Q160" s="30">
        <v>0</v>
      </c>
      <c r="R160" s="30">
        <v>0</v>
      </c>
      <c r="S160" s="30">
        <v>0</v>
      </c>
      <c r="T160" s="30">
        <v>0</v>
      </c>
      <c r="U160" s="30">
        <v>0</v>
      </c>
      <c r="V160" s="30">
        <v>0</v>
      </c>
      <c r="W160" s="30">
        <v>0</v>
      </c>
      <c r="X160" s="30">
        <v>0</v>
      </c>
      <c r="Y160" s="30">
        <v>0</v>
      </c>
      <c r="Z160" s="30">
        <v>0</v>
      </c>
      <c r="AA160" s="30">
        <v>0</v>
      </c>
      <c r="AB160" s="30">
        <v>0</v>
      </c>
      <c r="AC160" s="30">
        <v>0</v>
      </c>
      <c r="AD160" s="30">
        <v>0</v>
      </c>
      <c r="AE160" s="30">
        <v>0</v>
      </c>
      <c r="AF160" s="30">
        <v>0</v>
      </c>
      <c r="AG160" s="30">
        <v>0</v>
      </c>
      <c r="AH160" s="30">
        <v>0</v>
      </c>
      <c r="AI160" s="30">
        <v>0</v>
      </c>
      <c r="AJ160" s="30">
        <v>0</v>
      </c>
      <c r="AK160" s="30">
        <v>0</v>
      </c>
      <c r="AL160" s="30">
        <v>0</v>
      </c>
      <c r="AM160" s="30">
        <v>0</v>
      </c>
      <c r="AN160" s="30">
        <v>0</v>
      </c>
      <c r="AO160" s="30">
        <v>0</v>
      </c>
      <c r="AP160" s="30">
        <v>0</v>
      </c>
      <c r="AQ160" s="30">
        <v>0</v>
      </c>
      <c r="AR160" s="30">
        <v>0</v>
      </c>
      <c r="AS160" s="30">
        <v>0</v>
      </c>
      <c r="AT160" s="30">
        <v>0</v>
      </c>
      <c r="AU160" s="30">
        <v>100</v>
      </c>
      <c r="AV160" s="30">
        <v>0</v>
      </c>
      <c r="AW160" s="30">
        <v>0</v>
      </c>
      <c r="AX160" s="30">
        <v>0</v>
      </c>
      <c r="AY160" s="30">
        <v>0</v>
      </c>
      <c r="AZ160" s="30">
        <v>0</v>
      </c>
      <c r="BA160" s="30">
        <v>0</v>
      </c>
      <c r="BB160" s="30">
        <v>0</v>
      </c>
      <c r="BC160" s="30">
        <v>0</v>
      </c>
      <c r="BD160" s="30">
        <v>0</v>
      </c>
      <c r="BE160" s="30">
        <v>0</v>
      </c>
      <c r="BF160" s="30">
        <v>0</v>
      </c>
      <c r="BG160" s="30">
        <v>0</v>
      </c>
      <c r="BH160" s="30">
        <v>0</v>
      </c>
      <c r="BI160" s="30">
        <v>0</v>
      </c>
      <c r="BJ160" s="30">
        <v>0</v>
      </c>
      <c r="BK160" s="30">
        <v>0</v>
      </c>
      <c r="BL160" s="30">
        <v>0</v>
      </c>
      <c r="BM160" s="30">
        <v>0</v>
      </c>
      <c r="BN160" s="30">
        <v>0</v>
      </c>
      <c r="BO160" s="30">
        <v>0</v>
      </c>
      <c r="BP160" s="30">
        <v>0</v>
      </c>
      <c r="BQ160" s="30">
        <v>0</v>
      </c>
      <c r="BR160" s="30">
        <v>0</v>
      </c>
      <c r="BS160" s="30">
        <v>0</v>
      </c>
      <c r="BT160" s="30">
        <v>0</v>
      </c>
      <c r="BU160" s="30">
        <v>0</v>
      </c>
      <c r="BV160" s="30">
        <v>0</v>
      </c>
      <c r="BW160" s="30">
        <v>777.36500000000001</v>
      </c>
      <c r="BX160" s="30">
        <v>0</v>
      </c>
      <c r="BY160" s="30">
        <v>0</v>
      </c>
      <c r="BZ160" s="30">
        <v>0</v>
      </c>
      <c r="CA160" s="30">
        <v>0</v>
      </c>
      <c r="CB160" s="30">
        <v>0</v>
      </c>
      <c r="CC160" s="30">
        <v>0</v>
      </c>
      <c r="CD160" s="30">
        <v>0</v>
      </c>
      <c r="CE160" s="30">
        <v>0</v>
      </c>
      <c r="CF160" s="30">
        <v>0</v>
      </c>
      <c r="CG160" s="30">
        <v>0</v>
      </c>
      <c r="CH160" s="30">
        <v>0</v>
      </c>
      <c r="CI160" s="30">
        <v>0</v>
      </c>
      <c r="CJ160" s="30">
        <v>0</v>
      </c>
      <c r="CK160" s="30">
        <v>72.25</v>
      </c>
    </row>
    <row r="161" spans="1:89">
      <c r="A161" s="108"/>
      <c r="B161" s="97" t="s">
        <v>6</v>
      </c>
      <c r="C161" s="100" t="s">
        <v>5</v>
      </c>
      <c r="D161" s="101" t="s">
        <v>129</v>
      </c>
      <c r="E161" s="30">
        <v>0</v>
      </c>
      <c r="F161" s="30">
        <v>0</v>
      </c>
      <c r="G161" s="30">
        <v>0</v>
      </c>
      <c r="H161" s="30">
        <v>0</v>
      </c>
      <c r="I161" s="30">
        <v>0</v>
      </c>
      <c r="J161" s="30">
        <v>0</v>
      </c>
      <c r="K161" s="30">
        <v>0</v>
      </c>
      <c r="L161" s="30">
        <v>0</v>
      </c>
      <c r="M161" s="30">
        <v>0</v>
      </c>
      <c r="N161" s="30">
        <v>0</v>
      </c>
      <c r="O161" s="30">
        <v>0</v>
      </c>
      <c r="P161" s="30">
        <v>0</v>
      </c>
      <c r="Q161" s="30">
        <v>0</v>
      </c>
      <c r="R161" s="30">
        <v>0</v>
      </c>
      <c r="S161" s="30">
        <v>0</v>
      </c>
      <c r="T161" s="30">
        <v>0</v>
      </c>
      <c r="U161" s="30">
        <v>0</v>
      </c>
      <c r="V161" s="30">
        <v>0</v>
      </c>
      <c r="W161" s="30">
        <v>0</v>
      </c>
      <c r="X161" s="30">
        <v>0</v>
      </c>
      <c r="Y161" s="30">
        <v>0</v>
      </c>
      <c r="Z161" s="30">
        <v>0</v>
      </c>
      <c r="AA161" s="30">
        <v>0</v>
      </c>
      <c r="AB161" s="30">
        <v>0</v>
      </c>
      <c r="AC161" s="30">
        <v>0</v>
      </c>
      <c r="AD161" s="30">
        <v>0</v>
      </c>
      <c r="AE161" s="30">
        <v>0</v>
      </c>
      <c r="AF161" s="30">
        <v>0</v>
      </c>
      <c r="AG161" s="30">
        <v>0</v>
      </c>
      <c r="AH161" s="30">
        <v>0</v>
      </c>
      <c r="AI161" s="30">
        <v>0</v>
      </c>
      <c r="AJ161" s="30">
        <v>0</v>
      </c>
      <c r="AK161" s="30">
        <v>0</v>
      </c>
      <c r="AL161" s="30">
        <v>0</v>
      </c>
      <c r="AM161" s="30">
        <v>0</v>
      </c>
      <c r="AN161" s="30">
        <v>0</v>
      </c>
      <c r="AO161" s="30">
        <v>0</v>
      </c>
      <c r="AP161" s="30">
        <v>0</v>
      </c>
      <c r="AQ161" s="30">
        <v>0</v>
      </c>
      <c r="AR161" s="30">
        <v>0</v>
      </c>
      <c r="AS161" s="30">
        <v>0</v>
      </c>
      <c r="AT161" s="30">
        <v>0</v>
      </c>
      <c r="AU161" s="30">
        <v>0</v>
      </c>
      <c r="AV161" s="30">
        <v>0</v>
      </c>
      <c r="AW161" s="30">
        <v>0</v>
      </c>
      <c r="AX161" s="30">
        <v>0</v>
      </c>
      <c r="AY161" s="30">
        <v>0</v>
      </c>
      <c r="AZ161" s="30">
        <v>0</v>
      </c>
      <c r="BA161" s="30">
        <v>0</v>
      </c>
      <c r="BB161" s="30">
        <v>0</v>
      </c>
      <c r="BC161" s="30">
        <v>0</v>
      </c>
      <c r="BD161" s="30">
        <v>0</v>
      </c>
      <c r="BE161" s="30">
        <v>0</v>
      </c>
      <c r="BF161" s="30">
        <v>0</v>
      </c>
      <c r="BG161" s="30">
        <v>0</v>
      </c>
      <c r="BH161" s="30">
        <v>0</v>
      </c>
      <c r="BI161" s="30">
        <v>0</v>
      </c>
      <c r="BJ161" s="30">
        <v>0</v>
      </c>
      <c r="BK161" s="30">
        <v>0</v>
      </c>
      <c r="BL161" s="30">
        <v>0</v>
      </c>
      <c r="BM161" s="30">
        <v>0</v>
      </c>
      <c r="BN161" s="30">
        <v>0</v>
      </c>
      <c r="BO161" s="30">
        <v>0</v>
      </c>
      <c r="BP161" s="30">
        <v>0</v>
      </c>
      <c r="BQ161" s="30">
        <v>0</v>
      </c>
      <c r="BR161" s="30">
        <v>0</v>
      </c>
      <c r="BS161" s="30">
        <v>0</v>
      </c>
      <c r="BT161" s="30">
        <v>0</v>
      </c>
      <c r="BU161" s="30">
        <v>0</v>
      </c>
      <c r="BV161" s="30">
        <v>0</v>
      </c>
      <c r="BW161" s="30">
        <v>36.5</v>
      </c>
      <c r="BX161" s="30">
        <v>0</v>
      </c>
      <c r="BY161" s="30">
        <v>0</v>
      </c>
      <c r="BZ161" s="30">
        <v>0</v>
      </c>
      <c r="CA161" s="30">
        <v>0</v>
      </c>
      <c r="CB161" s="30">
        <v>0</v>
      </c>
      <c r="CC161" s="30">
        <v>0</v>
      </c>
      <c r="CD161" s="30">
        <v>0</v>
      </c>
      <c r="CE161" s="30">
        <v>0</v>
      </c>
      <c r="CF161" s="30">
        <v>0</v>
      </c>
      <c r="CG161" s="30">
        <v>0</v>
      </c>
      <c r="CH161" s="30">
        <v>0</v>
      </c>
      <c r="CI161" s="30">
        <v>0</v>
      </c>
      <c r="CJ161" s="30">
        <v>0</v>
      </c>
      <c r="CK161" s="30">
        <v>0</v>
      </c>
    </row>
    <row r="162" spans="1:89">
      <c r="A162" s="108"/>
      <c r="B162" s="97">
        <v>2</v>
      </c>
      <c r="C162" s="100" t="s">
        <v>7</v>
      </c>
      <c r="D162" s="101" t="s">
        <v>130</v>
      </c>
      <c r="E162" s="30">
        <v>0</v>
      </c>
      <c r="F162" s="30">
        <v>0</v>
      </c>
      <c r="G162" s="30">
        <v>0</v>
      </c>
      <c r="H162" s="30">
        <v>0</v>
      </c>
      <c r="I162" s="30">
        <v>0</v>
      </c>
      <c r="J162" s="30">
        <v>0</v>
      </c>
      <c r="K162" s="30">
        <v>0</v>
      </c>
      <c r="L162" s="30">
        <v>0</v>
      </c>
      <c r="M162" s="30">
        <v>0</v>
      </c>
      <c r="N162" s="30">
        <v>0</v>
      </c>
      <c r="O162" s="30">
        <v>0</v>
      </c>
      <c r="P162" s="30">
        <v>0</v>
      </c>
      <c r="Q162" s="30">
        <v>0</v>
      </c>
      <c r="R162" s="30">
        <v>0</v>
      </c>
      <c r="S162" s="30">
        <v>0</v>
      </c>
      <c r="T162" s="30">
        <v>0</v>
      </c>
      <c r="U162" s="30">
        <v>0</v>
      </c>
      <c r="V162" s="30">
        <v>0</v>
      </c>
      <c r="W162" s="30">
        <v>0</v>
      </c>
      <c r="X162" s="30">
        <v>0</v>
      </c>
      <c r="Y162" s="30">
        <v>0</v>
      </c>
      <c r="Z162" s="30">
        <v>0</v>
      </c>
      <c r="AA162" s="30">
        <v>0</v>
      </c>
      <c r="AB162" s="30">
        <v>0</v>
      </c>
      <c r="AC162" s="30">
        <v>0</v>
      </c>
      <c r="AD162" s="30">
        <v>0</v>
      </c>
      <c r="AE162" s="30">
        <v>0</v>
      </c>
      <c r="AF162" s="30">
        <v>0</v>
      </c>
      <c r="AG162" s="30">
        <v>0</v>
      </c>
      <c r="AH162" s="30">
        <v>0</v>
      </c>
      <c r="AI162" s="30">
        <v>0</v>
      </c>
      <c r="AJ162" s="30">
        <v>0</v>
      </c>
      <c r="AK162" s="30">
        <v>0</v>
      </c>
      <c r="AL162" s="30">
        <v>0</v>
      </c>
      <c r="AM162" s="30">
        <v>0</v>
      </c>
      <c r="AN162" s="30">
        <v>0</v>
      </c>
      <c r="AO162" s="30">
        <v>0</v>
      </c>
      <c r="AP162" s="30">
        <v>0</v>
      </c>
      <c r="AQ162" s="30">
        <v>0</v>
      </c>
      <c r="AR162" s="30">
        <v>0</v>
      </c>
      <c r="AS162" s="30">
        <v>0</v>
      </c>
      <c r="AT162" s="30">
        <v>0</v>
      </c>
      <c r="AU162" s="30">
        <v>0</v>
      </c>
      <c r="AV162" s="30">
        <v>0</v>
      </c>
      <c r="AW162" s="30">
        <v>0</v>
      </c>
      <c r="AX162" s="30">
        <v>0</v>
      </c>
      <c r="AY162" s="30">
        <v>0</v>
      </c>
      <c r="AZ162" s="30">
        <v>0</v>
      </c>
      <c r="BA162" s="30">
        <v>0</v>
      </c>
      <c r="BB162" s="30">
        <v>0</v>
      </c>
      <c r="BC162" s="30">
        <v>0</v>
      </c>
      <c r="BD162" s="30">
        <v>0</v>
      </c>
      <c r="BE162" s="30">
        <v>0</v>
      </c>
      <c r="BF162" s="30">
        <v>0</v>
      </c>
      <c r="BG162" s="30">
        <v>0</v>
      </c>
      <c r="BH162" s="30">
        <v>0</v>
      </c>
      <c r="BI162" s="30">
        <v>0</v>
      </c>
      <c r="BJ162" s="30">
        <v>0</v>
      </c>
      <c r="BK162" s="30">
        <v>0</v>
      </c>
      <c r="BL162" s="30">
        <v>0</v>
      </c>
      <c r="BM162" s="30">
        <v>0</v>
      </c>
      <c r="BN162" s="30">
        <v>0</v>
      </c>
      <c r="BO162" s="30">
        <v>0</v>
      </c>
      <c r="BP162" s="30">
        <v>0</v>
      </c>
      <c r="BQ162" s="30">
        <v>0</v>
      </c>
      <c r="BR162" s="30">
        <v>0</v>
      </c>
      <c r="BS162" s="30"/>
      <c r="BT162" s="30"/>
      <c r="BU162" s="30">
        <v>0</v>
      </c>
      <c r="BV162" s="30">
        <v>0</v>
      </c>
      <c r="BW162" s="30">
        <v>0</v>
      </c>
      <c r="BX162" s="30">
        <v>0</v>
      </c>
      <c r="BY162" s="30">
        <v>0</v>
      </c>
      <c r="BZ162" s="30">
        <v>0</v>
      </c>
      <c r="CA162" s="30">
        <v>0</v>
      </c>
      <c r="CB162" s="30">
        <v>0</v>
      </c>
      <c r="CC162" s="30">
        <v>0</v>
      </c>
      <c r="CD162" s="30">
        <v>0</v>
      </c>
      <c r="CE162" s="30">
        <v>0</v>
      </c>
      <c r="CF162" s="30">
        <v>0</v>
      </c>
      <c r="CG162" s="30">
        <v>0</v>
      </c>
      <c r="CH162" s="30">
        <v>0</v>
      </c>
      <c r="CI162" s="30">
        <v>0</v>
      </c>
      <c r="CJ162" s="30">
        <v>0</v>
      </c>
      <c r="CK162" s="30">
        <v>0</v>
      </c>
    </row>
    <row r="163" spans="1:89">
      <c r="A163" s="108"/>
      <c r="B163" s="97">
        <v>3</v>
      </c>
      <c r="C163" s="102" t="s">
        <v>8</v>
      </c>
      <c r="D163" s="103" t="s">
        <v>131</v>
      </c>
      <c r="E163" s="36">
        <v>0</v>
      </c>
      <c r="F163" s="36">
        <v>0</v>
      </c>
      <c r="G163" s="36">
        <v>0</v>
      </c>
      <c r="H163" s="36">
        <v>0</v>
      </c>
      <c r="I163" s="36">
        <v>0</v>
      </c>
      <c r="J163" s="36">
        <v>0</v>
      </c>
      <c r="K163" s="36">
        <v>0</v>
      </c>
      <c r="L163" s="36">
        <v>0</v>
      </c>
      <c r="M163" s="36">
        <v>0</v>
      </c>
      <c r="N163" s="36">
        <v>0</v>
      </c>
      <c r="O163" s="36">
        <v>0</v>
      </c>
      <c r="P163" s="36">
        <v>0</v>
      </c>
      <c r="Q163" s="36">
        <v>0</v>
      </c>
      <c r="R163" s="36">
        <v>0</v>
      </c>
      <c r="S163" s="36">
        <v>0</v>
      </c>
      <c r="T163" s="36">
        <v>0</v>
      </c>
      <c r="U163" s="36">
        <v>0</v>
      </c>
      <c r="V163" s="36">
        <v>0</v>
      </c>
      <c r="W163" s="36">
        <v>0</v>
      </c>
      <c r="X163" s="36">
        <v>0</v>
      </c>
      <c r="Y163" s="36">
        <v>0</v>
      </c>
      <c r="Z163" s="36">
        <v>0</v>
      </c>
      <c r="AA163" s="36">
        <v>0</v>
      </c>
      <c r="AB163" s="36">
        <v>0</v>
      </c>
      <c r="AC163" s="36">
        <v>0</v>
      </c>
      <c r="AD163" s="36">
        <v>0</v>
      </c>
      <c r="AE163" s="36">
        <v>0</v>
      </c>
      <c r="AF163" s="36">
        <v>0</v>
      </c>
      <c r="AG163" s="36">
        <v>0</v>
      </c>
      <c r="AH163" s="36">
        <v>0</v>
      </c>
      <c r="AI163" s="36">
        <v>0</v>
      </c>
      <c r="AJ163" s="36">
        <v>0</v>
      </c>
      <c r="AK163" s="36">
        <v>0</v>
      </c>
      <c r="AL163" s="36">
        <v>0</v>
      </c>
      <c r="AM163" s="36">
        <v>0</v>
      </c>
      <c r="AN163" s="36">
        <v>0</v>
      </c>
      <c r="AO163" s="36">
        <v>0</v>
      </c>
      <c r="AP163" s="36">
        <v>0</v>
      </c>
      <c r="AQ163" s="36">
        <v>0</v>
      </c>
      <c r="AR163" s="36">
        <v>0</v>
      </c>
      <c r="AS163" s="36">
        <v>0</v>
      </c>
      <c r="AT163" s="36">
        <v>0</v>
      </c>
      <c r="AU163" s="36">
        <v>0</v>
      </c>
      <c r="AV163" s="36">
        <v>0</v>
      </c>
      <c r="AW163" s="36">
        <v>0</v>
      </c>
      <c r="AX163" s="36">
        <v>0</v>
      </c>
      <c r="AY163" s="36">
        <v>0</v>
      </c>
      <c r="AZ163" s="36">
        <v>0</v>
      </c>
      <c r="BA163" s="36">
        <v>0</v>
      </c>
      <c r="BB163" s="36">
        <v>0</v>
      </c>
      <c r="BC163" s="36">
        <v>0</v>
      </c>
      <c r="BD163" s="36">
        <v>0</v>
      </c>
      <c r="BE163" s="36">
        <v>0</v>
      </c>
      <c r="BF163" s="36">
        <v>0</v>
      </c>
      <c r="BG163" s="36">
        <v>0</v>
      </c>
      <c r="BH163" s="36">
        <v>0</v>
      </c>
      <c r="BI163" s="36">
        <v>0</v>
      </c>
      <c r="BJ163" s="36">
        <v>0</v>
      </c>
      <c r="BK163" s="36">
        <v>0</v>
      </c>
      <c r="BL163" s="36">
        <v>0</v>
      </c>
      <c r="BM163" s="36">
        <v>0</v>
      </c>
      <c r="BN163" s="36">
        <v>0</v>
      </c>
      <c r="BO163" s="36">
        <v>0</v>
      </c>
      <c r="BP163" s="36">
        <v>0</v>
      </c>
      <c r="BQ163" s="36">
        <v>0</v>
      </c>
      <c r="BR163" s="36">
        <v>0</v>
      </c>
      <c r="BS163" s="36"/>
      <c r="BT163" s="36"/>
      <c r="BU163" s="36">
        <v>0</v>
      </c>
      <c r="BV163" s="36">
        <v>0</v>
      </c>
      <c r="BW163" s="36">
        <v>0</v>
      </c>
      <c r="BX163" s="36">
        <v>0</v>
      </c>
      <c r="BY163" s="36">
        <v>0</v>
      </c>
      <c r="BZ163" s="36">
        <v>0</v>
      </c>
      <c r="CA163" s="36">
        <v>0</v>
      </c>
      <c r="CB163" s="36">
        <v>0</v>
      </c>
      <c r="CC163" s="36">
        <v>0</v>
      </c>
      <c r="CD163" s="36">
        <v>0</v>
      </c>
      <c r="CE163" s="36">
        <v>0</v>
      </c>
      <c r="CF163" s="36">
        <v>0</v>
      </c>
      <c r="CG163" s="36">
        <v>0</v>
      </c>
      <c r="CH163" s="36">
        <v>0</v>
      </c>
      <c r="CI163" s="36">
        <v>0</v>
      </c>
      <c r="CJ163" s="36">
        <v>0</v>
      </c>
      <c r="CK163" s="36">
        <v>0</v>
      </c>
    </row>
    <row r="164" spans="1:89">
      <c r="A164" s="108"/>
      <c r="B164" s="97">
        <v>4</v>
      </c>
      <c r="C164" s="102" t="s">
        <v>9</v>
      </c>
      <c r="D164" s="103" t="s">
        <v>132</v>
      </c>
      <c r="E164" s="36">
        <v>0</v>
      </c>
      <c r="F164" s="36">
        <v>0</v>
      </c>
      <c r="G164" s="36">
        <v>0</v>
      </c>
      <c r="H164" s="36">
        <v>0</v>
      </c>
      <c r="I164" s="36">
        <v>0</v>
      </c>
      <c r="J164" s="36">
        <v>0</v>
      </c>
      <c r="K164" s="36">
        <v>0</v>
      </c>
      <c r="L164" s="36">
        <v>0</v>
      </c>
      <c r="M164" s="36">
        <v>0</v>
      </c>
      <c r="N164" s="36">
        <v>0</v>
      </c>
      <c r="O164" s="36">
        <v>0</v>
      </c>
      <c r="P164" s="36">
        <v>0</v>
      </c>
      <c r="Q164" s="36">
        <v>0</v>
      </c>
      <c r="R164" s="36">
        <v>0</v>
      </c>
      <c r="S164" s="36">
        <v>0</v>
      </c>
      <c r="T164" s="36">
        <v>0</v>
      </c>
      <c r="U164" s="36">
        <v>0</v>
      </c>
      <c r="V164" s="36">
        <v>0</v>
      </c>
      <c r="W164" s="36">
        <v>0</v>
      </c>
      <c r="X164" s="36">
        <v>0</v>
      </c>
      <c r="Y164" s="36">
        <v>0</v>
      </c>
      <c r="Z164" s="36">
        <v>0</v>
      </c>
      <c r="AA164" s="36">
        <v>0</v>
      </c>
      <c r="AB164" s="36">
        <v>0</v>
      </c>
      <c r="AC164" s="36">
        <v>0</v>
      </c>
      <c r="AD164" s="36">
        <v>0</v>
      </c>
      <c r="AE164" s="36">
        <v>0</v>
      </c>
      <c r="AF164" s="36">
        <v>0</v>
      </c>
      <c r="AG164" s="36">
        <v>0</v>
      </c>
      <c r="AH164" s="36">
        <v>0</v>
      </c>
      <c r="AI164" s="36">
        <v>0</v>
      </c>
      <c r="AJ164" s="36">
        <v>0</v>
      </c>
      <c r="AK164" s="36">
        <v>0</v>
      </c>
      <c r="AL164" s="36">
        <v>0</v>
      </c>
      <c r="AM164" s="36">
        <v>0</v>
      </c>
      <c r="AN164" s="36">
        <v>0</v>
      </c>
      <c r="AO164" s="36">
        <v>0</v>
      </c>
      <c r="AP164" s="36">
        <v>0</v>
      </c>
      <c r="AQ164" s="36">
        <v>0</v>
      </c>
      <c r="AR164" s="36">
        <v>0</v>
      </c>
      <c r="AS164" s="36">
        <v>0</v>
      </c>
      <c r="AT164" s="36">
        <v>0</v>
      </c>
      <c r="AU164" s="36">
        <v>0</v>
      </c>
      <c r="AV164" s="36">
        <v>0</v>
      </c>
      <c r="AW164" s="36">
        <v>0</v>
      </c>
      <c r="AX164" s="36">
        <v>0</v>
      </c>
      <c r="AY164" s="36">
        <v>0</v>
      </c>
      <c r="AZ164" s="36">
        <v>0</v>
      </c>
      <c r="BA164" s="36">
        <v>0</v>
      </c>
      <c r="BB164" s="36">
        <v>0</v>
      </c>
      <c r="BC164" s="36">
        <v>0</v>
      </c>
      <c r="BD164" s="36">
        <v>0</v>
      </c>
      <c r="BE164" s="36">
        <v>0</v>
      </c>
      <c r="BF164" s="36">
        <v>0</v>
      </c>
      <c r="BG164" s="36">
        <v>0</v>
      </c>
      <c r="BH164" s="36">
        <v>0</v>
      </c>
      <c r="BI164" s="36">
        <v>0</v>
      </c>
      <c r="BJ164" s="36">
        <v>0</v>
      </c>
      <c r="BK164" s="36">
        <v>0</v>
      </c>
      <c r="BL164" s="36">
        <v>0</v>
      </c>
      <c r="BM164" s="36">
        <v>0</v>
      </c>
      <c r="BN164" s="36">
        <v>0</v>
      </c>
      <c r="BO164" s="36">
        <v>0</v>
      </c>
      <c r="BP164" s="36">
        <v>0</v>
      </c>
      <c r="BQ164" s="36">
        <v>0</v>
      </c>
      <c r="BR164" s="36">
        <v>0</v>
      </c>
      <c r="BS164" s="36"/>
      <c r="BT164" s="36"/>
      <c r="BU164" s="36">
        <v>0</v>
      </c>
      <c r="BV164" s="36">
        <v>0</v>
      </c>
      <c r="BW164" s="36">
        <v>0</v>
      </c>
      <c r="BX164" s="36">
        <v>0</v>
      </c>
      <c r="BY164" s="36">
        <v>0</v>
      </c>
      <c r="BZ164" s="36">
        <v>0</v>
      </c>
      <c r="CA164" s="36">
        <v>0</v>
      </c>
      <c r="CB164" s="36">
        <v>0</v>
      </c>
      <c r="CC164" s="36">
        <v>0</v>
      </c>
      <c r="CD164" s="36">
        <v>0</v>
      </c>
      <c r="CE164" s="36">
        <v>0</v>
      </c>
      <c r="CF164" s="36">
        <v>0</v>
      </c>
      <c r="CG164" s="36">
        <v>0</v>
      </c>
      <c r="CH164" s="36">
        <v>0</v>
      </c>
      <c r="CI164" s="36">
        <v>0</v>
      </c>
      <c r="CJ164" s="36">
        <v>0</v>
      </c>
      <c r="CK164" s="36">
        <v>0</v>
      </c>
    </row>
    <row r="165" spans="1:89">
      <c r="A165" s="108"/>
      <c r="B165" s="97">
        <v>5</v>
      </c>
      <c r="C165" s="102" t="s">
        <v>10</v>
      </c>
      <c r="D165" s="103" t="s">
        <v>133</v>
      </c>
      <c r="E165" s="36">
        <v>0</v>
      </c>
      <c r="F165" s="36">
        <v>0</v>
      </c>
      <c r="G165" s="36">
        <v>0</v>
      </c>
      <c r="H165" s="36">
        <v>0</v>
      </c>
      <c r="I165" s="36">
        <v>0</v>
      </c>
      <c r="J165" s="36">
        <v>0</v>
      </c>
      <c r="K165" s="36">
        <v>0</v>
      </c>
      <c r="L165" s="36">
        <v>0</v>
      </c>
      <c r="M165" s="36">
        <v>0</v>
      </c>
      <c r="N165" s="36">
        <v>0</v>
      </c>
      <c r="O165" s="36">
        <v>0</v>
      </c>
      <c r="P165" s="36">
        <v>0</v>
      </c>
      <c r="Q165" s="36">
        <v>0</v>
      </c>
      <c r="R165" s="36">
        <v>0</v>
      </c>
      <c r="S165" s="36">
        <v>0</v>
      </c>
      <c r="T165" s="36">
        <v>0</v>
      </c>
      <c r="U165" s="36">
        <v>0</v>
      </c>
      <c r="V165" s="36">
        <v>0</v>
      </c>
      <c r="W165" s="36">
        <v>0</v>
      </c>
      <c r="X165" s="36">
        <v>0</v>
      </c>
      <c r="Y165" s="36">
        <v>0</v>
      </c>
      <c r="Z165" s="36">
        <v>0</v>
      </c>
      <c r="AA165" s="36">
        <v>0</v>
      </c>
      <c r="AB165" s="36">
        <v>0</v>
      </c>
      <c r="AC165" s="36">
        <v>0</v>
      </c>
      <c r="AD165" s="36">
        <v>0</v>
      </c>
      <c r="AE165" s="36">
        <v>0</v>
      </c>
      <c r="AF165" s="36">
        <v>0</v>
      </c>
      <c r="AG165" s="36">
        <v>0</v>
      </c>
      <c r="AH165" s="36">
        <v>0</v>
      </c>
      <c r="AI165" s="36">
        <v>0</v>
      </c>
      <c r="AJ165" s="36">
        <v>0</v>
      </c>
      <c r="AK165" s="36">
        <v>0</v>
      </c>
      <c r="AL165" s="36">
        <v>0</v>
      </c>
      <c r="AM165" s="36">
        <v>0</v>
      </c>
      <c r="AN165" s="36">
        <v>0</v>
      </c>
      <c r="AO165" s="36">
        <v>0</v>
      </c>
      <c r="AP165" s="36">
        <v>0</v>
      </c>
      <c r="AQ165" s="36">
        <v>0</v>
      </c>
      <c r="AR165" s="36">
        <v>0</v>
      </c>
      <c r="AS165" s="36">
        <v>0</v>
      </c>
      <c r="AT165" s="36">
        <v>0</v>
      </c>
      <c r="AU165" s="36">
        <v>0</v>
      </c>
      <c r="AV165" s="36">
        <v>0</v>
      </c>
      <c r="AW165" s="36">
        <v>0</v>
      </c>
      <c r="AX165" s="36">
        <v>0</v>
      </c>
      <c r="AY165" s="36">
        <v>0</v>
      </c>
      <c r="AZ165" s="36">
        <v>0</v>
      </c>
      <c r="BA165" s="36">
        <v>0</v>
      </c>
      <c r="BB165" s="36">
        <v>0</v>
      </c>
      <c r="BC165" s="36">
        <v>0</v>
      </c>
      <c r="BD165" s="36">
        <v>0</v>
      </c>
      <c r="BE165" s="36">
        <v>0</v>
      </c>
      <c r="BF165" s="36">
        <v>0</v>
      </c>
      <c r="BG165" s="36">
        <v>0</v>
      </c>
      <c r="BH165" s="36">
        <v>0</v>
      </c>
      <c r="BI165" s="36">
        <v>0</v>
      </c>
      <c r="BJ165" s="36">
        <v>0</v>
      </c>
      <c r="BK165" s="36">
        <v>0</v>
      </c>
      <c r="BL165" s="36">
        <v>0</v>
      </c>
      <c r="BM165" s="36">
        <v>0</v>
      </c>
      <c r="BN165" s="36">
        <v>0</v>
      </c>
      <c r="BO165" s="36">
        <v>0</v>
      </c>
      <c r="BP165" s="36">
        <v>0</v>
      </c>
      <c r="BQ165" s="36">
        <v>0</v>
      </c>
      <c r="BR165" s="36">
        <v>0</v>
      </c>
      <c r="BS165" s="36"/>
      <c r="BT165" s="36"/>
      <c r="BU165" s="36">
        <v>0</v>
      </c>
      <c r="BV165" s="36">
        <v>0</v>
      </c>
      <c r="BW165" s="36">
        <v>0</v>
      </c>
      <c r="BX165" s="36">
        <v>0</v>
      </c>
      <c r="BY165" s="36">
        <v>0</v>
      </c>
      <c r="BZ165" s="36">
        <v>0</v>
      </c>
      <c r="CA165" s="36">
        <v>0</v>
      </c>
      <c r="CB165" s="36">
        <v>0</v>
      </c>
      <c r="CC165" s="36">
        <v>0</v>
      </c>
      <c r="CD165" s="36">
        <v>0</v>
      </c>
      <c r="CE165" s="36">
        <v>0</v>
      </c>
      <c r="CF165" s="36">
        <v>0</v>
      </c>
      <c r="CG165" s="36">
        <v>0</v>
      </c>
      <c r="CH165" s="36">
        <v>0</v>
      </c>
      <c r="CI165" s="36">
        <v>0</v>
      </c>
      <c r="CJ165" s="36">
        <v>0</v>
      </c>
      <c r="CK165" s="36">
        <v>0</v>
      </c>
    </row>
    <row r="166" spans="1:89">
      <c r="A166" s="108"/>
      <c r="B166" s="97"/>
      <c r="C166" s="102" t="s">
        <v>11</v>
      </c>
      <c r="D166" s="103" t="s">
        <v>134</v>
      </c>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v>16.169952917300002</v>
      </c>
      <c r="BV166" s="36">
        <v>0</v>
      </c>
      <c r="BW166" s="36">
        <v>0</v>
      </c>
      <c r="BX166" s="36">
        <v>0</v>
      </c>
      <c r="BY166" s="36">
        <v>0</v>
      </c>
      <c r="BZ166" s="36">
        <v>0</v>
      </c>
      <c r="CA166" s="36">
        <v>0</v>
      </c>
      <c r="CB166" s="36">
        <v>0</v>
      </c>
      <c r="CC166" s="36">
        <v>0</v>
      </c>
      <c r="CD166" s="36">
        <v>0</v>
      </c>
      <c r="CE166" s="36">
        <v>0</v>
      </c>
      <c r="CF166" s="36">
        <v>0</v>
      </c>
      <c r="CG166" s="36">
        <v>0</v>
      </c>
      <c r="CH166" s="36">
        <v>0</v>
      </c>
      <c r="CI166" s="36">
        <v>0</v>
      </c>
      <c r="CJ166" s="36">
        <v>0</v>
      </c>
      <c r="CK166" s="36">
        <v>0</v>
      </c>
    </row>
    <row r="167" spans="1:89">
      <c r="A167" s="107" t="s">
        <v>46</v>
      </c>
      <c r="B167" s="93"/>
      <c r="C167" s="100" t="s">
        <v>109</v>
      </c>
      <c r="D167" s="101" t="s">
        <v>135</v>
      </c>
      <c r="E167" s="36">
        <v>379.5</v>
      </c>
      <c r="F167" s="36">
        <v>1849.6</v>
      </c>
      <c r="G167" s="36">
        <v>2143.9381000000003</v>
      </c>
      <c r="H167" s="36">
        <v>2444.58</v>
      </c>
      <c r="I167" s="36">
        <v>921.41240000000005</v>
      </c>
      <c r="J167" s="36">
        <v>1150.31</v>
      </c>
      <c r="K167" s="36">
        <v>2406.7199999999998</v>
      </c>
      <c r="L167" s="36">
        <v>0</v>
      </c>
      <c r="M167" s="36">
        <v>0</v>
      </c>
      <c r="N167" s="36">
        <v>0</v>
      </c>
      <c r="O167" s="36">
        <v>0</v>
      </c>
      <c r="P167" s="36">
        <v>0</v>
      </c>
      <c r="Q167" s="36">
        <v>0</v>
      </c>
      <c r="R167" s="36">
        <v>0</v>
      </c>
      <c r="S167" s="36">
        <v>27.2</v>
      </c>
      <c r="T167" s="36">
        <v>1</v>
      </c>
      <c r="U167" s="36">
        <v>0</v>
      </c>
      <c r="V167" s="36">
        <v>0</v>
      </c>
      <c r="W167" s="36">
        <v>596.5</v>
      </c>
      <c r="X167" s="36">
        <v>0</v>
      </c>
      <c r="Y167" s="36">
        <v>0</v>
      </c>
      <c r="Z167" s="36">
        <v>0</v>
      </c>
      <c r="AA167" s="36">
        <v>55.980800000000002</v>
      </c>
      <c r="AB167" s="36">
        <v>0</v>
      </c>
      <c r="AC167" s="36">
        <v>0</v>
      </c>
      <c r="AD167" s="36">
        <v>0</v>
      </c>
      <c r="AE167" s="36">
        <v>0</v>
      </c>
      <c r="AF167" s="36">
        <v>0</v>
      </c>
      <c r="AG167" s="36">
        <v>0</v>
      </c>
      <c r="AH167" s="36">
        <v>152</v>
      </c>
      <c r="AI167" s="36">
        <v>0</v>
      </c>
      <c r="AJ167" s="36">
        <v>1.2</v>
      </c>
      <c r="AK167" s="36">
        <v>0</v>
      </c>
      <c r="AL167" s="36">
        <v>0</v>
      </c>
      <c r="AM167" s="36">
        <v>0</v>
      </c>
      <c r="AN167" s="36">
        <v>0</v>
      </c>
      <c r="AO167" s="36">
        <v>2.7054745000000002</v>
      </c>
      <c r="AP167" s="36">
        <v>1.42</v>
      </c>
      <c r="AQ167" s="36">
        <v>1.2176566599999998</v>
      </c>
      <c r="AR167" s="36">
        <v>0</v>
      </c>
      <c r="AS167" s="36">
        <v>0</v>
      </c>
      <c r="AT167" s="36">
        <v>0</v>
      </c>
      <c r="AU167" s="36">
        <v>0.68100000000000005</v>
      </c>
      <c r="AV167" s="36">
        <v>0</v>
      </c>
      <c r="AW167" s="36">
        <v>0</v>
      </c>
      <c r="AX167" s="36">
        <v>0.75900000000000001</v>
      </c>
      <c r="AY167" s="36">
        <v>1.2</v>
      </c>
      <c r="AZ167" s="36">
        <v>0</v>
      </c>
      <c r="BA167" s="36">
        <v>1.89</v>
      </c>
      <c r="BB167" s="36">
        <v>0</v>
      </c>
      <c r="BC167" s="36">
        <v>0</v>
      </c>
      <c r="BD167" s="36">
        <v>0</v>
      </c>
      <c r="BE167" s="36">
        <v>0</v>
      </c>
      <c r="BF167" s="36">
        <v>1.7997999999999998</v>
      </c>
      <c r="BG167" s="36">
        <v>0</v>
      </c>
      <c r="BH167" s="36">
        <v>0</v>
      </c>
      <c r="BI167" s="36">
        <v>0</v>
      </c>
      <c r="BJ167" s="36">
        <v>0</v>
      </c>
      <c r="BK167" s="36">
        <v>0</v>
      </c>
      <c r="BL167" s="36">
        <v>0</v>
      </c>
      <c r="BM167" s="36">
        <v>0</v>
      </c>
      <c r="BN167" s="36">
        <v>0</v>
      </c>
      <c r="BO167" s="36">
        <v>0</v>
      </c>
      <c r="BP167" s="36">
        <v>0</v>
      </c>
      <c r="BQ167" s="36">
        <v>0</v>
      </c>
      <c r="BR167" s="36">
        <v>0</v>
      </c>
      <c r="BS167" s="36">
        <v>0</v>
      </c>
      <c r="BT167" s="36">
        <v>0</v>
      </c>
      <c r="BU167" s="36">
        <v>0</v>
      </c>
      <c r="BV167" s="36">
        <v>0</v>
      </c>
      <c r="BW167" s="36">
        <v>0</v>
      </c>
      <c r="BX167" s="36">
        <v>0</v>
      </c>
      <c r="BY167" s="36">
        <v>0</v>
      </c>
      <c r="BZ167" s="36">
        <v>0</v>
      </c>
      <c r="CA167" s="36">
        <v>0</v>
      </c>
      <c r="CB167" s="36">
        <v>0</v>
      </c>
      <c r="CC167" s="36">
        <v>0</v>
      </c>
      <c r="CD167" s="36">
        <v>0</v>
      </c>
      <c r="CE167" s="36">
        <v>0</v>
      </c>
      <c r="CF167" s="36">
        <v>0</v>
      </c>
      <c r="CG167" s="36">
        <v>0</v>
      </c>
      <c r="CH167" s="36">
        <v>0</v>
      </c>
      <c r="CI167" s="36">
        <v>0</v>
      </c>
      <c r="CJ167" s="36">
        <v>0</v>
      </c>
      <c r="CK167" s="36">
        <v>0</v>
      </c>
    </row>
    <row r="168" spans="1:89" ht="19.5">
      <c r="A168" s="108"/>
      <c r="B168" s="97">
        <v>1</v>
      </c>
      <c r="C168" s="105" t="s">
        <v>32</v>
      </c>
      <c r="D168" s="106" t="s">
        <v>149</v>
      </c>
      <c r="E168" s="32">
        <v>379.5</v>
      </c>
      <c r="F168" s="32">
        <v>1849.6</v>
      </c>
      <c r="G168" s="32">
        <v>2143.9381000000003</v>
      </c>
      <c r="H168" s="32">
        <v>2444.58</v>
      </c>
      <c r="I168" s="32">
        <v>921.41240000000005</v>
      </c>
      <c r="J168" s="32">
        <v>1150.31</v>
      </c>
      <c r="K168" s="32">
        <v>2406.7199999999998</v>
      </c>
      <c r="L168" s="32">
        <v>0</v>
      </c>
      <c r="M168" s="32">
        <v>0</v>
      </c>
      <c r="N168" s="32">
        <v>0</v>
      </c>
      <c r="O168" s="32">
        <v>0</v>
      </c>
      <c r="P168" s="32">
        <v>0</v>
      </c>
      <c r="Q168" s="32">
        <v>0</v>
      </c>
      <c r="R168" s="32">
        <v>0</v>
      </c>
      <c r="S168" s="32">
        <v>27.2</v>
      </c>
      <c r="T168" s="32">
        <v>1</v>
      </c>
      <c r="U168" s="32">
        <v>0</v>
      </c>
      <c r="V168" s="32">
        <v>0</v>
      </c>
      <c r="W168" s="32">
        <v>596.5</v>
      </c>
      <c r="X168" s="32">
        <v>0</v>
      </c>
      <c r="Y168" s="32">
        <v>0</v>
      </c>
      <c r="Z168" s="32">
        <v>0</v>
      </c>
      <c r="AA168" s="32">
        <v>55.980800000000002</v>
      </c>
      <c r="AB168" s="32">
        <v>0</v>
      </c>
      <c r="AC168" s="32">
        <v>0</v>
      </c>
      <c r="AD168" s="32">
        <v>0</v>
      </c>
      <c r="AE168" s="32">
        <v>0</v>
      </c>
      <c r="AF168" s="32">
        <v>0</v>
      </c>
      <c r="AG168" s="32">
        <v>0</v>
      </c>
      <c r="AH168" s="32">
        <v>152</v>
      </c>
      <c r="AI168" s="32">
        <v>0</v>
      </c>
      <c r="AJ168" s="32">
        <v>1.2</v>
      </c>
      <c r="AK168" s="32">
        <v>0</v>
      </c>
      <c r="AL168" s="32">
        <v>0</v>
      </c>
      <c r="AM168" s="32">
        <v>0</v>
      </c>
      <c r="AN168" s="32">
        <v>0</v>
      </c>
      <c r="AO168" s="32">
        <v>2.7054745000000002</v>
      </c>
      <c r="AP168" s="32">
        <v>1.42</v>
      </c>
      <c r="AQ168" s="32">
        <v>1.14556722</v>
      </c>
      <c r="AR168" s="32">
        <v>0</v>
      </c>
      <c r="AS168" s="32">
        <v>0</v>
      </c>
      <c r="AT168" s="32">
        <v>0</v>
      </c>
      <c r="AU168" s="32">
        <v>0.68100000000000005</v>
      </c>
      <c r="AV168" s="32">
        <v>0</v>
      </c>
      <c r="AW168" s="32">
        <v>0</v>
      </c>
      <c r="AX168" s="32">
        <v>0.75900000000000001</v>
      </c>
      <c r="AY168" s="32">
        <v>1.2</v>
      </c>
      <c r="AZ168" s="32">
        <v>0</v>
      </c>
      <c r="BA168" s="32">
        <v>1.89</v>
      </c>
      <c r="BB168" s="32">
        <v>0</v>
      </c>
      <c r="BC168" s="32">
        <v>0</v>
      </c>
      <c r="BD168" s="32">
        <v>0</v>
      </c>
      <c r="BE168" s="32">
        <v>0</v>
      </c>
      <c r="BF168" s="32">
        <v>1.7997999999999998</v>
      </c>
      <c r="BG168" s="32">
        <v>0</v>
      </c>
      <c r="BH168" s="32">
        <v>0</v>
      </c>
      <c r="BI168" s="32">
        <v>0</v>
      </c>
      <c r="BJ168" s="32">
        <v>0</v>
      </c>
      <c r="BK168" s="32">
        <v>0</v>
      </c>
      <c r="BL168" s="32">
        <v>0</v>
      </c>
      <c r="BM168" s="32">
        <v>0</v>
      </c>
      <c r="BN168" s="32">
        <v>0</v>
      </c>
      <c r="BO168" s="32">
        <v>0</v>
      </c>
      <c r="BP168" s="32">
        <v>0</v>
      </c>
      <c r="BQ168" s="32">
        <v>0</v>
      </c>
      <c r="BR168" s="32">
        <v>0</v>
      </c>
      <c r="BS168" s="32">
        <v>0</v>
      </c>
      <c r="BT168" s="32">
        <v>0</v>
      </c>
      <c r="BU168" s="32">
        <v>0</v>
      </c>
      <c r="BV168" s="32">
        <v>0</v>
      </c>
      <c r="BW168" s="32">
        <v>123.72955</v>
      </c>
      <c r="BX168" s="32">
        <v>0</v>
      </c>
      <c r="BY168" s="32">
        <v>0</v>
      </c>
      <c r="BZ168" s="32">
        <v>0</v>
      </c>
      <c r="CA168" s="32">
        <v>0</v>
      </c>
      <c r="CB168" s="32">
        <v>0</v>
      </c>
      <c r="CC168" s="32">
        <v>0</v>
      </c>
      <c r="CD168" s="32">
        <v>80</v>
      </c>
      <c r="CE168" s="32">
        <v>0</v>
      </c>
      <c r="CF168" s="32">
        <v>0</v>
      </c>
      <c r="CG168" s="32">
        <v>694.59270299000002</v>
      </c>
      <c r="CH168" s="32">
        <v>0</v>
      </c>
      <c r="CI168" s="32">
        <v>0</v>
      </c>
      <c r="CJ168" s="32">
        <v>0</v>
      </c>
      <c r="CK168" s="32">
        <v>0</v>
      </c>
    </row>
    <row r="169" spans="1:89">
      <c r="A169" s="108"/>
      <c r="B169" s="97" t="s">
        <v>2</v>
      </c>
      <c r="C169" s="98" t="s">
        <v>1</v>
      </c>
      <c r="D169" s="99" t="s">
        <v>127</v>
      </c>
      <c r="E169" s="30">
        <v>379.5</v>
      </c>
      <c r="F169" s="30">
        <v>1807.2</v>
      </c>
      <c r="G169" s="30">
        <v>1818.2</v>
      </c>
      <c r="H169" s="30">
        <v>2444.58</v>
      </c>
      <c r="I169" s="30">
        <v>904.91899999999998</v>
      </c>
      <c r="J169" s="30">
        <v>1150.31</v>
      </c>
      <c r="K169" s="30">
        <v>2406.7199999999998</v>
      </c>
      <c r="L169" s="30">
        <v>0</v>
      </c>
      <c r="M169" s="30">
        <v>0</v>
      </c>
      <c r="N169" s="30">
        <v>0</v>
      </c>
      <c r="O169" s="30">
        <v>0</v>
      </c>
      <c r="P169" s="30">
        <v>0</v>
      </c>
      <c r="Q169" s="30">
        <v>0</v>
      </c>
      <c r="R169" s="30">
        <v>0</v>
      </c>
      <c r="S169" s="30">
        <v>27.2</v>
      </c>
      <c r="T169" s="30">
        <v>1</v>
      </c>
      <c r="U169" s="30">
        <v>0</v>
      </c>
      <c r="V169" s="30">
        <v>0</v>
      </c>
      <c r="W169" s="30">
        <v>596.5</v>
      </c>
      <c r="X169" s="30">
        <v>0</v>
      </c>
      <c r="Y169" s="30">
        <v>0</v>
      </c>
      <c r="Z169" s="30">
        <v>0</v>
      </c>
      <c r="AA169" s="30">
        <v>55.980800000000002</v>
      </c>
      <c r="AB169" s="30">
        <v>0</v>
      </c>
      <c r="AC169" s="30">
        <v>0</v>
      </c>
      <c r="AD169" s="30">
        <v>0</v>
      </c>
      <c r="AE169" s="30">
        <v>0</v>
      </c>
      <c r="AF169" s="30">
        <v>0</v>
      </c>
      <c r="AG169" s="30">
        <v>0</v>
      </c>
      <c r="AH169" s="30">
        <v>152</v>
      </c>
      <c r="AI169" s="30">
        <v>0</v>
      </c>
      <c r="AJ169" s="30">
        <v>1.2</v>
      </c>
      <c r="AK169" s="30">
        <v>0</v>
      </c>
      <c r="AL169" s="30">
        <v>0</v>
      </c>
      <c r="AM169" s="30">
        <v>0</v>
      </c>
      <c r="AN169" s="30">
        <v>0</v>
      </c>
      <c r="AO169" s="30">
        <v>2.7054745000000002</v>
      </c>
      <c r="AP169" s="30">
        <v>1.42</v>
      </c>
      <c r="AQ169" s="30">
        <v>0.57934431999999991</v>
      </c>
      <c r="AR169" s="30">
        <v>0</v>
      </c>
      <c r="AS169" s="30">
        <v>0</v>
      </c>
      <c r="AT169" s="30">
        <v>0</v>
      </c>
      <c r="AU169" s="30">
        <v>0.68100000000000005</v>
      </c>
      <c r="AV169" s="30">
        <v>0</v>
      </c>
      <c r="AW169" s="30">
        <v>0</v>
      </c>
      <c r="AX169" s="30">
        <v>0.75900000000000001</v>
      </c>
      <c r="AY169" s="30">
        <v>0</v>
      </c>
      <c r="AZ169" s="30">
        <v>0</v>
      </c>
      <c r="BA169" s="30">
        <v>1.89</v>
      </c>
      <c r="BB169" s="30">
        <v>0</v>
      </c>
      <c r="BC169" s="30">
        <v>0</v>
      </c>
      <c r="BD169" s="30">
        <v>0</v>
      </c>
      <c r="BE169" s="30">
        <v>0</v>
      </c>
      <c r="BF169" s="30">
        <v>0</v>
      </c>
      <c r="BG169" s="30">
        <v>0</v>
      </c>
      <c r="BH169" s="30">
        <v>0</v>
      </c>
      <c r="BI169" s="30">
        <v>0</v>
      </c>
      <c r="BJ169" s="30">
        <v>0</v>
      </c>
      <c r="BK169" s="30">
        <v>0</v>
      </c>
      <c r="BL169" s="30">
        <v>0</v>
      </c>
      <c r="BM169" s="30">
        <v>0</v>
      </c>
      <c r="BN169" s="30">
        <v>0</v>
      </c>
      <c r="BO169" s="30">
        <v>0</v>
      </c>
      <c r="BP169" s="30">
        <v>0</v>
      </c>
      <c r="BQ169" s="30">
        <v>0</v>
      </c>
      <c r="BR169" s="30">
        <v>0</v>
      </c>
      <c r="BS169" s="30">
        <v>0</v>
      </c>
      <c r="BT169" s="30">
        <v>0</v>
      </c>
      <c r="BU169" s="30">
        <v>0</v>
      </c>
      <c r="BV169" s="30">
        <v>0</v>
      </c>
      <c r="BW169" s="30">
        <v>123.72955</v>
      </c>
      <c r="BX169" s="30">
        <v>0</v>
      </c>
      <c r="BY169" s="30">
        <v>0</v>
      </c>
      <c r="BZ169" s="30">
        <v>0</v>
      </c>
      <c r="CA169" s="30">
        <v>0</v>
      </c>
      <c r="CB169" s="30">
        <v>0</v>
      </c>
      <c r="CC169" s="30">
        <v>0</v>
      </c>
      <c r="CD169" s="30">
        <v>80</v>
      </c>
      <c r="CE169" s="30">
        <v>0</v>
      </c>
      <c r="CF169" s="30">
        <v>0</v>
      </c>
      <c r="CG169" s="30">
        <v>694.59270299000002</v>
      </c>
      <c r="CH169" s="30">
        <v>0</v>
      </c>
      <c r="CI169" s="30">
        <v>0</v>
      </c>
      <c r="CJ169" s="30">
        <v>0</v>
      </c>
      <c r="CK169" s="30">
        <v>0</v>
      </c>
    </row>
    <row r="170" spans="1:89">
      <c r="A170" s="108"/>
      <c r="B170" s="97" t="s">
        <v>4</v>
      </c>
      <c r="C170" s="100" t="s">
        <v>3</v>
      </c>
      <c r="D170" s="101" t="s">
        <v>128</v>
      </c>
      <c r="E170" s="30">
        <v>0</v>
      </c>
      <c r="F170" s="30">
        <v>42.4</v>
      </c>
      <c r="G170" s="30">
        <v>325.73809999999997</v>
      </c>
      <c r="H170" s="30">
        <v>0</v>
      </c>
      <c r="I170" s="30">
        <v>16.493400000000001</v>
      </c>
      <c r="J170" s="30">
        <v>0</v>
      </c>
      <c r="K170" s="30">
        <v>0</v>
      </c>
      <c r="L170" s="30">
        <v>0</v>
      </c>
      <c r="M170" s="30">
        <v>0</v>
      </c>
      <c r="N170" s="30">
        <v>0</v>
      </c>
      <c r="O170" s="30">
        <v>0</v>
      </c>
      <c r="P170" s="30">
        <v>0</v>
      </c>
      <c r="Q170" s="30">
        <v>0</v>
      </c>
      <c r="R170" s="30">
        <v>0</v>
      </c>
      <c r="S170" s="30">
        <v>0</v>
      </c>
      <c r="T170" s="30">
        <v>0</v>
      </c>
      <c r="U170" s="30">
        <v>0</v>
      </c>
      <c r="V170" s="30">
        <v>0</v>
      </c>
      <c r="W170" s="30">
        <v>0</v>
      </c>
      <c r="X170" s="30">
        <v>0</v>
      </c>
      <c r="Y170" s="30">
        <v>0</v>
      </c>
      <c r="Z170" s="30">
        <v>0</v>
      </c>
      <c r="AA170" s="30">
        <v>0</v>
      </c>
      <c r="AB170" s="30">
        <v>0</v>
      </c>
      <c r="AC170" s="30">
        <v>0</v>
      </c>
      <c r="AD170" s="30">
        <v>0</v>
      </c>
      <c r="AE170" s="30">
        <v>0</v>
      </c>
      <c r="AF170" s="30">
        <v>0</v>
      </c>
      <c r="AG170" s="30">
        <v>0</v>
      </c>
      <c r="AH170" s="30">
        <v>0</v>
      </c>
      <c r="AI170" s="30">
        <v>0</v>
      </c>
      <c r="AJ170" s="30">
        <v>0</v>
      </c>
      <c r="AK170" s="30">
        <v>0</v>
      </c>
      <c r="AL170" s="30">
        <v>0</v>
      </c>
      <c r="AM170" s="30">
        <v>0</v>
      </c>
      <c r="AN170" s="30">
        <v>0</v>
      </c>
      <c r="AO170" s="30">
        <v>0</v>
      </c>
      <c r="AP170" s="30">
        <v>0</v>
      </c>
      <c r="AQ170" s="30">
        <v>0.56622289999999997</v>
      </c>
      <c r="AR170" s="30">
        <v>0</v>
      </c>
      <c r="AS170" s="30">
        <v>0</v>
      </c>
      <c r="AT170" s="30">
        <v>0</v>
      </c>
      <c r="AU170" s="30">
        <v>0</v>
      </c>
      <c r="AV170" s="30">
        <v>0</v>
      </c>
      <c r="AW170" s="30">
        <v>0</v>
      </c>
      <c r="AX170" s="30">
        <v>0</v>
      </c>
      <c r="AY170" s="30">
        <v>1.2</v>
      </c>
      <c r="AZ170" s="30">
        <v>0</v>
      </c>
      <c r="BA170" s="30">
        <v>0</v>
      </c>
      <c r="BB170" s="30">
        <v>0</v>
      </c>
      <c r="BC170" s="30">
        <v>0</v>
      </c>
      <c r="BD170" s="30">
        <v>0</v>
      </c>
      <c r="BE170" s="30">
        <v>0</v>
      </c>
      <c r="BF170" s="30">
        <v>1.7997999999999998</v>
      </c>
      <c r="BG170" s="30">
        <v>0</v>
      </c>
      <c r="BH170" s="30">
        <v>0</v>
      </c>
      <c r="BI170" s="30">
        <v>0</v>
      </c>
      <c r="BJ170" s="30">
        <v>0</v>
      </c>
      <c r="BK170" s="30">
        <v>0</v>
      </c>
      <c r="BL170" s="30">
        <v>0</v>
      </c>
      <c r="BM170" s="30">
        <v>0</v>
      </c>
      <c r="BN170" s="30">
        <v>0</v>
      </c>
      <c r="BO170" s="30">
        <v>0</v>
      </c>
      <c r="BP170" s="30">
        <v>0</v>
      </c>
      <c r="BQ170" s="30">
        <v>0</v>
      </c>
      <c r="BR170" s="30">
        <v>0</v>
      </c>
      <c r="BS170" s="30">
        <v>0</v>
      </c>
      <c r="BT170" s="30">
        <v>0</v>
      </c>
      <c r="BU170" s="30">
        <v>0</v>
      </c>
      <c r="BV170" s="30">
        <v>0</v>
      </c>
      <c r="BW170" s="30">
        <v>0</v>
      </c>
      <c r="BX170" s="30">
        <v>0</v>
      </c>
      <c r="BY170" s="30">
        <v>0</v>
      </c>
      <c r="BZ170" s="30">
        <v>0</v>
      </c>
      <c r="CA170" s="30">
        <v>0</v>
      </c>
      <c r="CB170" s="30">
        <v>0</v>
      </c>
      <c r="CC170" s="30">
        <v>0</v>
      </c>
      <c r="CD170" s="30">
        <v>0</v>
      </c>
      <c r="CE170" s="30">
        <v>0</v>
      </c>
      <c r="CF170" s="30">
        <v>0</v>
      </c>
      <c r="CG170" s="30">
        <v>694.59270299000002</v>
      </c>
      <c r="CH170" s="30">
        <v>0</v>
      </c>
      <c r="CI170" s="30">
        <v>0</v>
      </c>
      <c r="CJ170" s="30">
        <v>0</v>
      </c>
      <c r="CK170" s="30">
        <v>0</v>
      </c>
    </row>
    <row r="171" spans="1:89">
      <c r="A171" s="108"/>
      <c r="B171" s="97" t="s">
        <v>6</v>
      </c>
      <c r="C171" s="100" t="s">
        <v>5</v>
      </c>
      <c r="D171" s="101" t="s">
        <v>129</v>
      </c>
      <c r="E171" s="30">
        <v>0</v>
      </c>
      <c r="F171" s="30">
        <v>0</v>
      </c>
      <c r="G171" s="30">
        <v>0</v>
      </c>
      <c r="H171" s="30">
        <v>0</v>
      </c>
      <c r="I171" s="30">
        <v>0</v>
      </c>
      <c r="J171" s="30">
        <v>0</v>
      </c>
      <c r="K171" s="30">
        <v>0</v>
      </c>
      <c r="L171" s="30">
        <v>0</v>
      </c>
      <c r="M171" s="30">
        <v>0</v>
      </c>
      <c r="N171" s="30">
        <v>0</v>
      </c>
      <c r="O171" s="30">
        <v>0</v>
      </c>
      <c r="P171" s="30">
        <v>0</v>
      </c>
      <c r="Q171" s="30">
        <v>0</v>
      </c>
      <c r="R171" s="30">
        <v>0</v>
      </c>
      <c r="S171" s="30">
        <v>0</v>
      </c>
      <c r="T171" s="30">
        <v>0</v>
      </c>
      <c r="U171" s="30">
        <v>0</v>
      </c>
      <c r="V171" s="30">
        <v>0</v>
      </c>
      <c r="W171" s="30">
        <v>0</v>
      </c>
      <c r="X171" s="30">
        <v>0</v>
      </c>
      <c r="Y171" s="30">
        <v>0</v>
      </c>
      <c r="Z171" s="30">
        <v>0</v>
      </c>
      <c r="AA171" s="30">
        <v>0</v>
      </c>
      <c r="AB171" s="30">
        <v>0</v>
      </c>
      <c r="AC171" s="30">
        <v>0</v>
      </c>
      <c r="AD171" s="30">
        <v>0</v>
      </c>
      <c r="AE171" s="30">
        <v>0</v>
      </c>
      <c r="AF171" s="30">
        <v>0</v>
      </c>
      <c r="AG171" s="30">
        <v>0</v>
      </c>
      <c r="AH171" s="30">
        <v>0</v>
      </c>
      <c r="AI171" s="30">
        <v>0</v>
      </c>
      <c r="AJ171" s="30">
        <v>0</v>
      </c>
      <c r="AK171" s="30">
        <v>0</v>
      </c>
      <c r="AL171" s="30">
        <v>0</v>
      </c>
      <c r="AM171" s="30">
        <v>0</v>
      </c>
      <c r="AN171" s="30">
        <v>0</v>
      </c>
      <c r="AO171" s="30">
        <v>0</v>
      </c>
      <c r="AP171" s="30">
        <v>0</v>
      </c>
      <c r="AQ171" s="30">
        <v>0</v>
      </c>
      <c r="AR171" s="30">
        <v>0</v>
      </c>
      <c r="AS171" s="30">
        <v>0</v>
      </c>
      <c r="AT171" s="30">
        <v>0</v>
      </c>
      <c r="AU171" s="30">
        <v>0</v>
      </c>
      <c r="AV171" s="30">
        <v>0</v>
      </c>
      <c r="AW171" s="30">
        <v>0</v>
      </c>
      <c r="AX171" s="30">
        <v>0</v>
      </c>
      <c r="AY171" s="30">
        <v>0</v>
      </c>
      <c r="AZ171" s="30">
        <v>0</v>
      </c>
      <c r="BA171" s="30">
        <v>0</v>
      </c>
      <c r="BB171" s="30">
        <v>0</v>
      </c>
      <c r="BC171" s="30">
        <v>0</v>
      </c>
      <c r="BD171" s="30">
        <v>0</v>
      </c>
      <c r="BE171" s="30">
        <v>0</v>
      </c>
      <c r="BF171" s="30">
        <v>0</v>
      </c>
      <c r="BG171" s="30">
        <v>0</v>
      </c>
      <c r="BH171" s="30">
        <v>0</v>
      </c>
      <c r="BI171" s="30">
        <v>0</v>
      </c>
      <c r="BJ171" s="30">
        <v>0</v>
      </c>
      <c r="BK171" s="30">
        <v>0</v>
      </c>
      <c r="BL171" s="30">
        <v>0</v>
      </c>
      <c r="BM171" s="30">
        <v>0</v>
      </c>
      <c r="BN171" s="30">
        <v>0</v>
      </c>
      <c r="BO171" s="30">
        <v>0</v>
      </c>
      <c r="BP171" s="30">
        <v>0</v>
      </c>
      <c r="BQ171" s="30">
        <v>0</v>
      </c>
      <c r="BR171" s="30">
        <v>0</v>
      </c>
      <c r="BS171" s="30">
        <v>0</v>
      </c>
      <c r="BT171" s="30">
        <v>0</v>
      </c>
      <c r="BU171" s="30">
        <v>0</v>
      </c>
      <c r="BV171" s="30">
        <v>0</v>
      </c>
      <c r="BW171" s="30">
        <v>123.72955</v>
      </c>
      <c r="BX171" s="30">
        <v>0</v>
      </c>
      <c r="BY171" s="30">
        <v>0</v>
      </c>
      <c r="BZ171" s="30">
        <v>0</v>
      </c>
      <c r="CA171" s="30">
        <v>0</v>
      </c>
      <c r="CB171" s="30">
        <v>0</v>
      </c>
      <c r="CC171" s="30">
        <v>0</v>
      </c>
      <c r="CD171" s="30">
        <v>80</v>
      </c>
      <c r="CE171" s="30">
        <v>0</v>
      </c>
      <c r="CF171" s="30">
        <v>0</v>
      </c>
      <c r="CG171" s="30">
        <v>0</v>
      </c>
      <c r="CH171" s="30">
        <v>0</v>
      </c>
      <c r="CI171" s="30">
        <v>0</v>
      </c>
      <c r="CJ171" s="30">
        <v>0</v>
      </c>
      <c r="CK171" s="30">
        <v>0</v>
      </c>
    </row>
    <row r="172" spans="1:89">
      <c r="A172" s="108"/>
      <c r="B172" s="97">
        <v>2</v>
      </c>
      <c r="C172" s="100" t="s">
        <v>7</v>
      </c>
      <c r="D172" s="101" t="s">
        <v>130</v>
      </c>
      <c r="E172" s="30">
        <v>0</v>
      </c>
      <c r="F172" s="30">
        <v>0</v>
      </c>
      <c r="G172" s="30">
        <v>0</v>
      </c>
      <c r="H172" s="30">
        <v>0</v>
      </c>
      <c r="I172" s="30">
        <v>0</v>
      </c>
      <c r="J172" s="30">
        <v>0</v>
      </c>
      <c r="K172" s="30">
        <v>0</v>
      </c>
      <c r="L172" s="30">
        <v>0</v>
      </c>
      <c r="M172" s="30">
        <v>0</v>
      </c>
      <c r="N172" s="30">
        <v>0</v>
      </c>
      <c r="O172" s="30">
        <v>0</v>
      </c>
      <c r="P172" s="30">
        <v>0</v>
      </c>
      <c r="Q172" s="30">
        <v>0</v>
      </c>
      <c r="R172" s="30">
        <v>0</v>
      </c>
      <c r="S172" s="30">
        <v>0</v>
      </c>
      <c r="T172" s="30">
        <v>0</v>
      </c>
      <c r="U172" s="30">
        <v>0</v>
      </c>
      <c r="V172" s="30">
        <v>0</v>
      </c>
      <c r="W172" s="30">
        <v>0</v>
      </c>
      <c r="X172" s="30">
        <v>0</v>
      </c>
      <c r="Y172" s="30">
        <v>0</v>
      </c>
      <c r="Z172" s="30">
        <v>0</v>
      </c>
      <c r="AA172" s="30">
        <v>0</v>
      </c>
      <c r="AB172" s="30">
        <v>0</v>
      </c>
      <c r="AC172" s="30">
        <v>0</v>
      </c>
      <c r="AD172" s="30">
        <v>0</v>
      </c>
      <c r="AE172" s="30">
        <v>0</v>
      </c>
      <c r="AF172" s="30">
        <v>0</v>
      </c>
      <c r="AG172" s="30">
        <v>0</v>
      </c>
      <c r="AH172" s="30">
        <v>0</v>
      </c>
      <c r="AI172" s="30">
        <v>0</v>
      </c>
      <c r="AJ172" s="30">
        <v>0</v>
      </c>
      <c r="AK172" s="30">
        <v>0</v>
      </c>
      <c r="AL172" s="30">
        <v>0</v>
      </c>
      <c r="AM172" s="30">
        <v>0</v>
      </c>
      <c r="AN172" s="30">
        <v>0</v>
      </c>
      <c r="AO172" s="30">
        <v>0</v>
      </c>
      <c r="AP172" s="30">
        <v>0</v>
      </c>
      <c r="AQ172" s="30">
        <v>7.2089439999999991E-2</v>
      </c>
      <c r="AR172" s="30">
        <v>0</v>
      </c>
      <c r="AS172" s="30">
        <v>0</v>
      </c>
      <c r="AT172" s="30">
        <v>0</v>
      </c>
      <c r="AU172" s="30">
        <v>0</v>
      </c>
      <c r="AV172" s="30">
        <v>0</v>
      </c>
      <c r="AW172" s="30">
        <v>0</v>
      </c>
      <c r="AX172" s="30">
        <v>0</v>
      </c>
      <c r="AY172" s="30">
        <v>0</v>
      </c>
      <c r="AZ172" s="30">
        <v>0</v>
      </c>
      <c r="BA172" s="30">
        <v>0</v>
      </c>
      <c r="BB172" s="30">
        <v>0</v>
      </c>
      <c r="BC172" s="30">
        <v>0</v>
      </c>
      <c r="BD172" s="30">
        <v>0</v>
      </c>
      <c r="BE172" s="30">
        <v>0</v>
      </c>
      <c r="BF172" s="30">
        <v>0</v>
      </c>
      <c r="BG172" s="30">
        <v>0</v>
      </c>
      <c r="BH172" s="30">
        <v>0</v>
      </c>
      <c r="BI172" s="30">
        <v>0</v>
      </c>
      <c r="BJ172" s="30">
        <v>0</v>
      </c>
      <c r="BK172" s="30">
        <v>0</v>
      </c>
      <c r="BL172" s="30">
        <v>0</v>
      </c>
      <c r="BM172" s="30">
        <v>0</v>
      </c>
      <c r="BN172" s="30">
        <v>0</v>
      </c>
      <c r="BO172" s="30">
        <v>0</v>
      </c>
      <c r="BP172" s="30">
        <v>0</v>
      </c>
      <c r="BQ172" s="30">
        <v>0</v>
      </c>
      <c r="BR172" s="30">
        <v>0</v>
      </c>
      <c r="BS172" s="30"/>
      <c r="BT172" s="30"/>
      <c r="BU172" s="30">
        <v>0</v>
      </c>
      <c r="BV172" s="30">
        <v>0</v>
      </c>
      <c r="BW172" s="30">
        <v>0</v>
      </c>
      <c r="BX172" s="30">
        <v>0</v>
      </c>
      <c r="BY172" s="30">
        <v>0</v>
      </c>
      <c r="BZ172" s="30">
        <v>0</v>
      </c>
      <c r="CA172" s="30">
        <v>0</v>
      </c>
      <c r="CB172" s="30">
        <v>0</v>
      </c>
      <c r="CC172" s="30">
        <v>0</v>
      </c>
      <c r="CD172" s="30">
        <v>0</v>
      </c>
      <c r="CE172" s="30">
        <v>0</v>
      </c>
      <c r="CF172" s="30">
        <v>0</v>
      </c>
      <c r="CG172" s="30">
        <v>0</v>
      </c>
      <c r="CH172" s="30">
        <v>0</v>
      </c>
      <c r="CI172" s="30">
        <v>0</v>
      </c>
      <c r="CJ172" s="30">
        <v>0</v>
      </c>
      <c r="CK172" s="30">
        <v>0</v>
      </c>
    </row>
    <row r="173" spans="1:89">
      <c r="A173" s="108"/>
      <c r="B173" s="97">
        <v>3</v>
      </c>
      <c r="C173" s="102" t="s">
        <v>8</v>
      </c>
      <c r="D173" s="103" t="s">
        <v>131</v>
      </c>
      <c r="E173" s="36">
        <v>0</v>
      </c>
      <c r="F173" s="36">
        <v>0</v>
      </c>
      <c r="G173" s="36">
        <v>0</v>
      </c>
      <c r="H173" s="36">
        <v>0</v>
      </c>
      <c r="I173" s="36">
        <v>0</v>
      </c>
      <c r="J173" s="36">
        <v>0</v>
      </c>
      <c r="K173" s="36">
        <v>0</v>
      </c>
      <c r="L173" s="36">
        <v>0</v>
      </c>
      <c r="M173" s="36">
        <v>0</v>
      </c>
      <c r="N173" s="36">
        <v>0</v>
      </c>
      <c r="O173" s="36">
        <v>0</v>
      </c>
      <c r="P173" s="36">
        <v>0</v>
      </c>
      <c r="Q173" s="36">
        <v>0</v>
      </c>
      <c r="R173" s="36">
        <v>0</v>
      </c>
      <c r="S173" s="36">
        <v>0</v>
      </c>
      <c r="T173" s="36">
        <v>0</v>
      </c>
      <c r="U173" s="36">
        <v>0</v>
      </c>
      <c r="V173" s="36">
        <v>0</v>
      </c>
      <c r="W173" s="36">
        <v>0</v>
      </c>
      <c r="X173" s="36">
        <v>0</v>
      </c>
      <c r="Y173" s="36">
        <v>0</v>
      </c>
      <c r="Z173" s="36">
        <v>0</v>
      </c>
      <c r="AA173" s="36">
        <v>0</v>
      </c>
      <c r="AB173" s="36">
        <v>0</v>
      </c>
      <c r="AC173" s="36">
        <v>0</v>
      </c>
      <c r="AD173" s="36">
        <v>0</v>
      </c>
      <c r="AE173" s="36">
        <v>0</v>
      </c>
      <c r="AF173" s="36">
        <v>0</v>
      </c>
      <c r="AG173" s="36">
        <v>0</v>
      </c>
      <c r="AH173" s="36">
        <v>0</v>
      </c>
      <c r="AI173" s="36">
        <v>0</v>
      </c>
      <c r="AJ173" s="36">
        <v>0</v>
      </c>
      <c r="AK173" s="36">
        <v>0</v>
      </c>
      <c r="AL173" s="36">
        <v>0</v>
      </c>
      <c r="AM173" s="36">
        <v>0</v>
      </c>
      <c r="AN173" s="36">
        <v>0</v>
      </c>
      <c r="AO173" s="36">
        <v>0</v>
      </c>
      <c r="AP173" s="36">
        <v>0</v>
      </c>
      <c r="AQ173" s="36">
        <v>0</v>
      </c>
      <c r="AR173" s="36">
        <v>0</v>
      </c>
      <c r="AS173" s="36">
        <v>0</v>
      </c>
      <c r="AT173" s="36">
        <v>0</v>
      </c>
      <c r="AU173" s="36">
        <v>0</v>
      </c>
      <c r="AV173" s="36">
        <v>0</v>
      </c>
      <c r="AW173" s="36">
        <v>0</v>
      </c>
      <c r="AX173" s="36">
        <v>0</v>
      </c>
      <c r="AY173" s="36">
        <v>0</v>
      </c>
      <c r="AZ173" s="36">
        <v>0</v>
      </c>
      <c r="BA173" s="36">
        <v>0</v>
      </c>
      <c r="BB173" s="36">
        <v>0</v>
      </c>
      <c r="BC173" s="36">
        <v>0</v>
      </c>
      <c r="BD173" s="36">
        <v>0</v>
      </c>
      <c r="BE173" s="36">
        <v>0</v>
      </c>
      <c r="BF173" s="36">
        <v>0</v>
      </c>
      <c r="BG173" s="36">
        <v>0</v>
      </c>
      <c r="BH173" s="36">
        <v>0</v>
      </c>
      <c r="BI173" s="36">
        <v>0</v>
      </c>
      <c r="BJ173" s="36">
        <v>0</v>
      </c>
      <c r="BK173" s="36">
        <v>0</v>
      </c>
      <c r="BL173" s="36">
        <v>0</v>
      </c>
      <c r="BM173" s="36">
        <v>0</v>
      </c>
      <c r="BN173" s="36">
        <v>0</v>
      </c>
      <c r="BO173" s="36">
        <v>0</v>
      </c>
      <c r="BP173" s="36">
        <v>0</v>
      </c>
      <c r="BQ173" s="36">
        <v>0</v>
      </c>
      <c r="BR173" s="36">
        <v>0</v>
      </c>
      <c r="BS173" s="36"/>
      <c r="BT173" s="36"/>
      <c r="BU173" s="36">
        <v>0</v>
      </c>
      <c r="BV173" s="36">
        <v>0</v>
      </c>
      <c r="BW173" s="36">
        <v>0</v>
      </c>
      <c r="BX173" s="36">
        <v>0</v>
      </c>
      <c r="BY173" s="36">
        <v>0</v>
      </c>
      <c r="BZ173" s="36">
        <v>0</v>
      </c>
      <c r="CA173" s="36">
        <v>0</v>
      </c>
      <c r="CB173" s="36">
        <v>0</v>
      </c>
      <c r="CC173" s="36">
        <v>0</v>
      </c>
      <c r="CD173" s="36">
        <v>0</v>
      </c>
      <c r="CE173" s="36">
        <v>0</v>
      </c>
      <c r="CF173" s="36">
        <v>0</v>
      </c>
      <c r="CG173" s="36">
        <v>0</v>
      </c>
      <c r="CH173" s="36">
        <v>0</v>
      </c>
      <c r="CI173" s="36">
        <v>0</v>
      </c>
      <c r="CJ173" s="36">
        <v>0</v>
      </c>
      <c r="CK173" s="36">
        <v>0</v>
      </c>
    </row>
    <row r="174" spans="1:89">
      <c r="A174" s="108"/>
      <c r="B174" s="97">
        <v>4</v>
      </c>
      <c r="C174" s="102" t="s">
        <v>9</v>
      </c>
      <c r="D174" s="103" t="s">
        <v>132</v>
      </c>
      <c r="E174" s="36">
        <v>0</v>
      </c>
      <c r="F174" s="36">
        <v>0</v>
      </c>
      <c r="G174" s="36">
        <v>0</v>
      </c>
      <c r="H174" s="36">
        <v>0</v>
      </c>
      <c r="I174" s="36">
        <v>0</v>
      </c>
      <c r="J174" s="36">
        <v>0</v>
      </c>
      <c r="K174" s="36">
        <v>0</v>
      </c>
      <c r="L174" s="36">
        <v>0</v>
      </c>
      <c r="M174" s="36">
        <v>0</v>
      </c>
      <c r="N174" s="36">
        <v>0</v>
      </c>
      <c r="O174" s="36">
        <v>0</v>
      </c>
      <c r="P174" s="36">
        <v>0</v>
      </c>
      <c r="Q174" s="36">
        <v>0</v>
      </c>
      <c r="R174" s="36">
        <v>0</v>
      </c>
      <c r="S174" s="36">
        <v>0</v>
      </c>
      <c r="T174" s="36">
        <v>0</v>
      </c>
      <c r="U174" s="36">
        <v>0</v>
      </c>
      <c r="V174" s="36">
        <v>0</v>
      </c>
      <c r="W174" s="36">
        <v>0</v>
      </c>
      <c r="X174" s="36">
        <v>0</v>
      </c>
      <c r="Y174" s="36">
        <v>0</v>
      </c>
      <c r="Z174" s="36">
        <v>0</v>
      </c>
      <c r="AA174" s="36">
        <v>0</v>
      </c>
      <c r="AB174" s="36">
        <v>0</v>
      </c>
      <c r="AC174" s="36">
        <v>0</v>
      </c>
      <c r="AD174" s="36">
        <v>0</v>
      </c>
      <c r="AE174" s="36">
        <v>0</v>
      </c>
      <c r="AF174" s="36">
        <v>0</v>
      </c>
      <c r="AG174" s="36">
        <v>0</v>
      </c>
      <c r="AH174" s="36">
        <v>0</v>
      </c>
      <c r="AI174" s="36">
        <v>0</v>
      </c>
      <c r="AJ174" s="36">
        <v>0</v>
      </c>
      <c r="AK174" s="36">
        <v>0</v>
      </c>
      <c r="AL174" s="36">
        <v>0</v>
      </c>
      <c r="AM174" s="36">
        <v>0</v>
      </c>
      <c r="AN174" s="36">
        <v>0</v>
      </c>
      <c r="AO174" s="36">
        <v>0</v>
      </c>
      <c r="AP174" s="36">
        <v>0</v>
      </c>
      <c r="AQ174" s="36">
        <v>0</v>
      </c>
      <c r="AR174" s="36">
        <v>0</v>
      </c>
      <c r="AS174" s="36">
        <v>0</v>
      </c>
      <c r="AT174" s="36">
        <v>0</v>
      </c>
      <c r="AU174" s="36">
        <v>0</v>
      </c>
      <c r="AV174" s="36">
        <v>0</v>
      </c>
      <c r="AW174" s="36">
        <v>0</v>
      </c>
      <c r="AX174" s="36">
        <v>0</v>
      </c>
      <c r="AY174" s="36">
        <v>0</v>
      </c>
      <c r="AZ174" s="36">
        <v>0</v>
      </c>
      <c r="BA174" s="36">
        <v>0</v>
      </c>
      <c r="BB174" s="36">
        <v>0</v>
      </c>
      <c r="BC174" s="36">
        <v>0</v>
      </c>
      <c r="BD174" s="36">
        <v>0</v>
      </c>
      <c r="BE174" s="36">
        <v>0</v>
      </c>
      <c r="BF174" s="36">
        <v>0</v>
      </c>
      <c r="BG174" s="36">
        <v>0</v>
      </c>
      <c r="BH174" s="36">
        <v>0</v>
      </c>
      <c r="BI174" s="36">
        <v>0</v>
      </c>
      <c r="BJ174" s="36">
        <v>0</v>
      </c>
      <c r="BK174" s="36">
        <v>0</v>
      </c>
      <c r="BL174" s="36">
        <v>0</v>
      </c>
      <c r="BM174" s="36">
        <v>0</v>
      </c>
      <c r="BN174" s="36">
        <v>0</v>
      </c>
      <c r="BO174" s="36">
        <v>0</v>
      </c>
      <c r="BP174" s="36">
        <v>0</v>
      </c>
      <c r="BQ174" s="36">
        <v>0</v>
      </c>
      <c r="BR174" s="36">
        <v>0</v>
      </c>
      <c r="BS174" s="36"/>
      <c r="BT174" s="36"/>
      <c r="BU174" s="36">
        <v>0</v>
      </c>
      <c r="BV174" s="36">
        <v>0</v>
      </c>
      <c r="BW174" s="36">
        <v>0</v>
      </c>
      <c r="BX174" s="36">
        <v>0</v>
      </c>
      <c r="BY174" s="36">
        <v>0</v>
      </c>
      <c r="BZ174" s="36">
        <v>0</v>
      </c>
      <c r="CA174" s="36">
        <v>0</v>
      </c>
      <c r="CB174" s="36">
        <v>0</v>
      </c>
      <c r="CC174" s="36">
        <v>0</v>
      </c>
      <c r="CD174" s="36">
        <v>0</v>
      </c>
      <c r="CE174" s="36">
        <v>0</v>
      </c>
      <c r="CF174" s="36">
        <v>0</v>
      </c>
      <c r="CG174" s="36">
        <v>0</v>
      </c>
      <c r="CH174" s="36">
        <v>0</v>
      </c>
      <c r="CI174" s="36">
        <v>0</v>
      </c>
      <c r="CJ174" s="36">
        <v>0</v>
      </c>
      <c r="CK174" s="36">
        <v>0</v>
      </c>
    </row>
    <row r="175" spans="1:89">
      <c r="A175" s="108"/>
      <c r="B175" s="97">
        <v>5</v>
      </c>
      <c r="C175" s="102" t="s">
        <v>10</v>
      </c>
      <c r="D175" s="103" t="s">
        <v>133</v>
      </c>
      <c r="E175" s="36">
        <v>0</v>
      </c>
      <c r="F175" s="36">
        <v>0</v>
      </c>
      <c r="G175" s="36">
        <v>0</v>
      </c>
      <c r="H175" s="36">
        <v>0</v>
      </c>
      <c r="I175" s="36">
        <v>0</v>
      </c>
      <c r="J175" s="36">
        <v>0</v>
      </c>
      <c r="K175" s="36">
        <v>0</v>
      </c>
      <c r="L175" s="36">
        <v>0</v>
      </c>
      <c r="M175" s="36">
        <v>0</v>
      </c>
      <c r="N175" s="36">
        <v>0</v>
      </c>
      <c r="O175" s="36">
        <v>0</v>
      </c>
      <c r="P175" s="36">
        <v>0</v>
      </c>
      <c r="Q175" s="36">
        <v>0</v>
      </c>
      <c r="R175" s="36">
        <v>0</v>
      </c>
      <c r="S175" s="36">
        <v>0</v>
      </c>
      <c r="T175" s="36">
        <v>0</v>
      </c>
      <c r="U175" s="36">
        <v>0</v>
      </c>
      <c r="V175" s="36">
        <v>0</v>
      </c>
      <c r="W175" s="36">
        <v>0</v>
      </c>
      <c r="X175" s="36">
        <v>0</v>
      </c>
      <c r="Y175" s="36">
        <v>0</v>
      </c>
      <c r="Z175" s="36">
        <v>0</v>
      </c>
      <c r="AA175" s="36">
        <v>0</v>
      </c>
      <c r="AB175" s="36">
        <v>0</v>
      </c>
      <c r="AC175" s="36">
        <v>0</v>
      </c>
      <c r="AD175" s="36">
        <v>0</v>
      </c>
      <c r="AE175" s="36">
        <v>0</v>
      </c>
      <c r="AF175" s="36">
        <v>0</v>
      </c>
      <c r="AG175" s="36">
        <v>0</v>
      </c>
      <c r="AH175" s="36">
        <v>0</v>
      </c>
      <c r="AI175" s="36">
        <v>0</v>
      </c>
      <c r="AJ175" s="36">
        <v>0</v>
      </c>
      <c r="AK175" s="36">
        <v>0</v>
      </c>
      <c r="AL175" s="36">
        <v>0</v>
      </c>
      <c r="AM175" s="36">
        <v>0</v>
      </c>
      <c r="AN175" s="36">
        <v>0</v>
      </c>
      <c r="AO175" s="36">
        <v>0</v>
      </c>
      <c r="AP175" s="36">
        <v>0</v>
      </c>
      <c r="AQ175" s="36">
        <v>0</v>
      </c>
      <c r="AR175" s="36">
        <v>0</v>
      </c>
      <c r="AS175" s="36">
        <v>0</v>
      </c>
      <c r="AT175" s="36">
        <v>0</v>
      </c>
      <c r="AU175" s="36">
        <v>0</v>
      </c>
      <c r="AV175" s="36">
        <v>0</v>
      </c>
      <c r="AW175" s="36">
        <v>0</v>
      </c>
      <c r="AX175" s="36">
        <v>0</v>
      </c>
      <c r="AY175" s="36">
        <v>0</v>
      </c>
      <c r="AZ175" s="36">
        <v>0</v>
      </c>
      <c r="BA175" s="36">
        <v>0</v>
      </c>
      <c r="BB175" s="36">
        <v>0</v>
      </c>
      <c r="BC175" s="36">
        <v>0</v>
      </c>
      <c r="BD175" s="36">
        <v>0</v>
      </c>
      <c r="BE175" s="36">
        <v>0</v>
      </c>
      <c r="BF175" s="36">
        <v>0</v>
      </c>
      <c r="BG175" s="36">
        <v>0</v>
      </c>
      <c r="BH175" s="36">
        <v>0</v>
      </c>
      <c r="BI175" s="36">
        <v>0</v>
      </c>
      <c r="BJ175" s="36">
        <v>0</v>
      </c>
      <c r="BK175" s="36">
        <v>0</v>
      </c>
      <c r="BL175" s="36">
        <v>0</v>
      </c>
      <c r="BM175" s="36">
        <v>0</v>
      </c>
      <c r="BN175" s="36">
        <v>0</v>
      </c>
      <c r="BO175" s="36">
        <v>0</v>
      </c>
      <c r="BP175" s="36">
        <v>0</v>
      </c>
      <c r="BQ175" s="36">
        <v>0</v>
      </c>
      <c r="BR175" s="36">
        <v>0</v>
      </c>
      <c r="BS175" s="36"/>
      <c r="BT175" s="36"/>
      <c r="BU175" s="36">
        <v>0</v>
      </c>
      <c r="BV175" s="36">
        <v>0</v>
      </c>
      <c r="BW175" s="36">
        <v>0</v>
      </c>
      <c r="BX175" s="36">
        <v>0</v>
      </c>
      <c r="BY175" s="36">
        <v>0</v>
      </c>
      <c r="BZ175" s="36">
        <v>0</v>
      </c>
      <c r="CA175" s="36">
        <v>0</v>
      </c>
      <c r="CB175" s="36">
        <v>0</v>
      </c>
      <c r="CC175" s="36">
        <v>0</v>
      </c>
      <c r="CD175" s="36">
        <v>0</v>
      </c>
      <c r="CE175" s="36">
        <v>0</v>
      </c>
      <c r="CF175" s="36">
        <v>0</v>
      </c>
      <c r="CG175" s="36">
        <v>0</v>
      </c>
      <c r="CH175" s="36">
        <v>0</v>
      </c>
      <c r="CI175" s="36">
        <v>0</v>
      </c>
      <c r="CJ175" s="36">
        <v>0</v>
      </c>
      <c r="CK175" s="36">
        <v>0</v>
      </c>
    </row>
    <row r="176" spans="1:89">
      <c r="A176" s="108"/>
      <c r="B176" s="97"/>
      <c r="C176" s="102" t="s">
        <v>11</v>
      </c>
      <c r="D176" s="103" t="s">
        <v>134</v>
      </c>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v>16.169952917300002</v>
      </c>
      <c r="BV176" s="36">
        <v>0</v>
      </c>
      <c r="BW176" s="36">
        <v>0</v>
      </c>
      <c r="BX176" s="36">
        <v>0</v>
      </c>
      <c r="BY176" s="36">
        <v>0</v>
      </c>
      <c r="BZ176" s="36">
        <v>0</v>
      </c>
      <c r="CA176" s="36">
        <v>0</v>
      </c>
      <c r="CB176" s="36">
        <v>0</v>
      </c>
      <c r="CC176" s="36">
        <v>0</v>
      </c>
      <c r="CD176" s="36">
        <v>0</v>
      </c>
      <c r="CE176" s="36">
        <v>0</v>
      </c>
      <c r="CF176" s="36">
        <v>0</v>
      </c>
      <c r="CG176" s="36">
        <v>0</v>
      </c>
      <c r="CH176" s="36">
        <v>0</v>
      </c>
      <c r="CI176" s="36">
        <v>0</v>
      </c>
      <c r="CJ176" s="36">
        <v>0</v>
      </c>
      <c r="CK176" s="36">
        <v>0</v>
      </c>
    </row>
    <row r="177" spans="1:89">
      <c r="A177" s="107" t="s">
        <v>47</v>
      </c>
      <c r="B177" s="93"/>
      <c r="C177" s="100" t="s">
        <v>109</v>
      </c>
      <c r="D177" s="101" t="s">
        <v>135</v>
      </c>
      <c r="E177" s="36">
        <v>0</v>
      </c>
      <c r="F177" s="36">
        <v>0</v>
      </c>
      <c r="G177" s="36">
        <v>0</v>
      </c>
      <c r="H177" s="36">
        <v>0</v>
      </c>
      <c r="I177" s="36">
        <v>0</v>
      </c>
      <c r="J177" s="36">
        <v>0</v>
      </c>
      <c r="K177" s="36">
        <v>0</v>
      </c>
      <c r="L177" s="36">
        <v>0</v>
      </c>
      <c r="M177" s="36">
        <v>0</v>
      </c>
      <c r="N177" s="36">
        <v>0</v>
      </c>
      <c r="O177" s="36">
        <v>0</v>
      </c>
      <c r="P177" s="36">
        <v>0</v>
      </c>
      <c r="Q177" s="36">
        <v>0</v>
      </c>
      <c r="R177" s="36">
        <v>0</v>
      </c>
      <c r="S177" s="36">
        <v>0</v>
      </c>
      <c r="T177" s="36">
        <v>0</v>
      </c>
      <c r="U177" s="36">
        <v>0</v>
      </c>
      <c r="V177" s="36">
        <v>0</v>
      </c>
      <c r="W177" s="36">
        <v>0</v>
      </c>
      <c r="X177" s="36">
        <v>0</v>
      </c>
      <c r="Y177" s="36">
        <v>0</v>
      </c>
      <c r="Z177" s="36">
        <v>0</v>
      </c>
      <c r="AA177" s="36">
        <v>0</v>
      </c>
      <c r="AB177" s="36">
        <v>0</v>
      </c>
      <c r="AC177" s="36">
        <v>0</v>
      </c>
      <c r="AD177" s="36">
        <v>0</v>
      </c>
      <c r="AE177" s="36">
        <v>0</v>
      </c>
      <c r="AF177" s="36">
        <v>0</v>
      </c>
      <c r="AG177" s="36">
        <v>0</v>
      </c>
      <c r="AH177" s="36">
        <v>0</v>
      </c>
      <c r="AI177" s="36">
        <v>0</v>
      </c>
      <c r="AJ177" s="36">
        <v>0</v>
      </c>
      <c r="AK177" s="36">
        <v>0</v>
      </c>
      <c r="AL177" s="36">
        <v>0</v>
      </c>
      <c r="AM177" s="36">
        <v>0.70224127000000003</v>
      </c>
      <c r="AN177" s="36">
        <v>0</v>
      </c>
      <c r="AO177" s="36">
        <v>0</v>
      </c>
      <c r="AP177" s="36">
        <v>30</v>
      </c>
      <c r="AQ177" s="36">
        <v>30</v>
      </c>
      <c r="AR177" s="36">
        <v>0</v>
      </c>
      <c r="AS177" s="36">
        <v>0</v>
      </c>
      <c r="AT177" s="36">
        <v>0</v>
      </c>
      <c r="AU177" s="36">
        <v>0</v>
      </c>
      <c r="AV177" s="36">
        <v>0</v>
      </c>
      <c r="AW177" s="36">
        <v>0</v>
      </c>
      <c r="AX177" s="36">
        <v>0</v>
      </c>
      <c r="AY177" s="36">
        <v>0</v>
      </c>
      <c r="AZ177" s="36">
        <v>1</v>
      </c>
      <c r="BA177" s="36">
        <v>0</v>
      </c>
      <c r="BB177" s="36">
        <v>0</v>
      </c>
      <c r="BC177" s="36">
        <v>0</v>
      </c>
      <c r="BD177" s="36">
        <v>0</v>
      </c>
      <c r="BE177" s="36">
        <v>0</v>
      </c>
      <c r="BF177" s="36">
        <v>0</v>
      </c>
      <c r="BG177" s="36">
        <v>0</v>
      </c>
      <c r="BH177" s="36">
        <v>0</v>
      </c>
      <c r="BI177" s="36">
        <v>0</v>
      </c>
      <c r="BJ177" s="36">
        <v>0</v>
      </c>
      <c r="BK177" s="36">
        <v>0</v>
      </c>
      <c r="BL177" s="36">
        <v>0</v>
      </c>
      <c r="BM177" s="36">
        <v>0</v>
      </c>
      <c r="BN177" s="36">
        <v>0</v>
      </c>
      <c r="BO177" s="36">
        <v>0</v>
      </c>
      <c r="BP177" s="36">
        <v>0</v>
      </c>
      <c r="BQ177" s="36">
        <v>50</v>
      </c>
      <c r="BR177" s="36">
        <v>30</v>
      </c>
      <c r="BS177" s="36">
        <v>50</v>
      </c>
      <c r="BT177" s="36">
        <v>0</v>
      </c>
      <c r="BU177" s="36">
        <v>30</v>
      </c>
      <c r="BV177" s="36">
        <v>0</v>
      </c>
      <c r="BW177" s="36">
        <v>0</v>
      </c>
      <c r="BX177" s="36">
        <v>0</v>
      </c>
      <c r="BY177" s="36">
        <v>0</v>
      </c>
      <c r="BZ177" s="36">
        <v>0</v>
      </c>
      <c r="CA177" s="36">
        <v>0</v>
      </c>
      <c r="CB177" s="36">
        <v>0</v>
      </c>
      <c r="CC177" s="36">
        <v>0</v>
      </c>
      <c r="CD177" s="36">
        <v>0</v>
      </c>
      <c r="CE177" s="36">
        <v>0</v>
      </c>
      <c r="CF177" s="36">
        <v>0</v>
      </c>
      <c r="CG177" s="36">
        <v>0</v>
      </c>
      <c r="CH177" s="36">
        <v>0</v>
      </c>
      <c r="CI177" s="36">
        <v>0</v>
      </c>
      <c r="CJ177" s="36">
        <v>0</v>
      </c>
      <c r="CK177" s="36">
        <v>0</v>
      </c>
    </row>
    <row r="178" spans="1:89" ht="19.5">
      <c r="A178" s="108"/>
      <c r="B178" s="97">
        <v>1</v>
      </c>
      <c r="C178" s="105" t="s">
        <v>33</v>
      </c>
      <c r="D178" s="106" t="s">
        <v>150</v>
      </c>
      <c r="E178" s="32">
        <v>0</v>
      </c>
      <c r="F178" s="32">
        <v>0</v>
      </c>
      <c r="G178" s="32">
        <v>0</v>
      </c>
      <c r="H178" s="32">
        <v>0</v>
      </c>
      <c r="I178" s="32">
        <v>0</v>
      </c>
      <c r="J178" s="32">
        <v>0</v>
      </c>
      <c r="K178" s="32">
        <v>0</v>
      </c>
      <c r="L178" s="32">
        <v>0</v>
      </c>
      <c r="M178" s="32">
        <v>0</v>
      </c>
      <c r="N178" s="32">
        <v>0</v>
      </c>
      <c r="O178" s="32">
        <v>0</v>
      </c>
      <c r="P178" s="32">
        <v>0</v>
      </c>
      <c r="Q178" s="32">
        <v>0</v>
      </c>
      <c r="R178" s="32">
        <v>0</v>
      </c>
      <c r="S178" s="32">
        <v>0</v>
      </c>
      <c r="T178" s="32">
        <v>0</v>
      </c>
      <c r="U178" s="32">
        <v>0</v>
      </c>
      <c r="V178" s="32">
        <v>0</v>
      </c>
      <c r="W178" s="32">
        <v>0</v>
      </c>
      <c r="X178" s="32">
        <v>0</v>
      </c>
      <c r="Y178" s="32">
        <v>0</v>
      </c>
      <c r="Z178" s="32">
        <v>0</v>
      </c>
      <c r="AA178" s="32">
        <v>0</v>
      </c>
      <c r="AB178" s="32">
        <v>0</v>
      </c>
      <c r="AC178" s="32">
        <v>0</v>
      </c>
      <c r="AD178" s="32">
        <v>0</v>
      </c>
      <c r="AE178" s="32">
        <v>0</v>
      </c>
      <c r="AF178" s="32">
        <v>0</v>
      </c>
      <c r="AG178" s="32">
        <v>0</v>
      </c>
      <c r="AH178" s="32">
        <v>0</v>
      </c>
      <c r="AI178" s="32">
        <v>0</v>
      </c>
      <c r="AJ178" s="32">
        <v>0</v>
      </c>
      <c r="AK178" s="32">
        <v>0</v>
      </c>
      <c r="AL178" s="32">
        <v>0</v>
      </c>
      <c r="AM178" s="32">
        <v>0.70224127000000003</v>
      </c>
      <c r="AN178" s="32">
        <v>0</v>
      </c>
      <c r="AO178" s="32">
        <v>0</v>
      </c>
      <c r="AP178" s="32">
        <v>30</v>
      </c>
      <c r="AQ178" s="32">
        <v>30</v>
      </c>
      <c r="AR178" s="32">
        <v>0</v>
      </c>
      <c r="AS178" s="32">
        <v>0</v>
      </c>
      <c r="AT178" s="32">
        <v>0</v>
      </c>
      <c r="AU178" s="32">
        <v>0</v>
      </c>
      <c r="AV178" s="32">
        <v>0</v>
      </c>
      <c r="AW178" s="32">
        <v>0</v>
      </c>
      <c r="AX178" s="32">
        <v>0</v>
      </c>
      <c r="AY178" s="32">
        <v>0</v>
      </c>
      <c r="AZ178" s="32">
        <v>1</v>
      </c>
      <c r="BA178" s="32">
        <v>0</v>
      </c>
      <c r="BB178" s="32">
        <v>0</v>
      </c>
      <c r="BC178" s="32">
        <v>0</v>
      </c>
      <c r="BD178" s="32">
        <v>0</v>
      </c>
      <c r="BE178" s="32">
        <v>0</v>
      </c>
      <c r="BF178" s="32">
        <v>0</v>
      </c>
      <c r="BG178" s="32">
        <v>0</v>
      </c>
      <c r="BH178" s="32">
        <v>0</v>
      </c>
      <c r="BI178" s="32">
        <v>0</v>
      </c>
      <c r="BJ178" s="32">
        <v>0</v>
      </c>
      <c r="BK178" s="32">
        <v>0</v>
      </c>
      <c r="BL178" s="32">
        <v>0</v>
      </c>
      <c r="BM178" s="32">
        <v>0</v>
      </c>
      <c r="BN178" s="32">
        <v>0</v>
      </c>
      <c r="BO178" s="32">
        <v>0</v>
      </c>
      <c r="BP178" s="32">
        <v>0</v>
      </c>
      <c r="BQ178" s="32">
        <v>50</v>
      </c>
      <c r="BR178" s="32">
        <v>30</v>
      </c>
      <c r="BS178" s="32">
        <v>50</v>
      </c>
      <c r="BT178" s="32">
        <v>0</v>
      </c>
      <c r="BU178" s="32">
        <v>30</v>
      </c>
      <c r="BV178" s="32">
        <v>0</v>
      </c>
      <c r="BW178" s="32">
        <v>151.73609799999997</v>
      </c>
      <c r="BX178" s="32">
        <v>0</v>
      </c>
      <c r="BY178" s="32">
        <v>0</v>
      </c>
      <c r="BZ178" s="32">
        <v>300</v>
      </c>
      <c r="CA178" s="32">
        <v>0</v>
      </c>
      <c r="CB178" s="32">
        <v>0</v>
      </c>
      <c r="CC178" s="32">
        <v>35.956312010001966</v>
      </c>
      <c r="CD178" s="32">
        <v>22.50068748</v>
      </c>
      <c r="CE178" s="32">
        <v>0</v>
      </c>
      <c r="CF178" s="32">
        <v>23.829596940000002</v>
      </c>
      <c r="CG178" s="32">
        <v>4104.0687553899998</v>
      </c>
      <c r="CH178" s="32">
        <v>1996.76516399</v>
      </c>
      <c r="CI178" s="32">
        <v>2013.5662513899999</v>
      </c>
      <c r="CJ178" s="32">
        <v>1357.2394776400001</v>
      </c>
      <c r="CK178" s="32">
        <v>1180.0604214300001</v>
      </c>
    </row>
    <row r="179" spans="1:89">
      <c r="A179" s="108"/>
      <c r="B179" s="97" t="s">
        <v>2</v>
      </c>
      <c r="C179" s="98" t="s">
        <v>1</v>
      </c>
      <c r="D179" s="99" t="s">
        <v>127</v>
      </c>
      <c r="E179" s="30">
        <v>0</v>
      </c>
      <c r="F179" s="30">
        <v>0</v>
      </c>
      <c r="G179" s="30">
        <v>0</v>
      </c>
      <c r="H179" s="30">
        <v>0</v>
      </c>
      <c r="I179" s="30">
        <v>0</v>
      </c>
      <c r="J179" s="30">
        <v>0</v>
      </c>
      <c r="K179" s="30">
        <v>0</v>
      </c>
      <c r="L179" s="30">
        <v>0</v>
      </c>
      <c r="M179" s="30">
        <v>0</v>
      </c>
      <c r="N179" s="30">
        <v>0</v>
      </c>
      <c r="O179" s="30">
        <v>0</v>
      </c>
      <c r="P179" s="30">
        <v>0</v>
      </c>
      <c r="Q179" s="30">
        <v>0</v>
      </c>
      <c r="R179" s="30">
        <v>0</v>
      </c>
      <c r="S179" s="30">
        <v>0</v>
      </c>
      <c r="T179" s="30">
        <v>0</v>
      </c>
      <c r="U179" s="30">
        <v>0</v>
      </c>
      <c r="V179" s="30">
        <v>0</v>
      </c>
      <c r="W179" s="30">
        <v>0</v>
      </c>
      <c r="X179" s="30">
        <v>0</v>
      </c>
      <c r="Y179" s="30">
        <v>0</v>
      </c>
      <c r="Z179" s="30">
        <v>0</v>
      </c>
      <c r="AA179" s="30">
        <v>0</v>
      </c>
      <c r="AB179" s="30">
        <v>0</v>
      </c>
      <c r="AC179" s="30">
        <v>0</v>
      </c>
      <c r="AD179" s="30">
        <v>0</v>
      </c>
      <c r="AE179" s="30">
        <v>0</v>
      </c>
      <c r="AF179" s="30">
        <v>0</v>
      </c>
      <c r="AG179" s="30">
        <v>0</v>
      </c>
      <c r="AH179" s="30">
        <v>0</v>
      </c>
      <c r="AI179" s="30">
        <v>0</v>
      </c>
      <c r="AJ179" s="30">
        <v>0</v>
      </c>
      <c r="AK179" s="30">
        <v>0</v>
      </c>
      <c r="AL179" s="30">
        <v>0</v>
      </c>
      <c r="AM179" s="30">
        <v>0</v>
      </c>
      <c r="AN179" s="30">
        <v>0</v>
      </c>
      <c r="AO179" s="30">
        <v>0</v>
      </c>
      <c r="AP179" s="30">
        <v>30</v>
      </c>
      <c r="AQ179" s="30">
        <v>30</v>
      </c>
      <c r="AR179" s="30">
        <v>0</v>
      </c>
      <c r="AS179" s="30">
        <v>0</v>
      </c>
      <c r="AT179" s="30">
        <v>0</v>
      </c>
      <c r="AU179" s="30">
        <v>0</v>
      </c>
      <c r="AV179" s="30">
        <v>0</v>
      </c>
      <c r="AW179" s="30">
        <v>0</v>
      </c>
      <c r="AX179" s="30">
        <v>0</v>
      </c>
      <c r="AY179" s="30">
        <v>0</v>
      </c>
      <c r="AZ179" s="30">
        <v>1</v>
      </c>
      <c r="BA179" s="30">
        <v>0</v>
      </c>
      <c r="BB179" s="30">
        <v>0</v>
      </c>
      <c r="BC179" s="30">
        <v>0</v>
      </c>
      <c r="BD179" s="30">
        <v>0</v>
      </c>
      <c r="BE179" s="30">
        <v>0</v>
      </c>
      <c r="BF179" s="30">
        <v>0</v>
      </c>
      <c r="BG179" s="30">
        <v>0</v>
      </c>
      <c r="BH179" s="30">
        <v>0</v>
      </c>
      <c r="BI179" s="30">
        <v>0</v>
      </c>
      <c r="BJ179" s="30">
        <v>0</v>
      </c>
      <c r="BK179" s="30">
        <v>0</v>
      </c>
      <c r="BL179" s="30">
        <v>0</v>
      </c>
      <c r="BM179" s="30">
        <v>0</v>
      </c>
      <c r="BN179" s="30">
        <v>0</v>
      </c>
      <c r="BO179" s="30">
        <v>0</v>
      </c>
      <c r="BP179" s="30">
        <v>0</v>
      </c>
      <c r="BQ179" s="30">
        <v>50</v>
      </c>
      <c r="BR179" s="30">
        <v>30</v>
      </c>
      <c r="BS179" s="30">
        <v>0</v>
      </c>
      <c r="BT179" s="30">
        <v>0</v>
      </c>
      <c r="BU179" s="30">
        <v>0</v>
      </c>
      <c r="BV179" s="30">
        <v>0</v>
      </c>
      <c r="BW179" s="30">
        <v>151.73609799999997</v>
      </c>
      <c r="BX179" s="30">
        <v>0</v>
      </c>
      <c r="BY179" s="30">
        <v>0</v>
      </c>
      <c r="BZ179" s="30">
        <v>300</v>
      </c>
      <c r="CA179" s="30">
        <v>0</v>
      </c>
      <c r="CB179" s="30">
        <v>0</v>
      </c>
      <c r="CC179" s="30">
        <v>35.956312010001966</v>
      </c>
      <c r="CD179" s="30">
        <v>22.50068748</v>
      </c>
      <c r="CE179" s="30">
        <v>0</v>
      </c>
      <c r="CF179" s="30">
        <v>23.829596940000002</v>
      </c>
      <c r="CG179" s="30">
        <v>4104.0687553899998</v>
      </c>
      <c r="CH179" s="30">
        <v>1996.76516399</v>
      </c>
      <c r="CI179" s="30">
        <v>2013.5662513899999</v>
      </c>
      <c r="CJ179" s="30">
        <v>1357.2394776400001</v>
      </c>
      <c r="CK179" s="30">
        <v>1180.0604214300001</v>
      </c>
    </row>
    <row r="180" spans="1:89">
      <c r="A180" s="108"/>
      <c r="B180" s="97" t="s">
        <v>4</v>
      </c>
      <c r="C180" s="100" t="s">
        <v>3</v>
      </c>
      <c r="D180" s="101" t="s">
        <v>128</v>
      </c>
      <c r="E180" s="30">
        <v>0</v>
      </c>
      <c r="F180" s="30">
        <v>0</v>
      </c>
      <c r="G180" s="30">
        <v>0</v>
      </c>
      <c r="H180" s="30">
        <v>0</v>
      </c>
      <c r="I180" s="30">
        <v>0</v>
      </c>
      <c r="J180" s="30">
        <v>0</v>
      </c>
      <c r="K180" s="30">
        <v>0</v>
      </c>
      <c r="L180" s="30">
        <v>0</v>
      </c>
      <c r="M180" s="30">
        <v>0</v>
      </c>
      <c r="N180" s="30">
        <v>0</v>
      </c>
      <c r="O180" s="30">
        <v>0</v>
      </c>
      <c r="P180" s="30">
        <v>0</v>
      </c>
      <c r="Q180" s="30">
        <v>0</v>
      </c>
      <c r="R180" s="30">
        <v>0</v>
      </c>
      <c r="S180" s="30">
        <v>0</v>
      </c>
      <c r="T180" s="30">
        <v>0</v>
      </c>
      <c r="U180" s="30">
        <v>0</v>
      </c>
      <c r="V180" s="30">
        <v>0</v>
      </c>
      <c r="W180" s="30">
        <v>0</v>
      </c>
      <c r="X180" s="30">
        <v>0</v>
      </c>
      <c r="Y180" s="30">
        <v>0</v>
      </c>
      <c r="Z180" s="30">
        <v>0</v>
      </c>
      <c r="AA180" s="30">
        <v>0</v>
      </c>
      <c r="AB180" s="30">
        <v>0</v>
      </c>
      <c r="AC180" s="30">
        <v>0</v>
      </c>
      <c r="AD180" s="30">
        <v>0</v>
      </c>
      <c r="AE180" s="30">
        <v>0</v>
      </c>
      <c r="AF180" s="30">
        <v>0</v>
      </c>
      <c r="AG180" s="30">
        <v>0</v>
      </c>
      <c r="AH180" s="30">
        <v>0</v>
      </c>
      <c r="AI180" s="30">
        <v>0</v>
      </c>
      <c r="AJ180" s="30">
        <v>0</v>
      </c>
      <c r="AK180" s="30">
        <v>0</v>
      </c>
      <c r="AL180" s="30">
        <v>0</v>
      </c>
      <c r="AM180" s="30">
        <v>0.70224127000000003</v>
      </c>
      <c r="AN180" s="30">
        <v>0</v>
      </c>
      <c r="AO180" s="30">
        <v>0</v>
      </c>
      <c r="AP180" s="30">
        <v>0</v>
      </c>
      <c r="AQ180" s="30">
        <v>0</v>
      </c>
      <c r="AR180" s="30">
        <v>0</v>
      </c>
      <c r="AS180" s="30">
        <v>0</v>
      </c>
      <c r="AT180" s="30">
        <v>0</v>
      </c>
      <c r="AU180" s="30">
        <v>0</v>
      </c>
      <c r="AV180" s="30">
        <v>0</v>
      </c>
      <c r="AW180" s="30">
        <v>0</v>
      </c>
      <c r="AX180" s="30">
        <v>0</v>
      </c>
      <c r="AY180" s="30">
        <v>0</v>
      </c>
      <c r="AZ180" s="30">
        <v>0</v>
      </c>
      <c r="BA180" s="30">
        <v>0</v>
      </c>
      <c r="BB180" s="30">
        <v>0</v>
      </c>
      <c r="BC180" s="30">
        <v>0</v>
      </c>
      <c r="BD180" s="30">
        <v>0</v>
      </c>
      <c r="BE180" s="30">
        <v>0</v>
      </c>
      <c r="BF180" s="30">
        <v>0</v>
      </c>
      <c r="BG180" s="30">
        <v>0</v>
      </c>
      <c r="BH180" s="30">
        <v>0</v>
      </c>
      <c r="BI180" s="30">
        <v>0</v>
      </c>
      <c r="BJ180" s="30">
        <v>0</v>
      </c>
      <c r="BK180" s="30">
        <v>0</v>
      </c>
      <c r="BL180" s="30">
        <v>0</v>
      </c>
      <c r="BM180" s="30">
        <v>0</v>
      </c>
      <c r="BN180" s="30">
        <v>0</v>
      </c>
      <c r="BO180" s="30">
        <v>0</v>
      </c>
      <c r="BP180" s="30">
        <v>0</v>
      </c>
      <c r="BQ180" s="30">
        <v>0</v>
      </c>
      <c r="BR180" s="30">
        <v>0</v>
      </c>
      <c r="BS180" s="30">
        <v>50</v>
      </c>
      <c r="BT180" s="30">
        <v>0</v>
      </c>
      <c r="BU180" s="30">
        <v>30</v>
      </c>
      <c r="BV180" s="30">
        <v>0</v>
      </c>
      <c r="BW180" s="30">
        <v>1.2000000000000002</v>
      </c>
      <c r="BX180" s="30">
        <v>0</v>
      </c>
      <c r="BY180" s="30">
        <v>0</v>
      </c>
      <c r="BZ180" s="30">
        <v>300</v>
      </c>
      <c r="CA180" s="30">
        <v>0</v>
      </c>
      <c r="CB180" s="30">
        <v>0</v>
      </c>
      <c r="CC180" s="30">
        <v>35.956312010001966</v>
      </c>
      <c r="CD180" s="30">
        <v>22.50068748</v>
      </c>
      <c r="CE180" s="30">
        <v>0</v>
      </c>
      <c r="CF180" s="30">
        <v>23.829596940000002</v>
      </c>
      <c r="CG180" s="30">
        <v>4104.0687553899998</v>
      </c>
      <c r="CH180" s="30">
        <v>1996.76516399</v>
      </c>
      <c r="CI180" s="30">
        <v>2013.5662513899999</v>
      </c>
      <c r="CJ180" s="30">
        <v>1357.2394776400001</v>
      </c>
      <c r="CK180" s="30">
        <v>1180.0604214300001</v>
      </c>
    </row>
    <row r="181" spans="1:89">
      <c r="A181" s="108"/>
      <c r="B181" s="97" t="s">
        <v>6</v>
      </c>
      <c r="C181" s="100" t="s">
        <v>5</v>
      </c>
      <c r="D181" s="101" t="s">
        <v>129</v>
      </c>
      <c r="E181" s="30">
        <v>0</v>
      </c>
      <c r="F181" s="30">
        <v>0</v>
      </c>
      <c r="G181" s="30">
        <v>0</v>
      </c>
      <c r="H181" s="30">
        <v>0</v>
      </c>
      <c r="I181" s="30">
        <v>0</v>
      </c>
      <c r="J181" s="30">
        <v>0</v>
      </c>
      <c r="K181" s="30">
        <v>0</v>
      </c>
      <c r="L181" s="30">
        <v>0</v>
      </c>
      <c r="M181" s="30">
        <v>0</v>
      </c>
      <c r="N181" s="30">
        <v>0</v>
      </c>
      <c r="O181" s="30">
        <v>0</v>
      </c>
      <c r="P181" s="30">
        <v>0</v>
      </c>
      <c r="Q181" s="30">
        <v>0</v>
      </c>
      <c r="R181" s="30">
        <v>0</v>
      </c>
      <c r="S181" s="30">
        <v>0</v>
      </c>
      <c r="T181" s="30">
        <v>0</v>
      </c>
      <c r="U181" s="30">
        <v>0</v>
      </c>
      <c r="V181" s="30">
        <v>0</v>
      </c>
      <c r="W181" s="30">
        <v>0</v>
      </c>
      <c r="X181" s="30">
        <v>0</v>
      </c>
      <c r="Y181" s="30">
        <v>0</v>
      </c>
      <c r="Z181" s="30">
        <v>0</v>
      </c>
      <c r="AA181" s="30">
        <v>0</v>
      </c>
      <c r="AB181" s="30">
        <v>0</v>
      </c>
      <c r="AC181" s="30">
        <v>0</v>
      </c>
      <c r="AD181" s="30">
        <v>0</v>
      </c>
      <c r="AE181" s="30">
        <v>0</v>
      </c>
      <c r="AF181" s="30">
        <v>0</v>
      </c>
      <c r="AG181" s="30">
        <v>0</v>
      </c>
      <c r="AH181" s="30">
        <v>0</v>
      </c>
      <c r="AI181" s="30">
        <v>0</v>
      </c>
      <c r="AJ181" s="30">
        <v>0</v>
      </c>
      <c r="AK181" s="30">
        <v>0</v>
      </c>
      <c r="AL181" s="30">
        <v>0</v>
      </c>
      <c r="AM181" s="30">
        <v>0</v>
      </c>
      <c r="AN181" s="30">
        <v>0</v>
      </c>
      <c r="AO181" s="30">
        <v>0</v>
      </c>
      <c r="AP181" s="30">
        <v>0</v>
      </c>
      <c r="AQ181" s="30">
        <v>0</v>
      </c>
      <c r="AR181" s="30">
        <v>0</v>
      </c>
      <c r="AS181" s="30">
        <v>0</v>
      </c>
      <c r="AT181" s="30">
        <v>0</v>
      </c>
      <c r="AU181" s="30">
        <v>0</v>
      </c>
      <c r="AV181" s="30">
        <v>0</v>
      </c>
      <c r="AW181" s="30">
        <v>0</v>
      </c>
      <c r="AX181" s="30">
        <v>0</v>
      </c>
      <c r="AY181" s="30">
        <v>0</v>
      </c>
      <c r="AZ181" s="30">
        <v>0</v>
      </c>
      <c r="BA181" s="30">
        <v>0</v>
      </c>
      <c r="BB181" s="30">
        <v>0</v>
      </c>
      <c r="BC181" s="30">
        <v>0</v>
      </c>
      <c r="BD181" s="30">
        <v>0</v>
      </c>
      <c r="BE181" s="30">
        <v>0</v>
      </c>
      <c r="BF181" s="30">
        <v>0</v>
      </c>
      <c r="BG181" s="30">
        <v>0</v>
      </c>
      <c r="BH181" s="30">
        <v>0</v>
      </c>
      <c r="BI181" s="30">
        <v>0</v>
      </c>
      <c r="BJ181" s="30">
        <v>0</v>
      </c>
      <c r="BK181" s="30">
        <v>0</v>
      </c>
      <c r="BL181" s="30">
        <v>0</v>
      </c>
      <c r="BM181" s="30">
        <v>0</v>
      </c>
      <c r="BN181" s="30">
        <v>0</v>
      </c>
      <c r="BO181" s="30">
        <v>0</v>
      </c>
      <c r="BP181" s="30">
        <v>0</v>
      </c>
      <c r="BQ181" s="30">
        <v>0</v>
      </c>
      <c r="BR181" s="30">
        <v>0</v>
      </c>
      <c r="BS181" s="30">
        <v>0</v>
      </c>
      <c r="BT181" s="30">
        <v>0</v>
      </c>
      <c r="BU181" s="30">
        <v>0</v>
      </c>
      <c r="BV181" s="30">
        <v>0</v>
      </c>
      <c r="BW181" s="30">
        <v>150.53609799999998</v>
      </c>
      <c r="BX181" s="30">
        <v>0</v>
      </c>
      <c r="BY181" s="30">
        <v>0</v>
      </c>
      <c r="BZ181" s="30">
        <v>0</v>
      </c>
      <c r="CA181" s="30">
        <v>0</v>
      </c>
      <c r="CB181" s="30">
        <v>0</v>
      </c>
      <c r="CC181" s="30">
        <v>0</v>
      </c>
      <c r="CD181" s="30">
        <v>0</v>
      </c>
      <c r="CE181" s="30">
        <v>0</v>
      </c>
      <c r="CF181" s="30">
        <v>0</v>
      </c>
      <c r="CG181" s="30">
        <v>0</v>
      </c>
      <c r="CH181" s="30">
        <v>0</v>
      </c>
      <c r="CI181" s="30">
        <v>0</v>
      </c>
      <c r="CJ181" s="30">
        <v>0</v>
      </c>
      <c r="CK181" s="30">
        <v>0</v>
      </c>
    </row>
    <row r="182" spans="1:89">
      <c r="A182" s="108"/>
      <c r="B182" s="97">
        <v>2</v>
      </c>
      <c r="C182" s="100" t="s">
        <v>7</v>
      </c>
      <c r="D182" s="101" t="s">
        <v>130</v>
      </c>
      <c r="E182" s="30">
        <v>0</v>
      </c>
      <c r="F182" s="30">
        <v>0</v>
      </c>
      <c r="G182" s="30">
        <v>0</v>
      </c>
      <c r="H182" s="30">
        <v>0</v>
      </c>
      <c r="I182" s="30">
        <v>0</v>
      </c>
      <c r="J182" s="30">
        <v>0</v>
      </c>
      <c r="K182" s="30">
        <v>0</v>
      </c>
      <c r="L182" s="30">
        <v>0</v>
      </c>
      <c r="M182" s="30">
        <v>0</v>
      </c>
      <c r="N182" s="30">
        <v>0</v>
      </c>
      <c r="O182" s="30">
        <v>0</v>
      </c>
      <c r="P182" s="30">
        <v>0</v>
      </c>
      <c r="Q182" s="30">
        <v>0</v>
      </c>
      <c r="R182" s="30">
        <v>0</v>
      </c>
      <c r="S182" s="30">
        <v>0</v>
      </c>
      <c r="T182" s="30">
        <v>0</v>
      </c>
      <c r="U182" s="30">
        <v>0</v>
      </c>
      <c r="V182" s="30">
        <v>0</v>
      </c>
      <c r="W182" s="30">
        <v>0</v>
      </c>
      <c r="X182" s="30">
        <v>0</v>
      </c>
      <c r="Y182" s="30">
        <v>0</v>
      </c>
      <c r="Z182" s="30">
        <v>0</v>
      </c>
      <c r="AA182" s="30">
        <v>0</v>
      </c>
      <c r="AB182" s="30">
        <v>0</v>
      </c>
      <c r="AC182" s="30">
        <v>0</v>
      </c>
      <c r="AD182" s="30">
        <v>0</v>
      </c>
      <c r="AE182" s="30">
        <v>0</v>
      </c>
      <c r="AF182" s="30">
        <v>0</v>
      </c>
      <c r="AG182" s="30">
        <v>0</v>
      </c>
      <c r="AH182" s="30">
        <v>0</v>
      </c>
      <c r="AI182" s="30">
        <v>0</v>
      </c>
      <c r="AJ182" s="30">
        <v>0</v>
      </c>
      <c r="AK182" s="30">
        <v>0</v>
      </c>
      <c r="AL182" s="30">
        <v>0</v>
      </c>
      <c r="AM182" s="30">
        <v>0</v>
      </c>
      <c r="AN182" s="30">
        <v>0</v>
      </c>
      <c r="AO182" s="30">
        <v>0</v>
      </c>
      <c r="AP182" s="30">
        <v>0</v>
      </c>
      <c r="AQ182" s="30">
        <v>0</v>
      </c>
      <c r="AR182" s="30">
        <v>0</v>
      </c>
      <c r="AS182" s="30">
        <v>0</v>
      </c>
      <c r="AT182" s="30">
        <v>0</v>
      </c>
      <c r="AU182" s="30">
        <v>0</v>
      </c>
      <c r="AV182" s="30">
        <v>0</v>
      </c>
      <c r="AW182" s="30">
        <v>0</v>
      </c>
      <c r="AX182" s="30">
        <v>0</v>
      </c>
      <c r="AY182" s="30">
        <v>0</v>
      </c>
      <c r="AZ182" s="30">
        <v>0</v>
      </c>
      <c r="BA182" s="30">
        <v>0</v>
      </c>
      <c r="BB182" s="30">
        <v>0</v>
      </c>
      <c r="BC182" s="30">
        <v>0</v>
      </c>
      <c r="BD182" s="30">
        <v>0</v>
      </c>
      <c r="BE182" s="30">
        <v>0</v>
      </c>
      <c r="BF182" s="30">
        <v>0</v>
      </c>
      <c r="BG182" s="30">
        <v>0</v>
      </c>
      <c r="BH182" s="30">
        <v>0</v>
      </c>
      <c r="BI182" s="30">
        <v>0</v>
      </c>
      <c r="BJ182" s="30">
        <v>0</v>
      </c>
      <c r="BK182" s="30">
        <v>0</v>
      </c>
      <c r="BL182" s="30">
        <v>0</v>
      </c>
      <c r="BM182" s="30">
        <v>0</v>
      </c>
      <c r="BN182" s="30">
        <v>0</v>
      </c>
      <c r="BO182" s="30">
        <v>0</v>
      </c>
      <c r="BP182" s="30">
        <v>0</v>
      </c>
      <c r="BQ182" s="30">
        <v>0</v>
      </c>
      <c r="BR182" s="30">
        <v>0</v>
      </c>
      <c r="BS182" s="30"/>
      <c r="BT182" s="30"/>
      <c r="BU182" s="30">
        <v>0</v>
      </c>
      <c r="BV182" s="30">
        <v>0</v>
      </c>
      <c r="BW182" s="30">
        <v>0</v>
      </c>
      <c r="BX182" s="30">
        <v>0</v>
      </c>
      <c r="BY182" s="30">
        <v>0</v>
      </c>
      <c r="BZ182" s="30">
        <v>0</v>
      </c>
      <c r="CA182" s="30">
        <v>0</v>
      </c>
      <c r="CB182" s="30">
        <v>0</v>
      </c>
      <c r="CC182" s="30">
        <v>0</v>
      </c>
      <c r="CD182" s="30">
        <v>0</v>
      </c>
      <c r="CE182" s="30">
        <v>0</v>
      </c>
      <c r="CF182" s="30">
        <v>0</v>
      </c>
      <c r="CG182" s="30">
        <v>0</v>
      </c>
      <c r="CH182" s="30">
        <v>0</v>
      </c>
      <c r="CI182" s="30">
        <v>0</v>
      </c>
      <c r="CJ182" s="30">
        <v>0</v>
      </c>
      <c r="CK182" s="30">
        <v>0</v>
      </c>
    </row>
    <row r="183" spans="1:89">
      <c r="A183" s="108"/>
      <c r="B183" s="97">
        <v>3</v>
      </c>
      <c r="C183" s="102" t="s">
        <v>8</v>
      </c>
      <c r="D183" s="103" t="s">
        <v>131</v>
      </c>
      <c r="E183" s="36">
        <v>0</v>
      </c>
      <c r="F183" s="36">
        <v>0</v>
      </c>
      <c r="G183" s="36">
        <v>0</v>
      </c>
      <c r="H183" s="36">
        <v>0</v>
      </c>
      <c r="I183" s="36">
        <v>0</v>
      </c>
      <c r="J183" s="36">
        <v>0</v>
      </c>
      <c r="K183" s="36">
        <v>0</v>
      </c>
      <c r="L183" s="36">
        <v>0</v>
      </c>
      <c r="M183" s="36">
        <v>0</v>
      </c>
      <c r="N183" s="36">
        <v>0</v>
      </c>
      <c r="O183" s="36">
        <v>0</v>
      </c>
      <c r="P183" s="36">
        <v>0</v>
      </c>
      <c r="Q183" s="36">
        <v>0</v>
      </c>
      <c r="R183" s="36">
        <v>0</v>
      </c>
      <c r="S183" s="36">
        <v>0</v>
      </c>
      <c r="T183" s="36">
        <v>0</v>
      </c>
      <c r="U183" s="36">
        <v>0</v>
      </c>
      <c r="V183" s="36">
        <v>0</v>
      </c>
      <c r="W183" s="36">
        <v>0</v>
      </c>
      <c r="X183" s="36">
        <v>0</v>
      </c>
      <c r="Y183" s="36">
        <v>0</v>
      </c>
      <c r="Z183" s="36">
        <v>0</v>
      </c>
      <c r="AA183" s="36">
        <v>0</v>
      </c>
      <c r="AB183" s="36">
        <v>0</v>
      </c>
      <c r="AC183" s="36">
        <v>0</v>
      </c>
      <c r="AD183" s="36">
        <v>0</v>
      </c>
      <c r="AE183" s="36">
        <v>0</v>
      </c>
      <c r="AF183" s="36">
        <v>0</v>
      </c>
      <c r="AG183" s="36">
        <v>0</v>
      </c>
      <c r="AH183" s="36">
        <v>0</v>
      </c>
      <c r="AI183" s="36">
        <v>0</v>
      </c>
      <c r="AJ183" s="36">
        <v>0</v>
      </c>
      <c r="AK183" s="36">
        <v>0</v>
      </c>
      <c r="AL183" s="36">
        <v>0</v>
      </c>
      <c r="AM183" s="36">
        <v>0</v>
      </c>
      <c r="AN183" s="36">
        <v>0</v>
      </c>
      <c r="AO183" s="36">
        <v>0</v>
      </c>
      <c r="AP183" s="36">
        <v>0</v>
      </c>
      <c r="AQ183" s="36">
        <v>0</v>
      </c>
      <c r="AR183" s="36">
        <v>0</v>
      </c>
      <c r="AS183" s="36">
        <v>0</v>
      </c>
      <c r="AT183" s="36">
        <v>0</v>
      </c>
      <c r="AU183" s="36">
        <v>0</v>
      </c>
      <c r="AV183" s="36">
        <v>0</v>
      </c>
      <c r="AW183" s="36">
        <v>0</v>
      </c>
      <c r="AX183" s="36">
        <v>0</v>
      </c>
      <c r="AY183" s="36">
        <v>0</v>
      </c>
      <c r="AZ183" s="36">
        <v>0</v>
      </c>
      <c r="BA183" s="36">
        <v>0</v>
      </c>
      <c r="BB183" s="36">
        <v>0</v>
      </c>
      <c r="BC183" s="36">
        <v>0</v>
      </c>
      <c r="BD183" s="36">
        <v>0</v>
      </c>
      <c r="BE183" s="36">
        <v>0</v>
      </c>
      <c r="BF183" s="36">
        <v>0</v>
      </c>
      <c r="BG183" s="36">
        <v>0</v>
      </c>
      <c r="BH183" s="36">
        <v>0</v>
      </c>
      <c r="BI183" s="36">
        <v>0</v>
      </c>
      <c r="BJ183" s="36">
        <v>0</v>
      </c>
      <c r="BK183" s="36">
        <v>0</v>
      </c>
      <c r="BL183" s="36">
        <v>0</v>
      </c>
      <c r="BM183" s="36">
        <v>0</v>
      </c>
      <c r="BN183" s="36">
        <v>0</v>
      </c>
      <c r="BO183" s="36">
        <v>0</v>
      </c>
      <c r="BP183" s="36">
        <v>0</v>
      </c>
      <c r="BQ183" s="36">
        <v>0</v>
      </c>
      <c r="BR183" s="36">
        <v>0</v>
      </c>
      <c r="BS183" s="36"/>
      <c r="BT183" s="36"/>
      <c r="BU183" s="36">
        <v>0</v>
      </c>
      <c r="BV183" s="36">
        <v>0</v>
      </c>
      <c r="BW183" s="36">
        <v>0</v>
      </c>
      <c r="BX183" s="36">
        <v>0</v>
      </c>
      <c r="BY183" s="36">
        <v>0</v>
      </c>
      <c r="BZ183" s="36">
        <v>0</v>
      </c>
      <c r="CA183" s="36">
        <v>0</v>
      </c>
      <c r="CB183" s="36">
        <v>0</v>
      </c>
      <c r="CC183" s="36">
        <v>0</v>
      </c>
      <c r="CD183" s="36">
        <v>0</v>
      </c>
      <c r="CE183" s="36">
        <v>0</v>
      </c>
      <c r="CF183" s="36">
        <v>0</v>
      </c>
      <c r="CG183" s="36">
        <v>0</v>
      </c>
      <c r="CH183" s="36">
        <v>0</v>
      </c>
      <c r="CI183" s="36">
        <v>0</v>
      </c>
      <c r="CJ183" s="36">
        <v>0</v>
      </c>
      <c r="CK183" s="36">
        <v>0</v>
      </c>
    </row>
    <row r="184" spans="1:89">
      <c r="A184" s="108"/>
      <c r="B184" s="97">
        <v>4</v>
      </c>
      <c r="C184" s="102" t="s">
        <v>9</v>
      </c>
      <c r="D184" s="103" t="s">
        <v>132</v>
      </c>
      <c r="E184" s="36">
        <v>0</v>
      </c>
      <c r="F184" s="36">
        <v>0</v>
      </c>
      <c r="G184" s="36">
        <v>0</v>
      </c>
      <c r="H184" s="36">
        <v>0</v>
      </c>
      <c r="I184" s="36">
        <v>0</v>
      </c>
      <c r="J184" s="36">
        <v>0</v>
      </c>
      <c r="K184" s="36">
        <v>0</v>
      </c>
      <c r="L184" s="36">
        <v>0</v>
      </c>
      <c r="M184" s="36">
        <v>0</v>
      </c>
      <c r="N184" s="36">
        <v>0</v>
      </c>
      <c r="O184" s="36">
        <v>0</v>
      </c>
      <c r="P184" s="36">
        <v>0</v>
      </c>
      <c r="Q184" s="36">
        <v>0</v>
      </c>
      <c r="R184" s="36">
        <v>0</v>
      </c>
      <c r="S184" s="36">
        <v>0</v>
      </c>
      <c r="T184" s="36">
        <v>0</v>
      </c>
      <c r="U184" s="36">
        <v>0</v>
      </c>
      <c r="V184" s="36">
        <v>0</v>
      </c>
      <c r="W184" s="36">
        <v>0</v>
      </c>
      <c r="X184" s="36">
        <v>0</v>
      </c>
      <c r="Y184" s="36">
        <v>0</v>
      </c>
      <c r="Z184" s="36">
        <v>0</v>
      </c>
      <c r="AA184" s="36">
        <v>0</v>
      </c>
      <c r="AB184" s="36">
        <v>0</v>
      </c>
      <c r="AC184" s="36">
        <v>0</v>
      </c>
      <c r="AD184" s="36">
        <v>0</v>
      </c>
      <c r="AE184" s="36">
        <v>0</v>
      </c>
      <c r="AF184" s="36">
        <v>0</v>
      </c>
      <c r="AG184" s="36">
        <v>0</v>
      </c>
      <c r="AH184" s="36">
        <v>0</v>
      </c>
      <c r="AI184" s="36">
        <v>0</v>
      </c>
      <c r="AJ184" s="36">
        <v>0</v>
      </c>
      <c r="AK184" s="36">
        <v>0</v>
      </c>
      <c r="AL184" s="36">
        <v>0</v>
      </c>
      <c r="AM184" s="36">
        <v>0</v>
      </c>
      <c r="AN184" s="36">
        <v>0</v>
      </c>
      <c r="AO184" s="36">
        <v>0</v>
      </c>
      <c r="AP184" s="36">
        <v>0</v>
      </c>
      <c r="AQ184" s="36">
        <v>0</v>
      </c>
      <c r="AR184" s="36">
        <v>0</v>
      </c>
      <c r="AS184" s="36">
        <v>0</v>
      </c>
      <c r="AT184" s="36">
        <v>0</v>
      </c>
      <c r="AU184" s="36">
        <v>0</v>
      </c>
      <c r="AV184" s="36">
        <v>0</v>
      </c>
      <c r="AW184" s="36">
        <v>0</v>
      </c>
      <c r="AX184" s="36">
        <v>0</v>
      </c>
      <c r="AY184" s="36">
        <v>0</v>
      </c>
      <c r="AZ184" s="36">
        <v>0</v>
      </c>
      <c r="BA184" s="36">
        <v>0</v>
      </c>
      <c r="BB184" s="36">
        <v>0</v>
      </c>
      <c r="BC184" s="36">
        <v>0</v>
      </c>
      <c r="BD184" s="36">
        <v>0</v>
      </c>
      <c r="BE184" s="36">
        <v>0</v>
      </c>
      <c r="BF184" s="36">
        <v>0</v>
      </c>
      <c r="BG184" s="36">
        <v>0</v>
      </c>
      <c r="BH184" s="36">
        <v>0</v>
      </c>
      <c r="BI184" s="36">
        <v>0</v>
      </c>
      <c r="BJ184" s="36">
        <v>0</v>
      </c>
      <c r="BK184" s="36">
        <v>0</v>
      </c>
      <c r="BL184" s="36">
        <v>0</v>
      </c>
      <c r="BM184" s="36">
        <v>0</v>
      </c>
      <c r="BN184" s="36">
        <v>0</v>
      </c>
      <c r="BO184" s="36">
        <v>0</v>
      </c>
      <c r="BP184" s="36">
        <v>0</v>
      </c>
      <c r="BQ184" s="36">
        <v>0</v>
      </c>
      <c r="BR184" s="36">
        <v>0</v>
      </c>
      <c r="BS184" s="36"/>
      <c r="BT184" s="36"/>
      <c r="BU184" s="36">
        <v>0</v>
      </c>
      <c r="BV184" s="36">
        <v>0</v>
      </c>
      <c r="BW184" s="36">
        <v>0</v>
      </c>
      <c r="BX184" s="36">
        <v>0</v>
      </c>
      <c r="BY184" s="36">
        <v>0</v>
      </c>
      <c r="BZ184" s="36">
        <v>0</v>
      </c>
      <c r="CA184" s="36">
        <v>0</v>
      </c>
      <c r="CB184" s="36">
        <v>0</v>
      </c>
      <c r="CC184" s="36">
        <v>0</v>
      </c>
      <c r="CD184" s="36">
        <v>0</v>
      </c>
      <c r="CE184" s="36">
        <v>0</v>
      </c>
      <c r="CF184" s="36">
        <v>0</v>
      </c>
      <c r="CG184" s="36">
        <v>0</v>
      </c>
      <c r="CH184" s="36">
        <v>0</v>
      </c>
      <c r="CI184" s="36">
        <v>0</v>
      </c>
      <c r="CJ184" s="36">
        <v>0</v>
      </c>
      <c r="CK184" s="36">
        <v>0</v>
      </c>
    </row>
    <row r="185" spans="1:89">
      <c r="A185" s="108"/>
      <c r="B185" s="97">
        <v>5</v>
      </c>
      <c r="C185" s="102" t="s">
        <v>10</v>
      </c>
      <c r="D185" s="103" t="s">
        <v>133</v>
      </c>
      <c r="E185" s="36">
        <v>0</v>
      </c>
      <c r="F185" s="36">
        <v>0</v>
      </c>
      <c r="G185" s="36">
        <v>0</v>
      </c>
      <c r="H185" s="36">
        <v>0</v>
      </c>
      <c r="I185" s="36">
        <v>0</v>
      </c>
      <c r="J185" s="36">
        <v>0</v>
      </c>
      <c r="K185" s="36">
        <v>0</v>
      </c>
      <c r="L185" s="36">
        <v>0</v>
      </c>
      <c r="M185" s="36">
        <v>0</v>
      </c>
      <c r="N185" s="36">
        <v>0</v>
      </c>
      <c r="O185" s="36">
        <v>0</v>
      </c>
      <c r="P185" s="36">
        <v>0</v>
      </c>
      <c r="Q185" s="36">
        <v>0</v>
      </c>
      <c r="R185" s="36">
        <v>0</v>
      </c>
      <c r="S185" s="36">
        <v>0</v>
      </c>
      <c r="T185" s="36">
        <v>0</v>
      </c>
      <c r="U185" s="36">
        <v>0</v>
      </c>
      <c r="V185" s="36">
        <v>0</v>
      </c>
      <c r="W185" s="36">
        <v>0</v>
      </c>
      <c r="X185" s="36">
        <v>0</v>
      </c>
      <c r="Y185" s="36">
        <v>0</v>
      </c>
      <c r="Z185" s="36">
        <v>0</v>
      </c>
      <c r="AA185" s="36">
        <v>0</v>
      </c>
      <c r="AB185" s="36">
        <v>0</v>
      </c>
      <c r="AC185" s="36">
        <v>0</v>
      </c>
      <c r="AD185" s="36">
        <v>0</v>
      </c>
      <c r="AE185" s="36">
        <v>0</v>
      </c>
      <c r="AF185" s="36">
        <v>0</v>
      </c>
      <c r="AG185" s="36">
        <v>0</v>
      </c>
      <c r="AH185" s="36">
        <v>0</v>
      </c>
      <c r="AI185" s="36">
        <v>0</v>
      </c>
      <c r="AJ185" s="36">
        <v>0</v>
      </c>
      <c r="AK185" s="36">
        <v>0</v>
      </c>
      <c r="AL185" s="36">
        <v>0</v>
      </c>
      <c r="AM185" s="36">
        <v>0</v>
      </c>
      <c r="AN185" s="36">
        <v>0</v>
      </c>
      <c r="AO185" s="36">
        <v>0</v>
      </c>
      <c r="AP185" s="36">
        <v>0</v>
      </c>
      <c r="AQ185" s="36">
        <v>0</v>
      </c>
      <c r="AR185" s="36">
        <v>0</v>
      </c>
      <c r="AS185" s="36">
        <v>0</v>
      </c>
      <c r="AT185" s="36">
        <v>0</v>
      </c>
      <c r="AU185" s="36">
        <v>0</v>
      </c>
      <c r="AV185" s="36">
        <v>0</v>
      </c>
      <c r="AW185" s="36">
        <v>0</v>
      </c>
      <c r="AX185" s="36">
        <v>0</v>
      </c>
      <c r="AY185" s="36">
        <v>0</v>
      </c>
      <c r="AZ185" s="36">
        <v>0</v>
      </c>
      <c r="BA185" s="36">
        <v>0</v>
      </c>
      <c r="BB185" s="36">
        <v>0</v>
      </c>
      <c r="BC185" s="36">
        <v>0</v>
      </c>
      <c r="BD185" s="36">
        <v>0</v>
      </c>
      <c r="BE185" s="36">
        <v>0</v>
      </c>
      <c r="BF185" s="36">
        <v>0</v>
      </c>
      <c r="BG185" s="36">
        <v>0</v>
      </c>
      <c r="BH185" s="36">
        <v>0</v>
      </c>
      <c r="BI185" s="36">
        <v>0</v>
      </c>
      <c r="BJ185" s="36">
        <v>0</v>
      </c>
      <c r="BK185" s="36">
        <v>0</v>
      </c>
      <c r="BL185" s="36">
        <v>0</v>
      </c>
      <c r="BM185" s="36">
        <v>0</v>
      </c>
      <c r="BN185" s="36">
        <v>0</v>
      </c>
      <c r="BO185" s="36">
        <v>0</v>
      </c>
      <c r="BP185" s="36">
        <v>0</v>
      </c>
      <c r="BQ185" s="36">
        <v>0</v>
      </c>
      <c r="BR185" s="36">
        <v>0</v>
      </c>
      <c r="BS185" s="36"/>
      <c r="BT185" s="36"/>
      <c r="BU185" s="36">
        <v>0</v>
      </c>
      <c r="BV185" s="36">
        <v>0</v>
      </c>
      <c r="BW185" s="36">
        <v>0</v>
      </c>
      <c r="BX185" s="36">
        <v>0</v>
      </c>
      <c r="BY185" s="36">
        <v>0</v>
      </c>
      <c r="BZ185" s="36">
        <v>0</v>
      </c>
      <c r="CA185" s="36">
        <v>0</v>
      </c>
      <c r="CB185" s="36">
        <v>0</v>
      </c>
      <c r="CC185" s="36">
        <v>0</v>
      </c>
      <c r="CD185" s="36">
        <v>0</v>
      </c>
      <c r="CE185" s="36">
        <v>0</v>
      </c>
      <c r="CF185" s="36">
        <v>0</v>
      </c>
      <c r="CG185" s="36">
        <v>0</v>
      </c>
      <c r="CH185" s="36">
        <v>0</v>
      </c>
      <c r="CI185" s="36">
        <v>0</v>
      </c>
      <c r="CJ185" s="36">
        <v>0</v>
      </c>
      <c r="CK185" s="36">
        <v>0</v>
      </c>
    </row>
    <row r="186" spans="1:89">
      <c r="A186" s="108"/>
      <c r="B186" s="97"/>
      <c r="C186" s="102" t="s">
        <v>11</v>
      </c>
      <c r="D186" s="103" t="s">
        <v>134</v>
      </c>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v>16.169952917300002</v>
      </c>
      <c r="BV186" s="36">
        <v>0</v>
      </c>
      <c r="BW186" s="36">
        <v>0</v>
      </c>
      <c r="BX186" s="36">
        <v>0</v>
      </c>
      <c r="BY186" s="36">
        <v>0</v>
      </c>
      <c r="BZ186" s="36">
        <v>0</v>
      </c>
      <c r="CA186" s="36">
        <v>0</v>
      </c>
      <c r="CB186" s="36">
        <v>0</v>
      </c>
      <c r="CC186" s="36">
        <v>0</v>
      </c>
      <c r="CD186" s="36">
        <v>0</v>
      </c>
      <c r="CE186" s="36">
        <v>0</v>
      </c>
      <c r="CF186" s="36">
        <v>0</v>
      </c>
      <c r="CG186" s="36">
        <v>0</v>
      </c>
      <c r="CH186" s="36">
        <v>0</v>
      </c>
      <c r="CI186" s="36">
        <v>0</v>
      </c>
      <c r="CJ186" s="36">
        <v>0</v>
      </c>
      <c r="CK186" s="36">
        <v>0</v>
      </c>
    </row>
    <row r="187" spans="1:89">
      <c r="A187" s="107" t="s">
        <v>48</v>
      </c>
      <c r="B187" s="93"/>
      <c r="C187" s="100" t="s">
        <v>109</v>
      </c>
      <c r="D187" s="101" t="s">
        <v>135</v>
      </c>
      <c r="E187" s="36">
        <v>0</v>
      </c>
      <c r="F187" s="36">
        <v>0</v>
      </c>
      <c r="G187" s="36">
        <v>0</v>
      </c>
      <c r="H187" s="36">
        <v>0</v>
      </c>
      <c r="I187" s="36">
        <v>0</v>
      </c>
      <c r="J187" s="36">
        <v>0</v>
      </c>
      <c r="K187" s="36">
        <v>0</v>
      </c>
      <c r="L187" s="36">
        <v>0</v>
      </c>
      <c r="M187" s="36">
        <v>0</v>
      </c>
      <c r="N187" s="36">
        <v>0</v>
      </c>
      <c r="O187" s="36">
        <v>0</v>
      </c>
      <c r="P187" s="36">
        <v>0</v>
      </c>
      <c r="Q187" s="36">
        <v>0</v>
      </c>
      <c r="R187" s="36">
        <v>0</v>
      </c>
      <c r="S187" s="36">
        <v>0</v>
      </c>
      <c r="T187" s="36">
        <v>0</v>
      </c>
      <c r="U187" s="36">
        <v>0</v>
      </c>
      <c r="V187" s="36">
        <v>0</v>
      </c>
      <c r="W187" s="36">
        <v>0</v>
      </c>
      <c r="X187" s="36">
        <v>0</v>
      </c>
      <c r="Y187" s="36">
        <v>0</v>
      </c>
      <c r="Z187" s="36">
        <v>0</v>
      </c>
      <c r="AA187" s="36">
        <v>0</v>
      </c>
      <c r="AB187" s="36">
        <v>0</v>
      </c>
      <c r="AC187" s="36">
        <v>0</v>
      </c>
      <c r="AD187" s="36">
        <v>0</v>
      </c>
      <c r="AE187" s="36">
        <v>0</v>
      </c>
      <c r="AF187" s="36">
        <v>0</v>
      </c>
      <c r="AG187" s="36">
        <v>0</v>
      </c>
      <c r="AH187" s="36">
        <v>0</v>
      </c>
      <c r="AI187" s="36">
        <v>0</v>
      </c>
      <c r="AJ187" s="36">
        <v>0</v>
      </c>
      <c r="AK187" s="36">
        <v>0</v>
      </c>
      <c r="AL187" s="36">
        <v>0</v>
      </c>
      <c r="AM187" s="36">
        <v>450</v>
      </c>
      <c r="AN187" s="36">
        <v>110</v>
      </c>
      <c r="AO187" s="36">
        <v>345.00078999999999</v>
      </c>
      <c r="AP187" s="36">
        <v>300</v>
      </c>
      <c r="AQ187" s="36">
        <v>245</v>
      </c>
      <c r="AR187" s="36">
        <v>195</v>
      </c>
      <c r="AS187" s="36">
        <v>495</v>
      </c>
      <c r="AT187" s="36">
        <v>446.1</v>
      </c>
      <c r="AU187" s="36">
        <v>1310</v>
      </c>
      <c r="AV187" s="36">
        <v>9.6050000000000004</v>
      </c>
      <c r="AW187" s="36">
        <v>20</v>
      </c>
      <c r="AX187" s="36">
        <v>50</v>
      </c>
      <c r="AY187" s="36">
        <v>700</v>
      </c>
      <c r="AZ187" s="36">
        <v>36</v>
      </c>
      <c r="BA187" s="36">
        <v>0</v>
      </c>
      <c r="BB187" s="36">
        <v>1500</v>
      </c>
      <c r="BC187" s="36">
        <v>0</v>
      </c>
      <c r="BD187" s="36">
        <v>0</v>
      </c>
      <c r="BE187" s="36">
        <v>0</v>
      </c>
      <c r="BF187" s="36">
        <v>0</v>
      </c>
      <c r="BG187" s="36">
        <v>0</v>
      </c>
      <c r="BH187" s="36">
        <v>4523.8629721599991</v>
      </c>
      <c r="BI187" s="36">
        <v>3326.3540767640002</v>
      </c>
      <c r="BJ187" s="36">
        <v>3306.0497015319997</v>
      </c>
      <c r="BK187" s="36">
        <v>3231.1157202720001</v>
      </c>
      <c r="BL187" s="36">
        <v>0.33538173799999998</v>
      </c>
      <c r="BM187" s="36">
        <v>0</v>
      </c>
      <c r="BN187" s="36">
        <v>5141.290696256001</v>
      </c>
      <c r="BO187" s="36">
        <v>500</v>
      </c>
      <c r="BP187" s="36">
        <v>0</v>
      </c>
      <c r="BQ187" s="36">
        <v>0</v>
      </c>
      <c r="BR187" s="36">
        <v>1000</v>
      </c>
      <c r="BS187" s="36">
        <v>867.15196380096904</v>
      </c>
      <c r="BT187" s="36">
        <v>0</v>
      </c>
      <c r="BU187" s="36">
        <v>0</v>
      </c>
      <c r="BV187" s="36">
        <v>1590</v>
      </c>
      <c r="BW187" s="36">
        <v>0</v>
      </c>
      <c r="BX187" s="36">
        <v>0</v>
      </c>
      <c r="BY187" s="36">
        <v>0</v>
      </c>
      <c r="BZ187" s="36">
        <v>0</v>
      </c>
      <c r="CA187" s="36">
        <v>0</v>
      </c>
      <c r="CB187" s="36">
        <v>0</v>
      </c>
      <c r="CC187" s="36">
        <v>0</v>
      </c>
      <c r="CD187" s="36">
        <v>0</v>
      </c>
      <c r="CE187" s="36">
        <v>0</v>
      </c>
      <c r="CF187" s="36">
        <v>0</v>
      </c>
      <c r="CG187" s="36">
        <v>0</v>
      </c>
      <c r="CH187" s="36">
        <v>0</v>
      </c>
      <c r="CI187" s="36">
        <v>0</v>
      </c>
      <c r="CJ187" s="36">
        <v>0</v>
      </c>
      <c r="CK187" s="36">
        <v>0</v>
      </c>
    </row>
    <row r="188" spans="1:89" ht="19.5">
      <c r="A188" s="108"/>
      <c r="B188" s="97">
        <v>1</v>
      </c>
      <c r="C188" s="105" t="s">
        <v>34</v>
      </c>
      <c r="D188" s="106" t="s">
        <v>151</v>
      </c>
      <c r="E188" s="32">
        <v>0</v>
      </c>
      <c r="F188" s="32">
        <v>0</v>
      </c>
      <c r="G188" s="32">
        <v>0</v>
      </c>
      <c r="H188" s="32">
        <v>0</v>
      </c>
      <c r="I188" s="32">
        <v>0</v>
      </c>
      <c r="J188" s="32">
        <v>0</v>
      </c>
      <c r="K188" s="32">
        <v>0</v>
      </c>
      <c r="L188" s="32">
        <v>0</v>
      </c>
      <c r="M188" s="32">
        <v>0</v>
      </c>
      <c r="N188" s="32">
        <v>0</v>
      </c>
      <c r="O188" s="32">
        <v>0</v>
      </c>
      <c r="P188" s="32">
        <v>0</v>
      </c>
      <c r="Q188" s="32">
        <v>0</v>
      </c>
      <c r="R188" s="32">
        <v>0</v>
      </c>
      <c r="S188" s="32">
        <v>0</v>
      </c>
      <c r="T188" s="32">
        <v>0</v>
      </c>
      <c r="U188" s="32">
        <v>0</v>
      </c>
      <c r="V188" s="32">
        <v>0</v>
      </c>
      <c r="W188" s="32">
        <v>0</v>
      </c>
      <c r="X188" s="32">
        <v>0</v>
      </c>
      <c r="Y188" s="32">
        <v>0</v>
      </c>
      <c r="Z188" s="32">
        <v>0</v>
      </c>
      <c r="AA188" s="32">
        <v>0</v>
      </c>
      <c r="AB188" s="32">
        <v>0</v>
      </c>
      <c r="AC188" s="32">
        <v>0</v>
      </c>
      <c r="AD188" s="32">
        <v>0</v>
      </c>
      <c r="AE188" s="32">
        <v>0</v>
      </c>
      <c r="AF188" s="32">
        <v>0</v>
      </c>
      <c r="AG188" s="32">
        <v>0</v>
      </c>
      <c r="AH188" s="32">
        <v>0</v>
      </c>
      <c r="AI188" s="32">
        <v>0</v>
      </c>
      <c r="AJ188" s="32">
        <v>0</v>
      </c>
      <c r="AK188" s="32">
        <v>0</v>
      </c>
      <c r="AL188" s="32">
        <v>0</v>
      </c>
      <c r="AM188" s="32">
        <v>450</v>
      </c>
      <c r="AN188" s="32">
        <v>110</v>
      </c>
      <c r="AO188" s="32">
        <v>345.00078999999999</v>
      </c>
      <c r="AP188" s="32">
        <v>300</v>
      </c>
      <c r="AQ188" s="32">
        <v>245</v>
      </c>
      <c r="AR188" s="32">
        <v>195</v>
      </c>
      <c r="AS188" s="32">
        <v>495</v>
      </c>
      <c r="AT188" s="32">
        <v>446.1</v>
      </c>
      <c r="AU188" s="32">
        <v>1310</v>
      </c>
      <c r="AV188" s="32">
        <v>9.6050000000000004</v>
      </c>
      <c r="AW188" s="32">
        <v>20</v>
      </c>
      <c r="AX188" s="32">
        <v>50</v>
      </c>
      <c r="AY188" s="32">
        <v>700</v>
      </c>
      <c r="AZ188" s="32">
        <v>36</v>
      </c>
      <c r="BA188" s="32">
        <v>0</v>
      </c>
      <c r="BB188" s="32">
        <v>1500</v>
      </c>
      <c r="BC188" s="32">
        <v>0</v>
      </c>
      <c r="BD188" s="32">
        <v>0</v>
      </c>
      <c r="BE188" s="32">
        <v>0</v>
      </c>
      <c r="BF188" s="32">
        <v>0</v>
      </c>
      <c r="BG188" s="32">
        <v>0</v>
      </c>
      <c r="BH188" s="32">
        <v>4523.8629721599991</v>
      </c>
      <c r="BI188" s="32">
        <v>3326.3540767640002</v>
      </c>
      <c r="BJ188" s="32">
        <v>3306.0497015319997</v>
      </c>
      <c r="BK188" s="32">
        <v>3231.1157202720001</v>
      </c>
      <c r="BL188" s="32">
        <v>0.33538173799999998</v>
      </c>
      <c r="BM188" s="32">
        <v>0</v>
      </c>
      <c r="BN188" s="32">
        <v>5141.290696256001</v>
      </c>
      <c r="BO188" s="32">
        <v>500</v>
      </c>
      <c r="BP188" s="32">
        <v>0</v>
      </c>
      <c r="BQ188" s="32">
        <v>0</v>
      </c>
      <c r="BR188" s="32">
        <v>1000</v>
      </c>
      <c r="BS188" s="32">
        <v>867.15196380096904</v>
      </c>
      <c r="BT188" s="32">
        <v>0</v>
      </c>
      <c r="BU188" s="32">
        <v>0</v>
      </c>
      <c r="BV188" s="32">
        <v>1590</v>
      </c>
      <c r="BW188" s="32">
        <v>1493.7111383000001</v>
      </c>
      <c r="BX188" s="32">
        <v>0</v>
      </c>
      <c r="BY188" s="32">
        <v>0</v>
      </c>
      <c r="BZ188" s="32">
        <v>1869.98</v>
      </c>
      <c r="CA188" s="32">
        <v>111.987359</v>
      </c>
      <c r="CB188" s="32">
        <v>198.25624999999999</v>
      </c>
      <c r="CC188" s="32">
        <v>232.56328299999998</v>
      </c>
      <c r="CD188" s="32">
        <v>1508.75922066</v>
      </c>
      <c r="CE188" s="32">
        <v>221.66737800000001</v>
      </c>
      <c r="CF188" s="32">
        <v>92.223039</v>
      </c>
      <c r="CG188" s="32">
        <v>2806.2060387299998</v>
      </c>
      <c r="CH188" s="32">
        <v>5000.8368250000003</v>
      </c>
      <c r="CI188" s="32">
        <v>1091.31524666</v>
      </c>
      <c r="CJ188" s="32">
        <v>1079.25367016</v>
      </c>
      <c r="CK188" s="32">
        <v>1306</v>
      </c>
    </row>
    <row r="189" spans="1:89">
      <c r="A189" s="108"/>
      <c r="B189" s="97" t="s">
        <v>2</v>
      </c>
      <c r="C189" s="98" t="s">
        <v>1</v>
      </c>
      <c r="D189" s="99" t="s">
        <v>127</v>
      </c>
      <c r="E189" s="30">
        <v>0</v>
      </c>
      <c r="F189" s="30">
        <v>0</v>
      </c>
      <c r="G189" s="30">
        <v>0</v>
      </c>
      <c r="H189" s="30">
        <v>0</v>
      </c>
      <c r="I189" s="30">
        <v>0</v>
      </c>
      <c r="J189" s="30">
        <v>0</v>
      </c>
      <c r="K189" s="30">
        <v>0</v>
      </c>
      <c r="L189" s="30">
        <v>0</v>
      </c>
      <c r="M189" s="30">
        <v>0</v>
      </c>
      <c r="N189" s="30">
        <v>0</v>
      </c>
      <c r="O189" s="30">
        <v>0</v>
      </c>
      <c r="P189" s="30">
        <v>0</v>
      </c>
      <c r="Q189" s="30">
        <v>0</v>
      </c>
      <c r="R189" s="30">
        <v>0</v>
      </c>
      <c r="S189" s="30">
        <v>0</v>
      </c>
      <c r="T189" s="30">
        <v>0</v>
      </c>
      <c r="U189" s="30">
        <v>0</v>
      </c>
      <c r="V189" s="30">
        <v>0</v>
      </c>
      <c r="W189" s="30">
        <v>0</v>
      </c>
      <c r="X189" s="30">
        <v>0</v>
      </c>
      <c r="Y189" s="30">
        <v>0</v>
      </c>
      <c r="Z189" s="30">
        <v>0</v>
      </c>
      <c r="AA189" s="30">
        <v>0</v>
      </c>
      <c r="AB189" s="30">
        <v>0</v>
      </c>
      <c r="AC189" s="30">
        <v>0</v>
      </c>
      <c r="AD189" s="30">
        <v>0</v>
      </c>
      <c r="AE189" s="30">
        <v>0</v>
      </c>
      <c r="AF189" s="30">
        <v>0</v>
      </c>
      <c r="AG189" s="30">
        <v>0</v>
      </c>
      <c r="AH189" s="30">
        <v>0</v>
      </c>
      <c r="AI189" s="30">
        <v>0</v>
      </c>
      <c r="AJ189" s="30">
        <v>0</v>
      </c>
      <c r="AK189" s="30">
        <v>0</v>
      </c>
      <c r="AL189" s="30">
        <v>0</v>
      </c>
      <c r="AM189" s="30">
        <v>450</v>
      </c>
      <c r="AN189" s="30">
        <v>110</v>
      </c>
      <c r="AO189" s="30">
        <v>345.00078999999999</v>
      </c>
      <c r="AP189" s="30">
        <v>300</v>
      </c>
      <c r="AQ189" s="30">
        <v>245</v>
      </c>
      <c r="AR189" s="30">
        <v>195</v>
      </c>
      <c r="AS189" s="30">
        <v>495</v>
      </c>
      <c r="AT189" s="30">
        <v>446.1</v>
      </c>
      <c r="AU189" s="30">
        <v>350</v>
      </c>
      <c r="AV189" s="30">
        <v>0</v>
      </c>
      <c r="AW189" s="30">
        <v>20</v>
      </c>
      <c r="AX189" s="30">
        <v>0</v>
      </c>
      <c r="AY189" s="30">
        <v>700</v>
      </c>
      <c r="AZ189" s="30">
        <v>0</v>
      </c>
      <c r="BA189" s="30">
        <v>0</v>
      </c>
      <c r="BB189" s="30">
        <v>400</v>
      </c>
      <c r="BC189" s="30">
        <v>0</v>
      </c>
      <c r="BD189" s="30">
        <v>0</v>
      </c>
      <c r="BE189" s="30">
        <v>0</v>
      </c>
      <c r="BF189" s="30">
        <v>0</v>
      </c>
      <c r="BG189" s="30">
        <v>0</v>
      </c>
      <c r="BH189" s="30">
        <v>0</v>
      </c>
      <c r="BI189" s="30">
        <v>0</v>
      </c>
      <c r="BJ189" s="30">
        <v>0</v>
      </c>
      <c r="BK189" s="30">
        <v>0</v>
      </c>
      <c r="BL189" s="30">
        <v>0</v>
      </c>
      <c r="BM189" s="30">
        <v>0</v>
      </c>
      <c r="BN189" s="30">
        <v>0</v>
      </c>
      <c r="BO189" s="30">
        <v>500</v>
      </c>
      <c r="BP189" s="30">
        <v>0</v>
      </c>
      <c r="BQ189" s="30">
        <v>0</v>
      </c>
      <c r="BR189" s="30">
        <v>1000</v>
      </c>
      <c r="BS189" s="30">
        <v>0</v>
      </c>
      <c r="BT189" s="30">
        <v>0</v>
      </c>
      <c r="BU189" s="30">
        <v>0</v>
      </c>
      <c r="BV189" s="30">
        <v>1590</v>
      </c>
      <c r="BW189" s="30">
        <v>1493.7111383000001</v>
      </c>
      <c r="BX189" s="30">
        <v>0</v>
      </c>
      <c r="BY189" s="30">
        <v>0</v>
      </c>
      <c r="BZ189" s="30">
        <v>1869.98</v>
      </c>
      <c r="CA189" s="30">
        <v>111.987359</v>
      </c>
      <c r="CB189" s="30">
        <v>198.25624999999999</v>
      </c>
      <c r="CC189" s="30">
        <v>232.56328299999998</v>
      </c>
      <c r="CD189" s="30">
        <v>1508.75922066</v>
      </c>
      <c r="CE189" s="30">
        <v>221.66737800000001</v>
      </c>
      <c r="CF189" s="30">
        <v>92.223039</v>
      </c>
      <c r="CG189" s="30">
        <v>2806.2060387299998</v>
      </c>
      <c r="CH189" s="30">
        <v>5000.8368250000003</v>
      </c>
      <c r="CI189" s="30">
        <v>1091.31524666</v>
      </c>
      <c r="CJ189" s="30">
        <v>1079.25367016</v>
      </c>
      <c r="CK189" s="30">
        <v>1306</v>
      </c>
    </row>
    <row r="190" spans="1:89">
      <c r="A190" s="108"/>
      <c r="B190" s="97" t="s">
        <v>4</v>
      </c>
      <c r="C190" s="100" t="s">
        <v>3</v>
      </c>
      <c r="D190" s="101" t="s">
        <v>128</v>
      </c>
      <c r="E190" s="30">
        <v>0</v>
      </c>
      <c r="F190" s="30">
        <v>0</v>
      </c>
      <c r="G190" s="30">
        <v>0</v>
      </c>
      <c r="H190" s="30">
        <v>0</v>
      </c>
      <c r="I190" s="30">
        <v>0</v>
      </c>
      <c r="J190" s="30">
        <v>0</v>
      </c>
      <c r="K190" s="30">
        <v>0</v>
      </c>
      <c r="L190" s="30">
        <v>0</v>
      </c>
      <c r="M190" s="30">
        <v>0</v>
      </c>
      <c r="N190" s="30">
        <v>0</v>
      </c>
      <c r="O190" s="30">
        <v>0</v>
      </c>
      <c r="P190" s="30">
        <v>0</v>
      </c>
      <c r="Q190" s="30">
        <v>0</v>
      </c>
      <c r="R190" s="30">
        <v>0</v>
      </c>
      <c r="S190" s="30">
        <v>0</v>
      </c>
      <c r="T190" s="30">
        <v>0</v>
      </c>
      <c r="U190" s="30">
        <v>0</v>
      </c>
      <c r="V190" s="30">
        <v>0</v>
      </c>
      <c r="W190" s="30">
        <v>0</v>
      </c>
      <c r="X190" s="30">
        <v>0</v>
      </c>
      <c r="Y190" s="30">
        <v>0</v>
      </c>
      <c r="Z190" s="30">
        <v>0</v>
      </c>
      <c r="AA190" s="30">
        <v>0</v>
      </c>
      <c r="AB190" s="30">
        <v>0</v>
      </c>
      <c r="AC190" s="30">
        <v>0</v>
      </c>
      <c r="AD190" s="30">
        <v>0</v>
      </c>
      <c r="AE190" s="30">
        <v>0</v>
      </c>
      <c r="AF190" s="30">
        <v>0</v>
      </c>
      <c r="AG190" s="30">
        <v>0</v>
      </c>
      <c r="AH190" s="30">
        <v>0</v>
      </c>
      <c r="AI190" s="30">
        <v>0</v>
      </c>
      <c r="AJ190" s="30">
        <v>0</v>
      </c>
      <c r="AK190" s="30">
        <v>0</v>
      </c>
      <c r="AL190" s="30">
        <v>0</v>
      </c>
      <c r="AM190" s="30">
        <v>0</v>
      </c>
      <c r="AN190" s="30">
        <v>0</v>
      </c>
      <c r="AO190" s="30">
        <v>0</v>
      </c>
      <c r="AP190" s="30">
        <v>0</v>
      </c>
      <c r="AQ190" s="30">
        <v>0</v>
      </c>
      <c r="AR190" s="30">
        <v>0</v>
      </c>
      <c r="AS190" s="30">
        <v>0</v>
      </c>
      <c r="AT190" s="30">
        <v>0</v>
      </c>
      <c r="AU190" s="30">
        <v>960</v>
      </c>
      <c r="AV190" s="30">
        <v>9.6050000000000004</v>
      </c>
      <c r="AW190" s="30">
        <v>0</v>
      </c>
      <c r="AX190" s="30">
        <v>50</v>
      </c>
      <c r="AY190" s="30">
        <v>0</v>
      </c>
      <c r="AZ190" s="30">
        <v>36</v>
      </c>
      <c r="BA190" s="30">
        <v>0</v>
      </c>
      <c r="BB190" s="30">
        <v>1100</v>
      </c>
      <c r="BC190" s="30">
        <v>0</v>
      </c>
      <c r="BD190" s="30">
        <v>0</v>
      </c>
      <c r="BE190" s="30">
        <v>0</v>
      </c>
      <c r="BF190" s="30">
        <v>0</v>
      </c>
      <c r="BG190" s="30">
        <v>0</v>
      </c>
      <c r="BH190" s="30">
        <v>0</v>
      </c>
      <c r="BI190" s="30">
        <v>0</v>
      </c>
      <c r="BJ190" s="30">
        <v>0</v>
      </c>
      <c r="BK190" s="30">
        <v>0</v>
      </c>
      <c r="BL190" s="30">
        <v>0</v>
      </c>
      <c r="BM190" s="30">
        <v>0</v>
      </c>
      <c r="BN190" s="30">
        <v>0</v>
      </c>
      <c r="BO190" s="30">
        <v>0</v>
      </c>
      <c r="BP190" s="30">
        <v>0</v>
      </c>
      <c r="BQ190" s="30">
        <v>0</v>
      </c>
      <c r="BR190" s="30">
        <v>0</v>
      </c>
      <c r="BS190" s="30">
        <v>867.15196380096904</v>
      </c>
      <c r="BT190" s="30">
        <v>0</v>
      </c>
      <c r="BU190" s="30">
        <v>0</v>
      </c>
      <c r="BV190" s="30">
        <v>0</v>
      </c>
      <c r="BW190" s="30">
        <v>732.18588100000011</v>
      </c>
      <c r="BX190" s="30">
        <v>0</v>
      </c>
      <c r="BY190" s="30">
        <v>0</v>
      </c>
      <c r="BZ190" s="30">
        <v>1769.98</v>
      </c>
      <c r="CA190" s="30">
        <v>111.987359</v>
      </c>
      <c r="CB190" s="30">
        <v>198.25624999999999</v>
      </c>
      <c r="CC190" s="30">
        <v>232.56328299999998</v>
      </c>
      <c r="CD190" s="30">
        <v>1508.75922066</v>
      </c>
      <c r="CE190" s="30">
        <v>221.66737800000001</v>
      </c>
      <c r="CF190" s="30">
        <v>92.223039</v>
      </c>
      <c r="CG190" s="30">
        <v>2806.2060387299998</v>
      </c>
      <c r="CH190" s="30">
        <v>5000.8368250000003</v>
      </c>
      <c r="CI190" s="30">
        <v>841.31524666000007</v>
      </c>
      <c r="CJ190" s="30">
        <v>1079.25367016</v>
      </c>
      <c r="CK190" s="30">
        <v>1306</v>
      </c>
    </row>
    <row r="191" spans="1:89">
      <c r="A191" s="108"/>
      <c r="B191" s="97" t="s">
        <v>6</v>
      </c>
      <c r="C191" s="100" t="s">
        <v>5</v>
      </c>
      <c r="D191" s="101" t="s">
        <v>129</v>
      </c>
      <c r="E191" s="30">
        <v>0</v>
      </c>
      <c r="F191" s="30">
        <v>0</v>
      </c>
      <c r="G191" s="30">
        <v>0</v>
      </c>
      <c r="H191" s="30">
        <v>0</v>
      </c>
      <c r="I191" s="30">
        <v>0</v>
      </c>
      <c r="J191" s="30">
        <v>0</v>
      </c>
      <c r="K191" s="30">
        <v>0</v>
      </c>
      <c r="L191" s="30">
        <v>0</v>
      </c>
      <c r="M191" s="30">
        <v>0</v>
      </c>
      <c r="N191" s="30">
        <v>0</v>
      </c>
      <c r="O191" s="30">
        <v>0</v>
      </c>
      <c r="P191" s="30">
        <v>0</v>
      </c>
      <c r="Q191" s="30">
        <v>0</v>
      </c>
      <c r="R191" s="30">
        <v>0</v>
      </c>
      <c r="S191" s="30">
        <v>0</v>
      </c>
      <c r="T191" s="30">
        <v>0</v>
      </c>
      <c r="U191" s="30">
        <v>0</v>
      </c>
      <c r="V191" s="30">
        <v>0</v>
      </c>
      <c r="W191" s="30">
        <v>0</v>
      </c>
      <c r="X191" s="30">
        <v>0</v>
      </c>
      <c r="Y191" s="30">
        <v>0</v>
      </c>
      <c r="Z191" s="30">
        <v>0</v>
      </c>
      <c r="AA191" s="30">
        <v>0</v>
      </c>
      <c r="AB191" s="30">
        <v>0</v>
      </c>
      <c r="AC191" s="30">
        <v>0</v>
      </c>
      <c r="AD191" s="30">
        <v>0</v>
      </c>
      <c r="AE191" s="30">
        <v>0</v>
      </c>
      <c r="AF191" s="30">
        <v>0</v>
      </c>
      <c r="AG191" s="30">
        <v>0</v>
      </c>
      <c r="AH191" s="30">
        <v>0</v>
      </c>
      <c r="AI191" s="30">
        <v>0</v>
      </c>
      <c r="AJ191" s="30">
        <v>0</v>
      </c>
      <c r="AK191" s="30">
        <v>0</v>
      </c>
      <c r="AL191" s="30">
        <v>0</v>
      </c>
      <c r="AM191" s="30">
        <v>0</v>
      </c>
      <c r="AN191" s="30">
        <v>0</v>
      </c>
      <c r="AO191" s="30">
        <v>0</v>
      </c>
      <c r="AP191" s="30">
        <v>0</v>
      </c>
      <c r="AQ191" s="30">
        <v>0</v>
      </c>
      <c r="AR191" s="30">
        <v>0</v>
      </c>
      <c r="AS191" s="30">
        <v>0</v>
      </c>
      <c r="AT191" s="30">
        <v>0</v>
      </c>
      <c r="AU191" s="30">
        <v>0</v>
      </c>
      <c r="AV191" s="30">
        <v>0</v>
      </c>
      <c r="AW191" s="30">
        <v>0</v>
      </c>
      <c r="AX191" s="30">
        <v>0</v>
      </c>
      <c r="AY191" s="30">
        <v>0</v>
      </c>
      <c r="AZ191" s="30">
        <v>0</v>
      </c>
      <c r="BA191" s="30">
        <v>0</v>
      </c>
      <c r="BB191" s="30">
        <v>0</v>
      </c>
      <c r="BC191" s="30">
        <v>0</v>
      </c>
      <c r="BD191" s="30">
        <v>0</v>
      </c>
      <c r="BE191" s="30">
        <v>0</v>
      </c>
      <c r="BF191" s="30">
        <v>0</v>
      </c>
      <c r="BG191" s="30">
        <v>0</v>
      </c>
      <c r="BH191" s="30">
        <v>4523.8629721599991</v>
      </c>
      <c r="BI191" s="30">
        <v>3326.3540767640002</v>
      </c>
      <c r="BJ191" s="30">
        <v>3306.0497015319997</v>
      </c>
      <c r="BK191" s="30">
        <v>3231.1157202720001</v>
      </c>
      <c r="BL191" s="30">
        <v>0.33538173799999998</v>
      </c>
      <c r="BM191" s="30">
        <v>0</v>
      </c>
      <c r="BN191" s="30">
        <v>5141.290696256001</v>
      </c>
      <c r="BO191" s="30">
        <v>0</v>
      </c>
      <c r="BP191" s="30">
        <v>0</v>
      </c>
      <c r="BQ191" s="30">
        <v>0</v>
      </c>
      <c r="BR191" s="30">
        <v>0</v>
      </c>
      <c r="BS191" s="30">
        <v>0</v>
      </c>
      <c r="BT191" s="30">
        <v>0</v>
      </c>
      <c r="BU191" s="30">
        <v>0</v>
      </c>
      <c r="BV191" s="30">
        <v>0</v>
      </c>
      <c r="BW191" s="30">
        <v>550.72620730000006</v>
      </c>
      <c r="BX191" s="30">
        <v>0</v>
      </c>
      <c r="BY191" s="30">
        <v>0</v>
      </c>
      <c r="BZ191" s="30">
        <v>100</v>
      </c>
      <c r="CA191" s="30">
        <v>0</v>
      </c>
      <c r="CB191" s="30">
        <v>0</v>
      </c>
      <c r="CC191" s="30">
        <v>0</v>
      </c>
      <c r="CD191" s="30">
        <v>0</v>
      </c>
      <c r="CE191" s="30">
        <v>0</v>
      </c>
      <c r="CF191" s="30">
        <v>0</v>
      </c>
      <c r="CG191" s="30">
        <v>0</v>
      </c>
      <c r="CH191" s="30">
        <v>0</v>
      </c>
      <c r="CI191" s="30">
        <v>250</v>
      </c>
      <c r="CJ191" s="30">
        <v>0</v>
      </c>
      <c r="CK191" s="30">
        <v>0</v>
      </c>
    </row>
    <row r="192" spans="1:89">
      <c r="A192" s="108"/>
      <c r="B192" s="97">
        <v>2</v>
      </c>
      <c r="C192" s="100" t="s">
        <v>7</v>
      </c>
      <c r="D192" s="101" t="s">
        <v>130</v>
      </c>
      <c r="E192" s="30">
        <v>0</v>
      </c>
      <c r="F192" s="30">
        <v>0</v>
      </c>
      <c r="G192" s="30">
        <v>0</v>
      </c>
      <c r="H192" s="30">
        <v>0</v>
      </c>
      <c r="I192" s="30">
        <v>0</v>
      </c>
      <c r="J192" s="30">
        <v>0</v>
      </c>
      <c r="K192" s="30">
        <v>0</v>
      </c>
      <c r="L192" s="30">
        <v>0</v>
      </c>
      <c r="M192" s="30">
        <v>0</v>
      </c>
      <c r="N192" s="30">
        <v>0</v>
      </c>
      <c r="O192" s="30">
        <v>0</v>
      </c>
      <c r="P192" s="30">
        <v>0</v>
      </c>
      <c r="Q192" s="30">
        <v>0</v>
      </c>
      <c r="R192" s="30">
        <v>0</v>
      </c>
      <c r="S192" s="30">
        <v>0</v>
      </c>
      <c r="T192" s="30">
        <v>0</v>
      </c>
      <c r="U192" s="30">
        <v>0</v>
      </c>
      <c r="V192" s="30">
        <v>0</v>
      </c>
      <c r="W192" s="30">
        <v>0</v>
      </c>
      <c r="X192" s="30">
        <v>0</v>
      </c>
      <c r="Y192" s="30">
        <v>0</v>
      </c>
      <c r="Z192" s="30">
        <v>0</v>
      </c>
      <c r="AA192" s="30">
        <v>0</v>
      </c>
      <c r="AB192" s="30">
        <v>0</v>
      </c>
      <c r="AC192" s="30">
        <v>0</v>
      </c>
      <c r="AD192" s="30">
        <v>0</v>
      </c>
      <c r="AE192" s="30">
        <v>0</v>
      </c>
      <c r="AF192" s="30">
        <v>0</v>
      </c>
      <c r="AG192" s="30">
        <v>0</v>
      </c>
      <c r="AH192" s="30">
        <v>0</v>
      </c>
      <c r="AI192" s="30">
        <v>0</v>
      </c>
      <c r="AJ192" s="30">
        <v>0</v>
      </c>
      <c r="AK192" s="30">
        <v>0</v>
      </c>
      <c r="AL192" s="30">
        <v>0</v>
      </c>
      <c r="AM192" s="30">
        <v>0</v>
      </c>
      <c r="AN192" s="30">
        <v>0</v>
      </c>
      <c r="AO192" s="30">
        <v>0</v>
      </c>
      <c r="AP192" s="30">
        <v>0</v>
      </c>
      <c r="AQ192" s="30">
        <v>0</v>
      </c>
      <c r="AR192" s="30">
        <v>0</v>
      </c>
      <c r="AS192" s="30">
        <v>0</v>
      </c>
      <c r="AT192" s="30">
        <v>0</v>
      </c>
      <c r="AU192" s="30">
        <v>0</v>
      </c>
      <c r="AV192" s="30">
        <v>0</v>
      </c>
      <c r="AW192" s="30">
        <v>0</v>
      </c>
      <c r="AX192" s="30">
        <v>0</v>
      </c>
      <c r="AY192" s="30">
        <v>0</v>
      </c>
      <c r="AZ192" s="30">
        <v>0</v>
      </c>
      <c r="BA192" s="30">
        <v>0</v>
      </c>
      <c r="BB192" s="30">
        <v>0</v>
      </c>
      <c r="BC192" s="30">
        <v>0</v>
      </c>
      <c r="BD192" s="30">
        <v>0</v>
      </c>
      <c r="BE192" s="30">
        <v>0</v>
      </c>
      <c r="BF192" s="30">
        <v>0</v>
      </c>
      <c r="BG192" s="30">
        <v>0</v>
      </c>
      <c r="BH192" s="30">
        <v>0</v>
      </c>
      <c r="BI192" s="30">
        <v>0</v>
      </c>
      <c r="BJ192" s="30">
        <v>0</v>
      </c>
      <c r="BK192" s="30">
        <v>0</v>
      </c>
      <c r="BL192" s="30">
        <v>0</v>
      </c>
      <c r="BM192" s="30">
        <v>0</v>
      </c>
      <c r="BN192" s="30">
        <v>0</v>
      </c>
      <c r="BO192" s="30">
        <v>0</v>
      </c>
      <c r="BP192" s="30">
        <v>0</v>
      </c>
      <c r="BQ192" s="30">
        <v>0</v>
      </c>
      <c r="BR192" s="30">
        <v>0</v>
      </c>
      <c r="BS192" s="30"/>
      <c r="BT192" s="30"/>
      <c r="BU192" s="30">
        <v>0</v>
      </c>
      <c r="BV192" s="30">
        <v>0</v>
      </c>
      <c r="BW192" s="30">
        <v>210.79904999999999</v>
      </c>
      <c r="BX192" s="30">
        <v>0</v>
      </c>
      <c r="BY192" s="30">
        <v>0</v>
      </c>
      <c r="BZ192" s="30">
        <v>0</v>
      </c>
      <c r="CA192" s="30">
        <v>0</v>
      </c>
      <c r="CB192" s="30">
        <v>0</v>
      </c>
      <c r="CC192" s="30">
        <v>0</v>
      </c>
      <c r="CD192" s="30">
        <v>0</v>
      </c>
      <c r="CE192" s="30">
        <v>0</v>
      </c>
      <c r="CF192" s="30">
        <v>0</v>
      </c>
      <c r="CG192" s="30">
        <v>0</v>
      </c>
      <c r="CH192" s="30">
        <v>0</v>
      </c>
      <c r="CI192" s="30">
        <v>0</v>
      </c>
      <c r="CJ192" s="30">
        <v>0</v>
      </c>
      <c r="CK192" s="30">
        <v>0</v>
      </c>
    </row>
    <row r="193" spans="1:89">
      <c r="A193" s="108"/>
      <c r="B193" s="97">
        <v>3</v>
      </c>
      <c r="C193" s="102" t="s">
        <v>8</v>
      </c>
      <c r="D193" s="103" t="s">
        <v>131</v>
      </c>
      <c r="E193" s="36">
        <v>0</v>
      </c>
      <c r="F193" s="36">
        <v>0</v>
      </c>
      <c r="G193" s="36">
        <v>0</v>
      </c>
      <c r="H193" s="36">
        <v>0</v>
      </c>
      <c r="I193" s="36">
        <v>0</v>
      </c>
      <c r="J193" s="36">
        <v>0</v>
      </c>
      <c r="K193" s="36">
        <v>0</v>
      </c>
      <c r="L193" s="36">
        <v>0</v>
      </c>
      <c r="M193" s="36">
        <v>0</v>
      </c>
      <c r="N193" s="36">
        <v>0</v>
      </c>
      <c r="O193" s="36">
        <v>0</v>
      </c>
      <c r="P193" s="36">
        <v>0</v>
      </c>
      <c r="Q193" s="36">
        <v>0</v>
      </c>
      <c r="R193" s="36">
        <v>0</v>
      </c>
      <c r="S193" s="36">
        <v>0</v>
      </c>
      <c r="T193" s="36">
        <v>0</v>
      </c>
      <c r="U193" s="36">
        <v>0</v>
      </c>
      <c r="V193" s="36">
        <v>0</v>
      </c>
      <c r="W193" s="36">
        <v>0</v>
      </c>
      <c r="X193" s="36">
        <v>0</v>
      </c>
      <c r="Y193" s="36">
        <v>0</v>
      </c>
      <c r="Z193" s="36">
        <v>0</v>
      </c>
      <c r="AA193" s="36">
        <v>0</v>
      </c>
      <c r="AB193" s="36">
        <v>0</v>
      </c>
      <c r="AC193" s="36">
        <v>0</v>
      </c>
      <c r="AD193" s="36">
        <v>0</v>
      </c>
      <c r="AE193" s="36">
        <v>0</v>
      </c>
      <c r="AF193" s="36">
        <v>0</v>
      </c>
      <c r="AG193" s="36">
        <v>0</v>
      </c>
      <c r="AH193" s="36">
        <v>0</v>
      </c>
      <c r="AI193" s="36">
        <v>0</v>
      </c>
      <c r="AJ193" s="36">
        <v>0</v>
      </c>
      <c r="AK193" s="36">
        <v>0</v>
      </c>
      <c r="AL193" s="36">
        <v>0</v>
      </c>
      <c r="AM193" s="36">
        <v>0</v>
      </c>
      <c r="AN193" s="36">
        <v>0</v>
      </c>
      <c r="AO193" s="36">
        <v>0</v>
      </c>
      <c r="AP193" s="36">
        <v>0</v>
      </c>
      <c r="AQ193" s="36">
        <v>0</v>
      </c>
      <c r="AR193" s="36">
        <v>0</v>
      </c>
      <c r="AS193" s="36">
        <v>0</v>
      </c>
      <c r="AT193" s="36">
        <v>0</v>
      </c>
      <c r="AU193" s="36">
        <v>0</v>
      </c>
      <c r="AV193" s="36">
        <v>0</v>
      </c>
      <c r="AW193" s="36">
        <v>0</v>
      </c>
      <c r="AX193" s="36">
        <v>0</v>
      </c>
      <c r="AY193" s="36">
        <v>0</v>
      </c>
      <c r="AZ193" s="36">
        <v>0</v>
      </c>
      <c r="BA193" s="36">
        <v>0</v>
      </c>
      <c r="BB193" s="36">
        <v>0</v>
      </c>
      <c r="BC193" s="36">
        <v>0</v>
      </c>
      <c r="BD193" s="36">
        <v>0</v>
      </c>
      <c r="BE193" s="36">
        <v>0</v>
      </c>
      <c r="BF193" s="36">
        <v>0</v>
      </c>
      <c r="BG193" s="36">
        <v>0</v>
      </c>
      <c r="BH193" s="36">
        <v>0</v>
      </c>
      <c r="BI193" s="36">
        <v>0</v>
      </c>
      <c r="BJ193" s="36">
        <v>0</v>
      </c>
      <c r="BK193" s="36">
        <v>0</v>
      </c>
      <c r="BL193" s="36">
        <v>0</v>
      </c>
      <c r="BM193" s="36">
        <v>0</v>
      </c>
      <c r="BN193" s="36">
        <v>0</v>
      </c>
      <c r="BO193" s="36">
        <v>0</v>
      </c>
      <c r="BP193" s="36">
        <v>0</v>
      </c>
      <c r="BQ193" s="36">
        <v>0</v>
      </c>
      <c r="BR193" s="36">
        <v>0</v>
      </c>
      <c r="BS193" s="36"/>
      <c r="BT193" s="36"/>
      <c r="BU193" s="36">
        <v>0</v>
      </c>
      <c r="BV193" s="36">
        <v>0</v>
      </c>
      <c r="BW193" s="36">
        <v>0</v>
      </c>
      <c r="BX193" s="36">
        <v>0</v>
      </c>
      <c r="BY193" s="36">
        <v>0</v>
      </c>
      <c r="BZ193" s="36">
        <v>0</v>
      </c>
      <c r="CA193" s="36">
        <v>0</v>
      </c>
      <c r="CB193" s="36">
        <v>0</v>
      </c>
      <c r="CC193" s="36">
        <v>0</v>
      </c>
      <c r="CD193" s="36">
        <v>0</v>
      </c>
      <c r="CE193" s="36">
        <v>0</v>
      </c>
      <c r="CF193" s="36">
        <v>0</v>
      </c>
      <c r="CG193" s="36">
        <v>0</v>
      </c>
      <c r="CH193" s="36">
        <v>0</v>
      </c>
      <c r="CI193" s="36">
        <v>0</v>
      </c>
      <c r="CJ193" s="36">
        <v>0</v>
      </c>
      <c r="CK193" s="36">
        <v>0</v>
      </c>
    </row>
    <row r="194" spans="1:89">
      <c r="A194" s="108"/>
      <c r="B194" s="97">
        <v>4</v>
      </c>
      <c r="C194" s="102" t="s">
        <v>9</v>
      </c>
      <c r="D194" s="103" t="s">
        <v>132</v>
      </c>
      <c r="E194" s="36">
        <v>0</v>
      </c>
      <c r="F194" s="36">
        <v>0</v>
      </c>
      <c r="G194" s="36">
        <v>0</v>
      </c>
      <c r="H194" s="36">
        <v>0</v>
      </c>
      <c r="I194" s="36">
        <v>0</v>
      </c>
      <c r="J194" s="36">
        <v>0</v>
      </c>
      <c r="K194" s="36">
        <v>0</v>
      </c>
      <c r="L194" s="36">
        <v>0</v>
      </c>
      <c r="M194" s="36">
        <v>0</v>
      </c>
      <c r="N194" s="36">
        <v>0</v>
      </c>
      <c r="O194" s="36">
        <v>0</v>
      </c>
      <c r="P194" s="36">
        <v>0</v>
      </c>
      <c r="Q194" s="36">
        <v>0</v>
      </c>
      <c r="R194" s="36">
        <v>0</v>
      </c>
      <c r="S194" s="36">
        <v>0</v>
      </c>
      <c r="T194" s="36">
        <v>0</v>
      </c>
      <c r="U194" s="36">
        <v>0</v>
      </c>
      <c r="V194" s="36">
        <v>0</v>
      </c>
      <c r="W194" s="36">
        <v>0</v>
      </c>
      <c r="X194" s="36">
        <v>0</v>
      </c>
      <c r="Y194" s="36">
        <v>0</v>
      </c>
      <c r="Z194" s="36">
        <v>0</v>
      </c>
      <c r="AA194" s="36">
        <v>0</v>
      </c>
      <c r="AB194" s="36">
        <v>0</v>
      </c>
      <c r="AC194" s="36">
        <v>0</v>
      </c>
      <c r="AD194" s="36">
        <v>0</v>
      </c>
      <c r="AE194" s="36">
        <v>0</v>
      </c>
      <c r="AF194" s="36">
        <v>0</v>
      </c>
      <c r="AG194" s="36">
        <v>0</v>
      </c>
      <c r="AH194" s="36">
        <v>0</v>
      </c>
      <c r="AI194" s="36">
        <v>0</v>
      </c>
      <c r="AJ194" s="36">
        <v>0</v>
      </c>
      <c r="AK194" s="36">
        <v>0</v>
      </c>
      <c r="AL194" s="36">
        <v>0</v>
      </c>
      <c r="AM194" s="36">
        <v>0</v>
      </c>
      <c r="AN194" s="36">
        <v>0</v>
      </c>
      <c r="AO194" s="36">
        <v>0</v>
      </c>
      <c r="AP194" s="36">
        <v>0</v>
      </c>
      <c r="AQ194" s="36">
        <v>0</v>
      </c>
      <c r="AR194" s="36">
        <v>0</v>
      </c>
      <c r="AS194" s="36">
        <v>0</v>
      </c>
      <c r="AT194" s="36">
        <v>0</v>
      </c>
      <c r="AU194" s="36">
        <v>0</v>
      </c>
      <c r="AV194" s="36">
        <v>0</v>
      </c>
      <c r="AW194" s="36">
        <v>0</v>
      </c>
      <c r="AX194" s="36">
        <v>0</v>
      </c>
      <c r="AY194" s="36">
        <v>0</v>
      </c>
      <c r="AZ194" s="36">
        <v>0</v>
      </c>
      <c r="BA194" s="36">
        <v>0</v>
      </c>
      <c r="BB194" s="36">
        <v>0</v>
      </c>
      <c r="BC194" s="36">
        <v>0</v>
      </c>
      <c r="BD194" s="36">
        <v>0</v>
      </c>
      <c r="BE194" s="36">
        <v>0</v>
      </c>
      <c r="BF194" s="36">
        <v>0</v>
      </c>
      <c r="BG194" s="36">
        <v>0</v>
      </c>
      <c r="BH194" s="36">
        <v>0</v>
      </c>
      <c r="BI194" s="36">
        <v>0</v>
      </c>
      <c r="BJ194" s="36">
        <v>0</v>
      </c>
      <c r="BK194" s="36">
        <v>0</v>
      </c>
      <c r="BL194" s="36">
        <v>0</v>
      </c>
      <c r="BM194" s="36">
        <v>0</v>
      </c>
      <c r="BN194" s="36">
        <v>0</v>
      </c>
      <c r="BO194" s="36">
        <v>0</v>
      </c>
      <c r="BP194" s="36">
        <v>0</v>
      </c>
      <c r="BQ194" s="36">
        <v>0</v>
      </c>
      <c r="BR194" s="36">
        <v>0</v>
      </c>
      <c r="BS194" s="36"/>
      <c r="BT194" s="36"/>
      <c r="BU194" s="36">
        <v>0</v>
      </c>
      <c r="BV194" s="36">
        <v>0</v>
      </c>
      <c r="BW194" s="36">
        <v>0</v>
      </c>
      <c r="BX194" s="36">
        <v>0</v>
      </c>
      <c r="BY194" s="36">
        <v>0</v>
      </c>
      <c r="BZ194" s="36">
        <v>0</v>
      </c>
      <c r="CA194" s="36">
        <v>0</v>
      </c>
      <c r="CB194" s="36">
        <v>0</v>
      </c>
      <c r="CC194" s="36">
        <v>0</v>
      </c>
      <c r="CD194" s="36">
        <v>0</v>
      </c>
      <c r="CE194" s="36">
        <v>0</v>
      </c>
      <c r="CF194" s="36">
        <v>0</v>
      </c>
      <c r="CG194" s="36">
        <v>0</v>
      </c>
      <c r="CH194" s="36">
        <v>0</v>
      </c>
      <c r="CI194" s="36">
        <v>0</v>
      </c>
      <c r="CJ194" s="36">
        <v>0</v>
      </c>
      <c r="CK194" s="36">
        <v>0</v>
      </c>
    </row>
    <row r="195" spans="1:89">
      <c r="A195" s="108"/>
      <c r="B195" s="97">
        <v>5</v>
      </c>
      <c r="C195" s="102" t="s">
        <v>10</v>
      </c>
      <c r="D195" s="103" t="s">
        <v>133</v>
      </c>
      <c r="E195" s="36">
        <v>0</v>
      </c>
      <c r="F195" s="36">
        <v>0</v>
      </c>
      <c r="G195" s="36">
        <v>0</v>
      </c>
      <c r="H195" s="36">
        <v>0</v>
      </c>
      <c r="I195" s="36">
        <v>0</v>
      </c>
      <c r="J195" s="36">
        <v>0</v>
      </c>
      <c r="K195" s="36">
        <v>0</v>
      </c>
      <c r="L195" s="36">
        <v>0</v>
      </c>
      <c r="M195" s="36">
        <v>0</v>
      </c>
      <c r="N195" s="36">
        <v>0</v>
      </c>
      <c r="O195" s="36">
        <v>0</v>
      </c>
      <c r="P195" s="36">
        <v>0</v>
      </c>
      <c r="Q195" s="36">
        <v>0</v>
      </c>
      <c r="R195" s="36">
        <v>0</v>
      </c>
      <c r="S195" s="36">
        <v>0</v>
      </c>
      <c r="T195" s="36">
        <v>0</v>
      </c>
      <c r="U195" s="36">
        <v>0</v>
      </c>
      <c r="V195" s="36">
        <v>0</v>
      </c>
      <c r="W195" s="36">
        <v>0</v>
      </c>
      <c r="X195" s="36">
        <v>0</v>
      </c>
      <c r="Y195" s="36">
        <v>0</v>
      </c>
      <c r="Z195" s="36">
        <v>0</v>
      </c>
      <c r="AA195" s="36">
        <v>0</v>
      </c>
      <c r="AB195" s="36">
        <v>0</v>
      </c>
      <c r="AC195" s="36">
        <v>0</v>
      </c>
      <c r="AD195" s="36">
        <v>0</v>
      </c>
      <c r="AE195" s="36">
        <v>0</v>
      </c>
      <c r="AF195" s="36">
        <v>0</v>
      </c>
      <c r="AG195" s="36">
        <v>0</v>
      </c>
      <c r="AH195" s="36">
        <v>0</v>
      </c>
      <c r="AI195" s="36">
        <v>0</v>
      </c>
      <c r="AJ195" s="36">
        <v>0</v>
      </c>
      <c r="AK195" s="36">
        <v>0</v>
      </c>
      <c r="AL195" s="36">
        <v>0</v>
      </c>
      <c r="AM195" s="36">
        <v>0</v>
      </c>
      <c r="AN195" s="36">
        <v>0</v>
      </c>
      <c r="AO195" s="36">
        <v>0</v>
      </c>
      <c r="AP195" s="36">
        <v>0</v>
      </c>
      <c r="AQ195" s="36">
        <v>0</v>
      </c>
      <c r="AR195" s="36">
        <v>0</v>
      </c>
      <c r="AS195" s="36">
        <v>0</v>
      </c>
      <c r="AT195" s="36">
        <v>0</v>
      </c>
      <c r="AU195" s="36">
        <v>0</v>
      </c>
      <c r="AV195" s="36">
        <v>0</v>
      </c>
      <c r="AW195" s="36">
        <v>0</v>
      </c>
      <c r="AX195" s="36">
        <v>0</v>
      </c>
      <c r="AY195" s="36">
        <v>0</v>
      </c>
      <c r="AZ195" s="36">
        <v>0</v>
      </c>
      <c r="BA195" s="36">
        <v>0</v>
      </c>
      <c r="BB195" s="36">
        <v>0</v>
      </c>
      <c r="BC195" s="36">
        <v>0</v>
      </c>
      <c r="BD195" s="36">
        <v>0</v>
      </c>
      <c r="BE195" s="36">
        <v>0</v>
      </c>
      <c r="BF195" s="36">
        <v>0</v>
      </c>
      <c r="BG195" s="36">
        <v>0</v>
      </c>
      <c r="BH195" s="36">
        <v>0</v>
      </c>
      <c r="BI195" s="36">
        <v>0</v>
      </c>
      <c r="BJ195" s="36">
        <v>0</v>
      </c>
      <c r="BK195" s="36">
        <v>0</v>
      </c>
      <c r="BL195" s="36">
        <v>0</v>
      </c>
      <c r="BM195" s="36">
        <v>0</v>
      </c>
      <c r="BN195" s="36">
        <v>0</v>
      </c>
      <c r="BO195" s="36">
        <v>0</v>
      </c>
      <c r="BP195" s="36">
        <v>0</v>
      </c>
      <c r="BQ195" s="36">
        <v>0</v>
      </c>
      <c r="BR195" s="36">
        <v>0</v>
      </c>
      <c r="BS195" s="36"/>
      <c r="BT195" s="36"/>
      <c r="BU195" s="36">
        <v>0</v>
      </c>
      <c r="BV195" s="36">
        <v>0</v>
      </c>
      <c r="BW195" s="36">
        <v>0</v>
      </c>
      <c r="BX195" s="36">
        <v>0</v>
      </c>
      <c r="BY195" s="36">
        <v>0</v>
      </c>
      <c r="BZ195" s="36">
        <v>0</v>
      </c>
      <c r="CA195" s="36">
        <v>0</v>
      </c>
      <c r="CB195" s="36">
        <v>0</v>
      </c>
      <c r="CC195" s="36">
        <v>0</v>
      </c>
      <c r="CD195" s="36">
        <v>0</v>
      </c>
      <c r="CE195" s="36">
        <v>0</v>
      </c>
      <c r="CF195" s="36">
        <v>0</v>
      </c>
      <c r="CG195" s="36">
        <v>0</v>
      </c>
      <c r="CH195" s="36">
        <v>0</v>
      </c>
      <c r="CI195" s="36">
        <v>0</v>
      </c>
      <c r="CJ195" s="36">
        <v>0</v>
      </c>
      <c r="CK195" s="36">
        <v>0</v>
      </c>
    </row>
    <row r="196" spans="1:89">
      <c r="A196" s="108"/>
      <c r="B196" s="97"/>
      <c r="C196" s="102" t="s">
        <v>11</v>
      </c>
      <c r="D196" s="103" t="s">
        <v>134</v>
      </c>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v>16.169952917300002</v>
      </c>
      <c r="BV196" s="36">
        <v>0</v>
      </c>
      <c r="BW196" s="36">
        <v>0</v>
      </c>
      <c r="BX196" s="36">
        <v>0</v>
      </c>
      <c r="BY196" s="36">
        <v>0</v>
      </c>
      <c r="BZ196" s="36">
        <v>0</v>
      </c>
      <c r="CA196" s="36">
        <v>0</v>
      </c>
      <c r="CB196" s="36">
        <v>0</v>
      </c>
      <c r="CC196" s="36">
        <v>0</v>
      </c>
      <c r="CD196" s="36">
        <v>0</v>
      </c>
      <c r="CE196" s="36">
        <v>0</v>
      </c>
      <c r="CF196" s="36">
        <v>0</v>
      </c>
      <c r="CG196" s="36">
        <v>0</v>
      </c>
      <c r="CH196" s="36">
        <v>0</v>
      </c>
      <c r="CI196" s="36">
        <v>0</v>
      </c>
      <c r="CJ196" s="36">
        <v>0</v>
      </c>
      <c r="CK196" s="36">
        <v>0</v>
      </c>
    </row>
    <row r="197" spans="1:89">
      <c r="A197" s="107" t="s">
        <v>49</v>
      </c>
      <c r="B197" s="93"/>
      <c r="C197" s="100" t="s">
        <v>109</v>
      </c>
      <c r="D197" s="101" t="s">
        <v>135</v>
      </c>
      <c r="E197" s="36">
        <v>0</v>
      </c>
      <c r="F197" s="36">
        <v>0</v>
      </c>
      <c r="G197" s="36">
        <v>50</v>
      </c>
      <c r="H197" s="36">
        <v>0</v>
      </c>
      <c r="I197" s="36">
        <v>0</v>
      </c>
      <c r="J197" s="36">
        <v>3</v>
      </c>
      <c r="K197" s="36">
        <v>0</v>
      </c>
      <c r="L197" s="36">
        <v>0</v>
      </c>
      <c r="M197" s="36">
        <v>16.5</v>
      </c>
      <c r="N197" s="36">
        <v>14</v>
      </c>
      <c r="O197" s="36">
        <v>13.3</v>
      </c>
      <c r="P197" s="36">
        <v>10.52</v>
      </c>
      <c r="Q197" s="36">
        <v>29.19</v>
      </c>
      <c r="R197" s="36">
        <v>38.072229999999998</v>
      </c>
      <c r="S197" s="36">
        <v>235.88499999999999</v>
      </c>
      <c r="T197" s="36">
        <v>1.55</v>
      </c>
      <c r="U197" s="36">
        <v>26.1</v>
      </c>
      <c r="V197" s="36">
        <v>15</v>
      </c>
      <c r="W197" s="36">
        <v>197.84264000000002</v>
      </c>
      <c r="X197" s="36">
        <v>229.5</v>
      </c>
      <c r="Y197" s="36">
        <v>80</v>
      </c>
      <c r="Z197" s="36">
        <v>364.7</v>
      </c>
      <c r="AA197" s="36">
        <v>71.037199999999999</v>
      </c>
      <c r="AB197" s="36">
        <v>39</v>
      </c>
      <c r="AC197" s="36">
        <v>49.1</v>
      </c>
      <c r="AD197" s="36">
        <v>195</v>
      </c>
      <c r="AE197" s="36">
        <v>67.743399999999994</v>
      </c>
      <c r="AF197" s="36">
        <v>21.613861919999998</v>
      </c>
      <c r="AG197" s="36">
        <v>1656.7</v>
      </c>
      <c r="AH197" s="36">
        <v>433.15968900000001</v>
      </c>
      <c r="AI197" s="36">
        <v>366.75968999999998</v>
      </c>
      <c r="AJ197" s="36">
        <v>100</v>
      </c>
      <c r="AK197" s="36">
        <v>517.01274096999998</v>
      </c>
      <c r="AL197" s="36">
        <v>400.5</v>
      </c>
      <c r="AM197" s="36">
        <v>0</v>
      </c>
      <c r="AN197" s="36">
        <v>0</v>
      </c>
      <c r="AO197" s="36">
        <v>750</v>
      </c>
      <c r="AP197" s="36">
        <v>0</v>
      </c>
      <c r="AQ197" s="36">
        <v>6.72</v>
      </c>
      <c r="AR197" s="36">
        <v>0</v>
      </c>
      <c r="AS197" s="36">
        <v>0</v>
      </c>
      <c r="AT197" s="36">
        <v>21</v>
      </c>
      <c r="AU197" s="36">
        <v>13</v>
      </c>
      <c r="AV197" s="36">
        <v>0</v>
      </c>
      <c r="AW197" s="36">
        <v>0</v>
      </c>
      <c r="AX197" s="36">
        <v>0</v>
      </c>
      <c r="AY197" s="36">
        <v>2</v>
      </c>
      <c r="AZ197" s="36">
        <v>0</v>
      </c>
      <c r="BA197" s="36">
        <v>0</v>
      </c>
      <c r="BB197" s="36">
        <v>0</v>
      </c>
      <c r="BC197" s="36">
        <v>0</v>
      </c>
      <c r="BD197" s="36">
        <v>0</v>
      </c>
      <c r="BE197" s="36">
        <v>0</v>
      </c>
      <c r="BF197" s="36">
        <v>0</v>
      </c>
      <c r="BG197" s="36">
        <v>0</v>
      </c>
      <c r="BH197" s="36">
        <v>0</v>
      </c>
      <c r="BI197" s="36">
        <v>0</v>
      </c>
      <c r="BJ197" s="36">
        <v>0</v>
      </c>
      <c r="BK197" s="36">
        <v>0</v>
      </c>
      <c r="BL197" s="36">
        <v>0</v>
      </c>
      <c r="BM197" s="36">
        <v>0</v>
      </c>
      <c r="BN197" s="36">
        <v>0</v>
      </c>
      <c r="BO197" s="36">
        <v>0</v>
      </c>
      <c r="BP197" s="36">
        <v>0</v>
      </c>
      <c r="BQ197" s="36">
        <v>0</v>
      </c>
      <c r="BR197" s="36">
        <v>0</v>
      </c>
      <c r="BS197" s="36">
        <v>0</v>
      </c>
      <c r="BT197" s="36">
        <v>0</v>
      </c>
      <c r="BU197" s="36">
        <v>0</v>
      </c>
      <c r="BV197" s="36">
        <v>0</v>
      </c>
      <c r="BW197" s="36">
        <v>0</v>
      </c>
      <c r="BX197" s="36">
        <v>0</v>
      </c>
      <c r="BY197" s="36">
        <v>0</v>
      </c>
      <c r="BZ197" s="36">
        <v>0</v>
      </c>
      <c r="CA197" s="36">
        <v>0</v>
      </c>
      <c r="CB197" s="36">
        <v>0</v>
      </c>
      <c r="CC197" s="36">
        <v>0</v>
      </c>
      <c r="CD197" s="36">
        <v>0</v>
      </c>
      <c r="CE197" s="36">
        <v>0</v>
      </c>
      <c r="CF197" s="36">
        <v>0</v>
      </c>
      <c r="CG197" s="36">
        <v>0</v>
      </c>
      <c r="CH197" s="36">
        <v>0</v>
      </c>
      <c r="CI197" s="36">
        <v>0</v>
      </c>
      <c r="CJ197" s="36">
        <v>0</v>
      </c>
      <c r="CK197" s="36">
        <v>0</v>
      </c>
    </row>
    <row r="198" spans="1:89" ht="19.5">
      <c r="A198" s="108"/>
      <c r="B198" s="97">
        <v>1</v>
      </c>
      <c r="C198" s="105" t="s">
        <v>35</v>
      </c>
      <c r="D198" s="106" t="s">
        <v>152</v>
      </c>
      <c r="E198" s="32">
        <v>0</v>
      </c>
      <c r="F198" s="32">
        <v>0</v>
      </c>
      <c r="G198" s="32">
        <v>50</v>
      </c>
      <c r="H198" s="32">
        <v>0</v>
      </c>
      <c r="I198" s="32">
        <v>0</v>
      </c>
      <c r="J198" s="32">
        <v>3</v>
      </c>
      <c r="K198" s="32">
        <v>0</v>
      </c>
      <c r="L198" s="32">
        <v>0</v>
      </c>
      <c r="M198" s="32">
        <v>16.5</v>
      </c>
      <c r="N198" s="32">
        <v>14</v>
      </c>
      <c r="O198" s="32">
        <v>13.3</v>
      </c>
      <c r="P198" s="32">
        <v>10.52</v>
      </c>
      <c r="Q198" s="32">
        <v>29.19</v>
      </c>
      <c r="R198" s="32">
        <v>38.072229999999998</v>
      </c>
      <c r="S198" s="32">
        <v>235.88499999999999</v>
      </c>
      <c r="T198" s="32">
        <v>1.55</v>
      </c>
      <c r="U198" s="32">
        <v>26.1</v>
      </c>
      <c r="V198" s="32">
        <v>15</v>
      </c>
      <c r="W198" s="32">
        <v>197.84264000000002</v>
      </c>
      <c r="X198" s="32">
        <v>229.5</v>
      </c>
      <c r="Y198" s="32">
        <v>80</v>
      </c>
      <c r="Z198" s="32">
        <v>364.7</v>
      </c>
      <c r="AA198" s="32">
        <v>71.037199999999999</v>
      </c>
      <c r="AB198" s="32">
        <v>39</v>
      </c>
      <c r="AC198" s="32">
        <v>49.1</v>
      </c>
      <c r="AD198" s="32">
        <v>195</v>
      </c>
      <c r="AE198" s="32">
        <v>67.743399999999994</v>
      </c>
      <c r="AF198" s="32">
        <v>21.613861919999998</v>
      </c>
      <c r="AG198" s="32">
        <v>1656.7</v>
      </c>
      <c r="AH198" s="32">
        <v>433.15968900000001</v>
      </c>
      <c r="AI198" s="32">
        <v>366.75968999999998</v>
      </c>
      <c r="AJ198" s="32">
        <v>100</v>
      </c>
      <c r="AK198" s="32">
        <v>517.01274096999998</v>
      </c>
      <c r="AL198" s="32">
        <v>400.5</v>
      </c>
      <c r="AM198" s="32">
        <v>0</v>
      </c>
      <c r="AN198" s="32">
        <v>0</v>
      </c>
      <c r="AO198" s="32">
        <v>750</v>
      </c>
      <c r="AP198" s="32">
        <v>0</v>
      </c>
      <c r="AQ198" s="32">
        <v>6.72</v>
      </c>
      <c r="AR198" s="32">
        <v>0</v>
      </c>
      <c r="AS198" s="32">
        <v>0</v>
      </c>
      <c r="AT198" s="32">
        <v>21</v>
      </c>
      <c r="AU198" s="32">
        <v>13</v>
      </c>
      <c r="AV198" s="32">
        <v>0</v>
      </c>
      <c r="AW198" s="32">
        <v>0</v>
      </c>
      <c r="AX198" s="32">
        <v>0</v>
      </c>
      <c r="AY198" s="32">
        <v>2</v>
      </c>
      <c r="AZ198" s="32">
        <v>0</v>
      </c>
      <c r="BA198" s="32">
        <v>0</v>
      </c>
      <c r="BB198" s="32">
        <v>0</v>
      </c>
      <c r="BC198" s="32">
        <v>0</v>
      </c>
      <c r="BD198" s="32">
        <v>0</v>
      </c>
      <c r="BE198" s="32">
        <v>0</v>
      </c>
      <c r="BF198" s="32">
        <v>0</v>
      </c>
      <c r="BG198" s="32">
        <v>0</v>
      </c>
      <c r="BH198" s="32">
        <v>0</v>
      </c>
      <c r="BI198" s="32">
        <v>0</v>
      </c>
      <c r="BJ198" s="32">
        <v>0</v>
      </c>
      <c r="BK198" s="32">
        <v>0</v>
      </c>
      <c r="BL198" s="32">
        <v>0</v>
      </c>
      <c r="BM198" s="32">
        <v>0</v>
      </c>
      <c r="BN198" s="32">
        <v>0</v>
      </c>
      <c r="BO198" s="32">
        <v>0</v>
      </c>
      <c r="BP198" s="32">
        <v>0</v>
      </c>
      <c r="BQ198" s="32">
        <v>0</v>
      </c>
      <c r="BR198" s="32">
        <v>0</v>
      </c>
      <c r="BS198" s="32">
        <v>0</v>
      </c>
      <c r="BT198" s="32">
        <v>0</v>
      </c>
      <c r="BU198" s="32">
        <v>0</v>
      </c>
      <c r="BV198" s="32">
        <v>0</v>
      </c>
      <c r="BW198" s="32">
        <v>7525.0286446700002</v>
      </c>
      <c r="BX198" s="32">
        <v>0</v>
      </c>
      <c r="BY198" s="32">
        <v>900</v>
      </c>
      <c r="BZ198" s="32">
        <v>0</v>
      </c>
      <c r="CA198" s="32">
        <v>0</v>
      </c>
      <c r="CB198" s="32">
        <v>0</v>
      </c>
      <c r="CC198" s="32">
        <v>0</v>
      </c>
      <c r="CD198" s="32">
        <v>0</v>
      </c>
      <c r="CE198" s="32">
        <v>0</v>
      </c>
      <c r="CF198" s="32">
        <v>0</v>
      </c>
      <c r="CG198" s="32">
        <v>1861.2788584700002</v>
      </c>
      <c r="CH198" s="32">
        <v>923.86389886999996</v>
      </c>
      <c r="CI198" s="32">
        <v>1006.6819739300001</v>
      </c>
      <c r="CJ198" s="32">
        <v>0</v>
      </c>
      <c r="CK198" s="32">
        <v>0</v>
      </c>
    </row>
    <row r="199" spans="1:89">
      <c r="A199" s="108"/>
      <c r="B199" s="97" t="s">
        <v>2</v>
      </c>
      <c r="C199" s="98" t="s">
        <v>1</v>
      </c>
      <c r="D199" s="99" t="s">
        <v>127</v>
      </c>
      <c r="E199" s="30">
        <v>0</v>
      </c>
      <c r="F199" s="30">
        <v>0</v>
      </c>
      <c r="G199" s="30">
        <v>50</v>
      </c>
      <c r="H199" s="30">
        <v>0</v>
      </c>
      <c r="I199" s="30">
        <v>0</v>
      </c>
      <c r="J199" s="30">
        <v>3</v>
      </c>
      <c r="K199" s="30">
        <v>0</v>
      </c>
      <c r="L199" s="30">
        <v>0</v>
      </c>
      <c r="M199" s="30">
        <v>16.5</v>
      </c>
      <c r="N199" s="30">
        <v>14</v>
      </c>
      <c r="O199" s="30">
        <v>13.3</v>
      </c>
      <c r="P199" s="30">
        <v>10.52</v>
      </c>
      <c r="Q199" s="30">
        <v>29.19</v>
      </c>
      <c r="R199" s="30">
        <v>38.072229999999998</v>
      </c>
      <c r="S199" s="30">
        <v>235.88499999999999</v>
      </c>
      <c r="T199" s="30">
        <v>1.55</v>
      </c>
      <c r="U199" s="30">
        <v>26.1</v>
      </c>
      <c r="V199" s="30">
        <v>15</v>
      </c>
      <c r="W199" s="30">
        <v>197.84264000000002</v>
      </c>
      <c r="X199" s="30">
        <v>229.5</v>
      </c>
      <c r="Y199" s="30">
        <v>80</v>
      </c>
      <c r="Z199" s="30">
        <v>364.7</v>
      </c>
      <c r="AA199" s="30">
        <v>71.037199999999999</v>
      </c>
      <c r="AB199" s="30">
        <v>39</v>
      </c>
      <c r="AC199" s="30">
        <v>49.1</v>
      </c>
      <c r="AD199" s="30">
        <v>195</v>
      </c>
      <c r="AE199" s="30">
        <v>67.743399999999994</v>
      </c>
      <c r="AF199" s="30">
        <v>21.613861919999998</v>
      </c>
      <c r="AG199" s="30">
        <v>56.7</v>
      </c>
      <c r="AH199" s="30">
        <v>433.15968900000001</v>
      </c>
      <c r="AI199" s="30">
        <v>366.75968999999998</v>
      </c>
      <c r="AJ199" s="30">
        <v>100</v>
      </c>
      <c r="AK199" s="30">
        <v>515.29999999999995</v>
      </c>
      <c r="AL199" s="30">
        <v>400.5</v>
      </c>
      <c r="AM199" s="30">
        <v>0</v>
      </c>
      <c r="AN199" s="30">
        <v>0</v>
      </c>
      <c r="AO199" s="30">
        <v>0</v>
      </c>
      <c r="AP199" s="30">
        <v>0</v>
      </c>
      <c r="AQ199" s="30">
        <v>0</v>
      </c>
      <c r="AR199" s="30">
        <v>0</v>
      </c>
      <c r="AS199" s="30">
        <v>0</v>
      </c>
      <c r="AT199" s="30">
        <v>21</v>
      </c>
      <c r="AU199" s="30">
        <v>13</v>
      </c>
      <c r="AV199" s="30">
        <v>0</v>
      </c>
      <c r="AW199" s="30">
        <v>0</v>
      </c>
      <c r="AX199" s="30">
        <v>0</v>
      </c>
      <c r="AY199" s="30">
        <v>2</v>
      </c>
      <c r="AZ199" s="30">
        <v>0</v>
      </c>
      <c r="BA199" s="30">
        <v>0</v>
      </c>
      <c r="BB199" s="30">
        <v>0</v>
      </c>
      <c r="BC199" s="30">
        <v>0</v>
      </c>
      <c r="BD199" s="30">
        <v>0</v>
      </c>
      <c r="BE199" s="30">
        <v>0</v>
      </c>
      <c r="BF199" s="30">
        <v>0</v>
      </c>
      <c r="BG199" s="30">
        <v>0</v>
      </c>
      <c r="BH199" s="30">
        <v>0</v>
      </c>
      <c r="BI199" s="30">
        <v>0</v>
      </c>
      <c r="BJ199" s="30">
        <v>0</v>
      </c>
      <c r="BK199" s="30">
        <v>0</v>
      </c>
      <c r="BL199" s="30">
        <v>0</v>
      </c>
      <c r="BM199" s="30">
        <v>0</v>
      </c>
      <c r="BN199" s="30">
        <v>0</v>
      </c>
      <c r="BO199" s="30">
        <v>0</v>
      </c>
      <c r="BP199" s="30">
        <v>0</v>
      </c>
      <c r="BQ199" s="30">
        <v>0</v>
      </c>
      <c r="BR199" s="30">
        <v>0</v>
      </c>
      <c r="BS199" s="30">
        <v>0</v>
      </c>
      <c r="BT199" s="30">
        <v>0</v>
      </c>
      <c r="BU199" s="30">
        <v>0</v>
      </c>
      <c r="BV199" s="30">
        <v>0</v>
      </c>
      <c r="BW199" s="30">
        <v>7525.0286446700002</v>
      </c>
      <c r="BX199" s="30">
        <v>0</v>
      </c>
      <c r="BY199" s="30">
        <v>900</v>
      </c>
      <c r="BZ199" s="30">
        <v>0</v>
      </c>
      <c r="CA199" s="30">
        <v>0</v>
      </c>
      <c r="CB199" s="30">
        <v>0</v>
      </c>
      <c r="CC199" s="30">
        <v>0</v>
      </c>
      <c r="CD199" s="30">
        <v>0</v>
      </c>
      <c r="CE199" s="30">
        <v>0</v>
      </c>
      <c r="CF199" s="30">
        <v>0</v>
      </c>
      <c r="CG199" s="30">
        <v>1861.2788584700002</v>
      </c>
      <c r="CH199" s="30">
        <v>923.86389886999996</v>
      </c>
      <c r="CI199" s="30">
        <v>1006.6819739300001</v>
      </c>
      <c r="CJ199" s="30">
        <v>0</v>
      </c>
      <c r="CK199" s="30">
        <v>0</v>
      </c>
    </row>
    <row r="200" spans="1:89">
      <c r="A200" s="108"/>
      <c r="B200" s="97" t="s">
        <v>4</v>
      </c>
      <c r="C200" s="100" t="s">
        <v>3</v>
      </c>
      <c r="D200" s="101" t="s">
        <v>128</v>
      </c>
      <c r="E200" s="30">
        <v>0</v>
      </c>
      <c r="F200" s="30">
        <v>0</v>
      </c>
      <c r="G200" s="30">
        <v>0</v>
      </c>
      <c r="H200" s="30">
        <v>0</v>
      </c>
      <c r="I200" s="30">
        <v>0</v>
      </c>
      <c r="J200" s="30">
        <v>0</v>
      </c>
      <c r="K200" s="30">
        <v>0</v>
      </c>
      <c r="L200" s="30">
        <v>0</v>
      </c>
      <c r="M200" s="30">
        <v>0</v>
      </c>
      <c r="N200" s="30">
        <v>0</v>
      </c>
      <c r="O200" s="30">
        <v>0</v>
      </c>
      <c r="P200" s="30">
        <v>0</v>
      </c>
      <c r="Q200" s="30">
        <v>0</v>
      </c>
      <c r="R200" s="30">
        <v>0</v>
      </c>
      <c r="S200" s="30">
        <v>0</v>
      </c>
      <c r="T200" s="30">
        <v>0</v>
      </c>
      <c r="U200" s="30">
        <v>0</v>
      </c>
      <c r="V200" s="30">
        <v>0</v>
      </c>
      <c r="W200" s="30">
        <v>0</v>
      </c>
      <c r="X200" s="30">
        <v>0</v>
      </c>
      <c r="Y200" s="30">
        <v>0</v>
      </c>
      <c r="Z200" s="30">
        <v>0</v>
      </c>
      <c r="AA200" s="30">
        <v>0</v>
      </c>
      <c r="AB200" s="30">
        <v>0</v>
      </c>
      <c r="AC200" s="30">
        <v>0</v>
      </c>
      <c r="AD200" s="30">
        <v>0</v>
      </c>
      <c r="AE200" s="30">
        <v>0</v>
      </c>
      <c r="AF200" s="30">
        <v>0</v>
      </c>
      <c r="AG200" s="30">
        <v>1600</v>
      </c>
      <c r="AH200" s="30">
        <v>0</v>
      </c>
      <c r="AI200" s="30">
        <v>0</v>
      </c>
      <c r="AJ200" s="30">
        <v>0</v>
      </c>
      <c r="AK200" s="30">
        <v>1.71274097</v>
      </c>
      <c r="AL200" s="30">
        <v>0</v>
      </c>
      <c r="AM200" s="30">
        <v>0</v>
      </c>
      <c r="AN200" s="30">
        <v>0</v>
      </c>
      <c r="AO200" s="30">
        <v>750</v>
      </c>
      <c r="AP200" s="30">
        <v>0</v>
      </c>
      <c r="AQ200" s="30">
        <v>6.72</v>
      </c>
      <c r="AR200" s="30">
        <v>0</v>
      </c>
      <c r="AS200" s="30">
        <v>0</v>
      </c>
      <c r="AT200" s="30">
        <v>0</v>
      </c>
      <c r="AU200" s="30">
        <v>0</v>
      </c>
      <c r="AV200" s="30">
        <v>0</v>
      </c>
      <c r="AW200" s="30">
        <v>0</v>
      </c>
      <c r="AX200" s="30">
        <v>0</v>
      </c>
      <c r="AY200" s="30">
        <v>0</v>
      </c>
      <c r="AZ200" s="30">
        <v>0</v>
      </c>
      <c r="BA200" s="30">
        <v>0</v>
      </c>
      <c r="BB200" s="30">
        <v>0</v>
      </c>
      <c r="BC200" s="30">
        <v>0</v>
      </c>
      <c r="BD200" s="30">
        <v>0</v>
      </c>
      <c r="BE200" s="30">
        <v>0</v>
      </c>
      <c r="BF200" s="30">
        <v>0</v>
      </c>
      <c r="BG200" s="30">
        <v>0</v>
      </c>
      <c r="BH200" s="30">
        <v>0</v>
      </c>
      <c r="BI200" s="30">
        <v>0</v>
      </c>
      <c r="BJ200" s="30">
        <v>0</v>
      </c>
      <c r="BK200" s="30">
        <v>0</v>
      </c>
      <c r="BL200" s="30">
        <v>0</v>
      </c>
      <c r="BM200" s="30">
        <v>0</v>
      </c>
      <c r="BN200" s="30">
        <v>0</v>
      </c>
      <c r="BO200" s="30">
        <v>0</v>
      </c>
      <c r="BP200" s="30">
        <v>0</v>
      </c>
      <c r="BQ200" s="30">
        <v>0</v>
      </c>
      <c r="BR200" s="30">
        <v>0</v>
      </c>
      <c r="BS200" s="30">
        <v>0</v>
      </c>
      <c r="BT200" s="30">
        <v>0</v>
      </c>
      <c r="BU200" s="30">
        <v>0</v>
      </c>
      <c r="BV200" s="30">
        <v>0</v>
      </c>
      <c r="BW200" s="30">
        <v>37.724112000000005</v>
      </c>
      <c r="BX200" s="30">
        <v>0</v>
      </c>
      <c r="BY200" s="30">
        <v>0</v>
      </c>
      <c r="BZ200" s="30">
        <v>0</v>
      </c>
      <c r="CA200" s="30">
        <v>0</v>
      </c>
      <c r="CB200" s="30">
        <v>0</v>
      </c>
      <c r="CC200" s="30">
        <v>0</v>
      </c>
      <c r="CD200" s="30">
        <v>0</v>
      </c>
      <c r="CE200" s="30">
        <v>0</v>
      </c>
      <c r="CF200" s="30">
        <v>0</v>
      </c>
      <c r="CG200" s="30">
        <v>1861.2788584700002</v>
      </c>
      <c r="CH200" s="30">
        <v>923.86389886999996</v>
      </c>
      <c r="CI200" s="30">
        <v>1006.6819739300001</v>
      </c>
      <c r="CJ200" s="30">
        <v>0</v>
      </c>
      <c r="CK200" s="30">
        <v>0</v>
      </c>
    </row>
    <row r="201" spans="1:89">
      <c r="A201" s="108"/>
      <c r="B201" s="97" t="s">
        <v>6</v>
      </c>
      <c r="C201" s="100" t="s">
        <v>5</v>
      </c>
      <c r="D201" s="101" t="s">
        <v>129</v>
      </c>
      <c r="E201" s="30">
        <v>0</v>
      </c>
      <c r="F201" s="30">
        <v>0</v>
      </c>
      <c r="G201" s="30">
        <v>0</v>
      </c>
      <c r="H201" s="30">
        <v>0</v>
      </c>
      <c r="I201" s="30">
        <v>0</v>
      </c>
      <c r="J201" s="30">
        <v>0</v>
      </c>
      <c r="K201" s="30">
        <v>0</v>
      </c>
      <c r="L201" s="30">
        <v>0</v>
      </c>
      <c r="M201" s="30">
        <v>0</v>
      </c>
      <c r="N201" s="30">
        <v>0</v>
      </c>
      <c r="O201" s="30">
        <v>0</v>
      </c>
      <c r="P201" s="30">
        <v>0</v>
      </c>
      <c r="Q201" s="30">
        <v>0</v>
      </c>
      <c r="R201" s="30">
        <v>0</v>
      </c>
      <c r="S201" s="30">
        <v>0</v>
      </c>
      <c r="T201" s="30">
        <v>0</v>
      </c>
      <c r="U201" s="30">
        <v>0</v>
      </c>
      <c r="V201" s="30">
        <v>0</v>
      </c>
      <c r="W201" s="30">
        <v>0</v>
      </c>
      <c r="X201" s="30">
        <v>0</v>
      </c>
      <c r="Y201" s="30">
        <v>0</v>
      </c>
      <c r="Z201" s="30">
        <v>0</v>
      </c>
      <c r="AA201" s="30">
        <v>0</v>
      </c>
      <c r="AB201" s="30">
        <v>0</v>
      </c>
      <c r="AC201" s="30">
        <v>0</v>
      </c>
      <c r="AD201" s="30">
        <v>0</v>
      </c>
      <c r="AE201" s="30">
        <v>0</v>
      </c>
      <c r="AF201" s="30">
        <v>0</v>
      </c>
      <c r="AG201" s="30">
        <v>0</v>
      </c>
      <c r="AH201" s="30">
        <v>0</v>
      </c>
      <c r="AI201" s="30">
        <v>0</v>
      </c>
      <c r="AJ201" s="30">
        <v>0</v>
      </c>
      <c r="AK201" s="30">
        <v>0</v>
      </c>
      <c r="AL201" s="30">
        <v>0</v>
      </c>
      <c r="AM201" s="30">
        <v>0</v>
      </c>
      <c r="AN201" s="30">
        <v>0</v>
      </c>
      <c r="AO201" s="30">
        <v>0</v>
      </c>
      <c r="AP201" s="30">
        <v>0</v>
      </c>
      <c r="AQ201" s="30">
        <v>0</v>
      </c>
      <c r="AR201" s="30">
        <v>0</v>
      </c>
      <c r="AS201" s="30">
        <v>0</v>
      </c>
      <c r="AT201" s="30">
        <v>0</v>
      </c>
      <c r="AU201" s="30">
        <v>0</v>
      </c>
      <c r="AV201" s="30">
        <v>0</v>
      </c>
      <c r="AW201" s="30">
        <v>0</v>
      </c>
      <c r="AX201" s="30">
        <v>0</v>
      </c>
      <c r="AY201" s="30">
        <v>0</v>
      </c>
      <c r="AZ201" s="30">
        <v>0</v>
      </c>
      <c r="BA201" s="30">
        <v>0</v>
      </c>
      <c r="BB201" s="30">
        <v>0</v>
      </c>
      <c r="BC201" s="30">
        <v>0</v>
      </c>
      <c r="BD201" s="30">
        <v>0</v>
      </c>
      <c r="BE201" s="30">
        <v>0</v>
      </c>
      <c r="BF201" s="30">
        <v>0</v>
      </c>
      <c r="BG201" s="30">
        <v>0</v>
      </c>
      <c r="BH201" s="30">
        <v>0</v>
      </c>
      <c r="BI201" s="30">
        <v>0</v>
      </c>
      <c r="BJ201" s="30">
        <v>0</v>
      </c>
      <c r="BK201" s="30">
        <v>0</v>
      </c>
      <c r="BL201" s="30">
        <v>0</v>
      </c>
      <c r="BM201" s="30">
        <v>0</v>
      </c>
      <c r="BN201" s="30">
        <v>0</v>
      </c>
      <c r="BO201" s="30">
        <v>0</v>
      </c>
      <c r="BP201" s="30">
        <v>0</v>
      </c>
      <c r="BQ201" s="30">
        <v>0</v>
      </c>
      <c r="BR201" s="30">
        <v>0</v>
      </c>
      <c r="BS201" s="30">
        <v>0</v>
      </c>
      <c r="BT201" s="30">
        <v>0</v>
      </c>
      <c r="BU201" s="30">
        <v>0</v>
      </c>
      <c r="BV201" s="30">
        <v>0</v>
      </c>
      <c r="BW201" s="30">
        <v>7378.5</v>
      </c>
      <c r="BX201" s="30">
        <v>0</v>
      </c>
      <c r="BY201" s="30">
        <v>900</v>
      </c>
      <c r="BZ201" s="30">
        <v>0</v>
      </c>
      <c r="CA201" s="30">
        <v>0</v>
      </c>
      <c r="CB201" s="30">
        <v>0</v>
      </c>
      <c r="CC201" s="30">
        <v>0</v>
      </c>
      <c r="CD201" s="30">
        <v>0</v>
      </c>
      <c r="CE201" s="30">
        <v>0</v>
      </c>
      <c r="CF201" s="30">
        <v>0</v>
      </c>
      <c r="CG201" s="30">
        <v>0</v>
      </c>
      <c r="CH201" s="30">
        <v>0</v>
      </c>
      <c r="CI201" s="30">
        <v>0</v>
      </c>
      <c r="CJ201" s="30">
        <v>0</v>
      </c>
      <c r="CK201" s="30">
        <v>0</v>
      </c>
    </row>
    <row r="202" spans="1:89">
      <c r="A202" s="108"/>
      <c r="B202" s="97">
        <v>2</v>
      </c>
      <c r="C202" s="100" t="s">
        <v>7</v>
      </c>
      <c r="D202" s="101" t="s">
        <v>130</v>
      </c>
      <c r="E202" s="30">
        <v>0</v>
      </c>
      <c r="F202" s="30">
        <v>0</v>
      </c>
      <c r="G202" s="30">
        <v>0</v>
      </c>
      <c r="H202" s="30">
        <v>0</v>
      </c>
      <c r="I202" s="30">
        <v>0</v>
      </c>
      <c r="J202" s="30">
        <v>0</v>
      </c>
      <c r="K202" s="30">
        <v>0</v>
      </c>
      <c r="L202" s="30">
        <v>0</v>
      </c>
      <c r="M202" s="30">
        <v>0</v>
      </c>
      <c r="N202" s="30">
        <v>0</v>
      </c>
      <c r="O202" s="30">
        <v>0</v>
      </c>
      <c r="P202" s="30">
        <v>0</v>
      </c>
      <c r="Q202" s="30">
        <v>0</v>
      </c>
      <c r="R202" s="30">
        <v>0</v>
      </c>
      <c r="S202" s="30">
        <v>0</v>
      </c>
      <c r="T202" s="30">
        <v>0</v>
      </c>
      <c r="U202" s="30">
        <v>0</v>
      </c>
      <c r="V202" s="30">
        <v>0</v>
      </c>
      <c r="W202" s="30">
        <v>0</v>
      </c>
      <c r="X202" s="30">
        <v>0</v>
      </c>
      <c r="Y202" s="30">
        <v>0</v>
      </c>
      <c r="Z202" s="30">
        <v>0</v>
      </c>
      <c r="AA202" s="30">
        <v>0</v>
      </c>
      <c r="AB202" s="30">
        <v>0</v>
      </c>
      <c r="AC202" s="30">
        <v>0</v>
      </c>
      <c r="AD202" s="30">
        <v>0</v>
      </c>
      <c r="AE202" s="30">
        <v>0</v>
      </c>
      <c r="AF202" s="30">
        <v>0</v>
      </c>
      <c r="AG202" s="30">
        <v>0</v>
      </c>
      <c r="AH202" s="30">
        <v>0</v>
      </c>
      <c r="AI202" s="30">
        <v>0</v>
      </c>
      <c r="AJ202" s="30">
        <v>0</v>
      </c>
      <c r="AK202" s="30">
        <v>0</v>
      </c>
      <c r="AL202" s="30">
        <v>0</v>
      </c>
      <c r="AM202" s="30">
        <v>0</v>
      </c>
      <c r="AN202" s="30">
        <v>0</v>
      </c>
      <c r="AO202" s="30">
        <v>0</v>
      </c>
      <c r="AP202" s="30">
        <v>0</v>
      </c>
      <c r="AQ202" s="30">
        <v>0</v>
      </c>
      <c r="AR202" s="30">
        <v>0</v>
      </c>
      <c r="AS202" s="30">
        <v>0</v>
      </c>
      <c r="AT202" s="30">
        <v>0</v>
      </c>
      <c r="AU202" s="30">
        <v>0</v>
      </c>
      <c r="AV202" s="30">
        <v>0</v>
      </c>
      <c r="AW202" s="30">
        <v>0</v>
      </c>
      <c r="AX202" s="30">
        <v>0</v>
      </c>
      <c r="AY202" s="30">
        <v>0</v>
      </c>
      <c r="AZ202" s="30">
        <v>0</v>
      </c>
      <c r="BA202" s="30">
        <v>0</v>
      </c>
      <c r="BB202" s="30">
        <v>0</v>
      </c>
      <c r="BC202" s="30">
        <v>0</v>
      </c>
      <c r="BD202" s="30">
        <v>0</v>
      </c>
      <c r="BE202" s="30">
        <v>0</v>
      </c>
      <c r="BF202" s="30">
        <v>0</v>
      </c>
      <c r="BG202" s="30">
        <v>0</v>
      </c>
      <c r="BH202" s="30">
        <v>0</v>
      </c>
      <c r="BI202" s="30">
        <v>0</v>
      </c>
      <c r="BJ202" s="30">
        <v>0</v>
      </c>
      <c r="BK202" s="30">
        <v>0</v>
      </c>
      <c r="BL202" s="30">
        <v>0</v>
      </c>
      <c r="BM202" s="30">
        <v>0</v>
      </c>
      <c r="BN202" s="30">
        <v>0</v>
      </c>
      <c r="BO202" s="30">
        <v>0</v>
      </c>
      <c r="BP202" s="30">
        <v>0</v>
      </c>
      <c r="BQ202" s="30">
        <v>0</v>
      </c>
      <c r="BR202" s="30">
        <v>0</v>
      </c>
      <c r="BS202" s="30"/>
      <c r="BT202" s="30"/>
      <c r="BU202" s="30">
        <v>0</v>
      </c>
      <c r="BV202" s="30">
        <v>0</v>
      </c>
      <c r="BW202" s="30">
        <v>108.80453267</v>
      </c>
      <c r="BX202" s="30">
        <v>0</v>
      </c>
      <c r="BY202" s="30">
        <v>0</v>
      </c>
      <c r="BZ202" s="30">
        <v>0</v>
      </c>
      <c r="CA202" s="30">
        <v>0</v>
      </c>
      <c r="CB202" s="30">
        <v>0</v>
      </c>
      <c r="CC202" s="30">
        <v>0</v>
      </c>
      <c r="CD202" s="30">
        <v>0</v>
      </c>
      <c r="CE202" s="30">
        <v>0</v>
      </c>
      <c r="CF202" s="30">
        <v>0</v>
      </c>
      <c r="CG202" s="30">
        <v>0</v>
      </c>
      <c r="CH202" s="30">
        <v>0</v>
      </c>
      <c r="CI202" s="30">
        <v>0</v>
      </c>
      <c r="CJ202" s="30">
        <v>0</v>
      </c>
      <c r="CK202" s="30">
        <v>0</v>
      </c>
    </row>
    <row r="203" spans="1:89">
      <c r="A203" s="108"/>
      <c r="B203" s="97">
        <v>3</v>
      </c>
      <c r="C203" s="102" t="s">
        <v>8</v>
      </c>
      <c r="D203" s="103" t="s">
        <v>131</v>
      </c>
      <c r="E203" s="36">
        <v>0</v>
      </c>
      <c r="F203" s="36">
        <v>0</v>
      </c>
      <c r="G203" s="36">
        <v>0</v>
      </c>
      <c r="H203" s="36">
        <v>0</v>
      </c>
      <c r="I203" s="36">
        <v>0</v>
      </c>
      <c r="J203" s="36">
        <v>0</v>
      </c>
      <c r="K203" s="36">
        <v>0</v>
      </c>
      <c r="L203" s="36">
        <v>0</v>
      </c>
      <c r="M203" s="36">
        <v>0</v>
      </c>
      <c r="N203" s="36">
        <v>0</v>
      </c>
      <c r="O203" s="36">
        <v>0</v>
      </c>
      <c r="P203" s="36">
        <v>0</v>
      </c>
      <c r="Q203" s="36">
        <v>0</v>
      </c>
      <c r="R203" s="36">
        <v>0</v>
      </c>
      <c r="S203" s="36">
        <v>0</v>
      </c>
      <c r="T203" s="36">
        <v>0</v>
      </c>
      <c r="U203" s="36">
        <v>0</v>
      </c>
      <c r="V203" s="36">
        <v>0</v>
      </c>
      <c r="W203" s="36">
        <v>0</v>
      </c>
      <c r="X203" s="36">
        <v>0</v>
      </c>
      <c r="Y203" s="36">
        <v>0</v>
      </c>
      <c r="Z203" s="36">
        <v>0</v>
      </c>
      <c r="AA203" s="36">
        <v>0</v>
      </c>
      <c r="AB203" s="36">
        <v>0</v>
      </c>
      <c r="AC203" s="36">
        <v>0</v>
      </c>
      <c r="AD203" s="36">
        <v>0</v>
      </c>
      <c r="AE203" s="36">
        <v>0</v>
      </c>
      <c r="AF203" s="36">
        <v>0</v>
      </c>
      <c r="AG203" s="36">
        <v>0</v>
      </c>
      <c r="AH203" s="36">
        <v>0</v>
      </c>
      <c r="AI203" s="36">
        <v>0</v>
      </c>
      <c r="AJ203" s="36">
        <v>0</v>
      </c>
      <c r="AK203" s="36">
        <v>0</v>
      </c>
      <c r="AL203" s="36">
        <v>0</v>
      </c>
      <c r="AM203" s="36">
        <v>0</v>
      </c>
      <c r="AN203" s="36">
        <v>0</v>
      </c>
      <c r="AO203" s="36">
        <v>0</v>
      </c>
      <c r="AP203" s="36">
        <v>0</v>
      </c>
      <c r="AQ203" s="36">
        <v>0</v>
      </c>
      <c r="AR203" s="36">
        <v>0</v>
      </c>
      <c r="AS203" s="36">
        <v>0</v>
      </c>
      <c r="AT203" s="36">
        <v>0</v>
      </c>
      <c r="AU203" s="36">
        <v>0</v>
      </c>
      <c r="AV203" s="36">
        <v>0</v>
      </c>
      <c r="AW203" s="36">
        <v>0</v>
      </c>
      <c r="AX203" s="36">
        <v>0</v>
      </c>
      <c r="AY203" s="36">
        <v>0</v>
      </c>
      <c r="AZ203" s="36">
        <v>0</v>
      </c>
      <c r="BA203" s="36">
        <v>0</v>
      </c>
      <c r="BB203" s="36">
        <v>0</v>
      </c>
      <c r="BC203" s="36">
        <v>0</v>
      </c>
      <c r="BD203" s="36">
        <v>0</v>
      </c>
      <c r="BE203" s="36">
        <v>0</v>
      </c>
      <c r="BF203" s="36">
        <v>0</v>
      </c>
      <c r="BG203" s="36">
        <v>0</v>
      </c>
      <c r="BH203" s="36">
        <v>0</v>
      </c>
      <c r="BI203" s="36">
        <v>0</v>
      </c>
      <c r="BJ203" s="36">
        <v>0</v>
      </c>
      <c r="BK203" s="36">
        <v>0</v>
      </c>
      <c r="BL203" s="36">
        <v>0</v>
      </c>
      <c r="BM203" s="36">
        <v>0</v>
      </c>
      <c r="BN203" s="36">
        <v>0</v>
      </c>
      <c r="BO203" s="36">
        <v>0</v>
      </c>
      <c r="BP203" s="36">
        <v>0</v>
      </c>
      <c r="BQ203" s="36">
        <v>0</v>
      </c>
      <c r="BR203" s="36">
        <v>0</v>
      </c>
      <c r="BS203" s="36"/>
      <c r="BT203" s="36"/>
      <c r="BU203" s="36">
        <v>0</v>
      </c>
      <c r="BV203" s="36">
        <v>0</v>
      </c>
      <c r="BW203" s="36">
        <v>0</v>
      </c>
      <c r="BX203" s="36">
        <v>0</v>
      </c>
      <c r="BY203" s="36">
        <v>0</v>
      </c>
      <c r="BZ203" s="36">
        <v>0</v>
      </c>
      <c r="CA203" s="36">
        <v>0</v>
      </c>
      <c r="CB203" s="36">
        <v>0</v>
      </c>
      <c r="CC203" s="36">
        <v>0</v>
      </c>
      <c r="CD203" s="36">
        <v>0</v>
      </c>
      <c r="CE203" s="36">
        <v>0</v>
      </c>
      <c r="CF203" s="36">
        <v>0</v>
      </c>
      <c r="CG203" s="36">
        <v>0</v>
      </c>
      <c r="CH203" s="36">
        <v>0</v>
      </c>
      <c r="CI203" s="36">
        <v>0</v>
      </c>
      <c r="CJ203" s="36">
        <v>0</v>
      </c>
      <c r="CK203" s="36">
        <v>0</v>
      </c>
    </row>
    <row r="204" spans="1:89">
      <c r="A204" s="108"/>
      <c r="B204" s="97">
        <v>4</v>
      </c>
      <c r="C204" s="102" t="s">
        <v>9</v>
      </c>
      <c r="D204" s="103" t="s">
        <v>132</v>
      </c>
      <c r="E204" s="36">
        <v>0</v>
      </c>
      <c r="F204" s="36">
        <v>0</v>
      </c>
      <c r="G204" s="36">
        <v>0</v>
      </c>
      <c r="H204" s="36">
        <v>0</v>
      </c>
      <c r="I204" s="36">
        <v>0</v>
      </c>
      <c r="J204" s="36">
        <v>0</v>
      </c>
      <c r="K204" s="36">
        <v>0</v>
      </c>
      <c r="L204" s="36">
        <v>0</v>
      </c>
      <c r="M204" s="36">
        <v>0</v>
      </c>
      <c r="N204" s="36">
        <v>0</v>
      </c>
      <c r="O204" s="36">
        <v>0</v>
      </c>
      <c r="P204" s="36">
        <v>0</v>
      </c>
      <c r="Q204" s="36">
        <v>0</v>
      </c>
      <c r="R204" s="36">
        <v>0</v>
      </c>
      <c r="S204" s="36">
        <v>0</v>
      </c>
      <c r="T204" s="36">
        <v>0</v>
      </c>
      <c r="U204" s="36">
        <v>0</v>
      </c>
      <c r="V204" s="36">
        <v>0</v>
      </c>
      <c r="W204" s="36">
        <v>0</v>
      </c>
      <c r="X204" s="36">
        <v>0</v>
      </c>
      <c r="Y204" s="36">
        <v>0</v>
      </c>
      <c r="Z204" s="36">
        <v>0</v>
      </c>
      <c r="AA204" s="36">
        <v>0</v>
      </c>
      <c r="AB204" s="36">
        <v>0</v>
      </c>
      <c r="AC204" s="36">
        <v>0</v>
      </c>
      <c r="AD204" s="36">
        <v>0</v>
      </c>
      <c r="AE204" s="36">
        <v>0</v>
      </c>
      <c r="AF204" s="36">
        <v>0</v>
      </c>
      <c r="AG204" s="36">
        <v>0</v>
      </c>
      <c r="AH204" s="36">
        <v>0</v>
      </c>
      <c r="AI204" s="36">
        <v>0</v>
      </c>
      <c r="AJ204" s="36">
        <v>0</v>
      </c>
      <c r="AK204" s="36">
        <v>0</v>
      </c>
      <c r="AL204" s="36">
        <v>0</v>
      </c>
      <c r="AM204" s="36">
        <v>0</v>
      </c>
      <c r="AN204" s="36">
        <v>0</v>
      </c>
      <c r="AO204" s="36">
        <v>0</v>
      </c>
      <c r="AP204" s="36">
        <v>0</v>
      </c>
      <c r="AQ204" s="36">
        <v>0</v>
      </c>
      <c r="AR204" s="36">
        <v>0</v>
      </c>
      <c r="AS204" s="36">
        <v>0</v>
      </c>
      <c r="AT204" s="36">
        <v>0</v>
      </c>
      <c r="AU204" s="36">
        <v>0</v>
      </c>
      <c r="AV204" s="36">
        <v>0</v>
      </c>
      <c r="AW204" s="36">
        <v>0</v>
      </c>
      <c r="AX204" s="36">
        <v>0</v>
      </c>
      <c r="AY204" s="36">
        <v>0</v>
      </c>
      <c r="AZ204" s="36">
        <v>0</v>
      </c>
      <c r="BA204" s="36">
        <v>0</v>
      </c>
      <c r="BB204" s="36">
        <v>0</v>
      </c>
      <c r="BC204" s="36">
        <v>0</v>
      </c>
      <c r="BD204" s="36">
        <v>0</v>
      </c>
      <c r="BE204" s="36">
        <v>0</v>
      </c>
      <c r="BF204" s="36">
        <v>0</v>
      </c>
      <c r="BG204" s="36">
        <v>0</v>
      </c>
      <c r="BH204" s="36">
        <v>0</v>
      </c>
      <c r="BI204" s="36">
        <v>0</v>
      </c>
      <c r="BJ204" s="36">
        <v>0</v>
      </c>
      <c r="BK204" s="36">
        <v>0</v>
      </c>
      <c r="BL204" s="36">
        <v>0</v>
      </c>
      <c r="BM204" s="36">
        <v>0</v>
      </c>
      <c r="BN204" s="36">
        <v>0</v>
      </c>
      <c r="BO204" s="36">
        <v>0</v>
      </c>
      <c r="BP204" s="36">
        <v>0</v>
      </c>
      <c r="BQ204" s="36">
        <v>0</v>
      </c>
      <c r="BR204" s="36">
        <v>0</v>
      </c>
      <c r="BS204" s="36"/>
      <c r="BT204" s="36"/>
      <c r="BU204" s="36">
        <v>0</v>
      </c>
      <c r="BV204" s="36">
        <v>0</v>
      </c>
      <c r="BW204" s="36">
        <v>0</v>
      </c>
      <c r="BX204" s="36">
        <v>0</v>
      </c>
      <c r="BY204" s="36">
        <v>0</v>
      </c>
      <c r="BZ204" s="36">
        <v>0</v>
      </c>
      <c r="CA204" s="36">
        <v>0</v>
      </c>
      <c r="CB204" s="36">
        <v>0</v>
      </c>
      <c r="CC204" s="36">
        <v>0</v>
      </c>
      <c r="CD204" s="36">
        <v>0</v>
      </c>
      <c r="CE204" s="36">
        <v>0</v>
      </c>
      <c r="CF204" s="36">
        <v>0</v>
      </c>
      <c r="CG204" s="36">
        <v>0</v>
      </c>
      <c r="CH204" s="36">
        <v>0</v>
      </c>
      <c r="CI204" s="36">
        <v>0</v>
      </c>
      <c r="CJ204" s="36">
        <v>0</v>
      </c>
      <c r="CK204" s="36">
        <v>0</v>
      </c>
    </row>
    <row r="205" spans="1:89">
      <c r="A205" s="108"/>
      <c r="B205" s="97">
        <v>5</v>
      </c>
      <c r="C205" s="102" t="s">
        <v>10</v>
      </c>
      <c r="D205" s="103" t="s">
        <v>133</v>
      </c>
      <c r="E205" s="36">
        <v>0</v>
      </c>
      <c r="F205" s="36">
        <v>0</v>
      </c>
      <c r="G205" s="36">
        <v>0</v>
      </c>
      <c r="H205" s="36">
        <v>0</v>
      </c>
      <c r="I205" s="36">
        <v>0</v>
      </c>
      <c r="J205" s="36">
        <v>0</v>
      </c>
      <c r="K205" s="36">
        <v>0</v>
      </c>
      <c r="L205" s="36">
        <v>0</v>
      </c>
      <c r="M205" s="36">
        <v>0</v>
      </c>
      <c r="N205" s="36">
        <v>0</v>
      </c>
      <c r="O205" s="36">
        <v>0</v>
      </c>
      <c r="P205" s="36">
        <v>0</v>
      </c>
      <c r="Q205" s="36">
        <v>0</v>
      </c>
      <c r="R205" s="36">
        <v>0</v>
      </c>
      <c r="S205" s="36">
        <v>0</v>
      </c>
      <c r="T205" s="36">
        <v>0</v>
      </c>
      <c r="U205" s="36">
        <v>1330</v>
      </c>
      <c r="V205" s="36">
        <v>0</v>
      </c>
      <c r="W205" s="36">
        <v>0</v>
      </c>
      <c r="X205" s="36">
        <v>0</v>
      </c>
      <c r="Y205" s="36">
        <v>0</v>
      </c>
      <c r="Z205" s="36">
        <v>0</v>
      </c>
      <c r="AA205" s="36">
        <v>0</v>
      </c>
      <c r="AB205" s="36">
        <v>0</v>
      </c>
      <c r="AC205" s="36">
        <v>0</v>
      </c>
      <c r="AD205" s="36">
        <v>0</v>
      </c>
      <c r="AE205" s="36">
        <v>0</v>
      </c>
      <c r="AF205" s="36">
        <v>0</v>
      </c>
      <c r="AG205" s="36">
        <v>0</v>
      </c>
      <c r="AH205" s="36">
        <v>0</v>
      </c>
      <c r="AI205" s="36">
        <v>0</v>
      </c>
      <c r="AJ205" s="36">
        <v>0</v>
      </c>
      <c r="AK205" s="36">
        <v>0</v>
      </c>
      <c r="AL205" s="36">
        <v>0</v>
      </c>
      <c r="AM205" s="36">
        <v>0</v>
      </c>
      <c r="AN205" s="36">
        <v>0</v>
      </c>
      <c r="AO205" s="36">
        <v>0</v>
      </c>
      <c r="AP205" s="36">
        <v>0</v>
      </c>
      <c r="AQ205" s="36">
        <v>0</v>
      </c>
      <c r="AR205" s="36">
        <v>0</v>
      </c>
      <c r="AS205" s="36">
        <v>0</v>
      </c>
      <c r="AT205" s="36">
        <v>0</v>
      </c>
      <c r="AU205" s="36">
        <v>0</v>
      </c>
      <c r="AV205" s="36">
        <v>0</v>
      </c>
      <c r="AW205" s="36">
        <v>0</v>
      </c>
      <c r="AX205" s="36">
        <v>0</v>
      </c>
      <c r="AY205" s="36">
        <v>0</v>
      </c>
      <c r="AZ205" s="36">
        <v>0</v>
      </c>
      <c r="BA205" s="36">
        <v>0</v>
      </c>
      <c r="BB205" s="36">
        <v>0</v>
      </c>
      <c r="BC205" s="36">
        <v>0</v>
      </c>
      <c r="BD205" s="36">
        <v>0</v>
      </c>
      <c r="BE205" s="36">
        <v>0</v>
      </c>
      <c r="BF205" s="36">
        <v>0</v>
      </c>
      <c r="BG205" s="36">
        <v>0</v>
      </c>
      <c r="BH205" s="36">
        <v>0</v>
      </c>
      <c r="BI205" s="36">
        <v>0</v>
      </c>
      <c r="BJ205" s="36">
        <v>0</v>
      </c>
      <c r="BK205" s="36">
        <v>0</v>
      </c>
      <c r="BL205" s="36">
        <v>0</v>
      </c>
      <c r="BM205" s="36">
        <v>0</v>
      </c>
      <c r="BN205" s="36">
        <v>0</v>
      </c>
      <c r="BO205" s="36">
        <v>0</v>
      </c>
      <c r="BP205" s="36">
        <v>0</v>
      </c>
      <c r="BQ205" s="36">
        <v>0</v>
      </c>
      <c r="BR205" s="36">
        <v>0</v>
      </c>
      <c r="BS205" s="36"/>
      <c r="BT205" s="36"/>
      <c r="BU205" s="36">
        <v>0</v>
      </c>
      <c r="BV205" s="36">
        <v>0</v>
      </c>
      <c r="BW205" s="36">
        <v>0</v>
      </c>
      <c r="BX205" s="36">
        <v>0</v>
      </c>
      <c r="BY205" s="36">
        <v>0</v>
      </c>
      <c r="BZ205" s="36">
        <v>0</v>
      </c>
      <c r="CA205" s="36">
        <v>0</v>
      </c>
      <c r="CB205" s="36">
        <v>0</v>
      </c>
      <c r="CC205" s="36">
        <v>0</v>
      </c>
      <c r="CD205" s="36">
        <v>0</v>
      </c>
      <c r="CE205" s="36">
        <v>0</v>
      </c>
      <c r="CF205" s="36">
        <v>0</v>
      </c>
      <c r="CG205" s="36">
        <v>0</v>
      </c>
      <c r="CH205" s="36">
        <v>0</v>
      </c>
      <c r="CI205" s="36">
        <v>0</v>
      </c>
      <c r="CJ205" s="36">
        <v>0</v>
      </c>
      <c r="CK205" s="36">
        <v>0</v>
      </c>
    </row>
    <row r="206" spans="1:89">
      <c r="A206" s="108"/>
      <c r="B206" s="97"/>
      <c r="C206" s="102" t="s">
        <v>11</v>
      </c>
      <c r="D206" s="103" t="s">
        <v>134</v>
      </c>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v>16.169952917300002</v>
      </c>
      <c r="BV206" s="36">
        <v>0</v>
      </c>
      <c r="BW206" s="36">
        <v>0</v>
      </c>
      <c r="BX206" s="36">
        <v>0</v>
      </c>
      <c r="BY206" s="36">
        <v>0</v>
      </c>
      <c r="BZ206" s="36">
        <v>0</v>
      </c>
      <c r="CA206" s="36">
        <v>0</v>
      </c>
      <c r="CB206" s="36">
        <v>0</v>
      </c>
      <c r="CC206" s="36">
        <v>0</v>
      </c>
      <c r="CD206" s="36">
        <v>0</v>
      </c>
      <c r="CE206" s="36">
        <v>0</v>
      </c>
      <c r="CF206" s="36">
        <v>0</v>
      </c>
      <c r="CG206" s="36">
        <v>0</v>
      </c>
      <c r="CH206" s="36">
        <v>0</v>
      </c>
      <c r="CI206" s="36">
        <v>0</v>
      </c>
      <c r="CJ206" s="36">
        <v>0</v>
      </c>
      <c r="CK206" s="36">
        <v>0</v>
      </c>
    </row>
    <row r="207" spans="1:89">
      <c r="A207" s="107" t="s">
        <v>50</v>
      </c>
      <c r="B207" s="93"/>
      <c r="C207" s="100" t="s">
        <v>109</v>
      </c>
      <c r="D207" s="101" t="s">
        <v>135</v>
      </c>
      <c r="E207" s="36">
        <v>0</v>
      </c>
      <c r="F207" s="36">
        <v>0</v>
      </c>
      <c r="G207" s="36">
        <v>0</v>
      </c>
      <c r="H207" s="36">
        <v>0</v>
      </c>
      <c r="I207" s="36">
        <v>0</v>
      </c>
      <c r="J207" s="36">
        <v>0</v>
      </c>
      <c r="K207" s="36">
        <v>0</v>
      </c>
      <c r="L207" s="36">
        <v>0</v>
      </c>
      <c r="M207" s="36">
        <v>159.215</v>
      </c>
      <c r="N207" s="36">
        <v>68.207818000000003</v>
      </c>
      <c r="O207" s="36">
        <v>0</v>
      </c>
      <c r="P207" s="36">
        <v>8.5500000000000007</v>
      </c>
      <c r="Q207" s="36">
        <v>18.7</v>
      </c>
      <c r="R207" s="36">
        <v>65.134559999999993</v>
      </c>
      <c r="S207" s="36">
        <v>399.430499</v>
      </c>
      <c r="T207" s="36">
        <v>7.8</v>
      </c>
      <c r="U207" s="36">
        <v>12.2</v>
      </c>
      <c r="V207" s="36">
        <v>13.45</v>
      </c>
      <c r="W207" s="36">
        <v>0</v>
      </c>
      <c r="X207" s="36">
        <v>35</v>
      </c>
      <c r="Y207" s="36">
        <v>31.5</v>
      </c>
      <c r="Z207" s="36">
        <v>7.9144199999999998</v>
      </c>
      <c r="AA207" s="36">
        <v>430.02803999999998</v>
      </c>
      <c r="AB207" s="36">
        <v>13.91442</v>
      </c>
      <c r="AC207" s="36">
        <v>241.5</v>
      </c>
      <c r="AD207" s="36">
        <v>102.80249999999999</v>
      </c>
      <c r="AE207" s="36">
        <v>11.28</v>
      </c>
      <c r="AF207" s="36">
        <v>107.6631</v>
      </c>
      <c r="AG207" s="36">
        <v>157.19158300000001</v>
      </c>
      <c r="AH207" s="36">
        <v>593.75</v>
      </c>
      <c r="AI207" s="36">
        <v>38.175277109999996</v>
      </c>
      <c r="AJ207" s="36">
        <v>5.3651999999999997</v>
      </c>
      <c r="AK207" s="36">
        <v>68.824872949999985</v>
      </c>
      <c r="AL207" s="36">
        <v>86.030090000000001</v>
      </c>
      <c r="AM207" s="36">
        <v>1.4870000000000001</v>
      </c>
      <c r="AN207" s="36">
        <v>80.204499999999996</v>
      </c>
      <c r="AO207" s="36">
        <v>0</v>
      </c>
      <c r="AP207" s="36">
        <v>117.80000099999999</v>
      </c>
      <c r="AQ207" s="36">
        <v>126.24073073</v>
      </c>
      <c r="AR207" s="36">
        <v>40.200000000000003</v>
      </c>
      <c r="AS207" s="36">
        <v>0</v>
      </c>
      <c r="AT207" s="36">
        <v>0</v>
      </c>
      <c r="AU207" s="36">
        <v>107.9</v>
      </c>
      <c r="AV207" s="36">
        <v>91.748999999999995</v>
      </c>
      <c r="AW207" s="36">
        <v>2451.8344999999999</v>
      </c>
      <c r="AX207" s="36">
        <v>163.28868</v>
      </c>
      <c r="AY207" s="36">
        <v>128.525766</v>
      </c>
      <c r="AZ207" s="36">
        <v>445.53122400000007</v>
      </c>
      <c r="BA207" s="36">
        <v>41.573699999999995</v>
      </c>
      <c r="BB207" s="36">
        <v>60</v>
      </c>
      <c r="BC207" s="36">
        <v>1016.5</v>
      </c>
      <c r="BD207" s="36">
        <v>2000</v>
      </c>
      <c r="BE207" s="36">
        <v>371.98662999999999</v>
      </c>
      <c r="BF207" s="36">
        <v>60</v>
      </c>
      <c r="BG207" s="36">
        <v>180</v>
      </c>
      <c r="BH207" s="36">
        <v>165</v>
      </c>
      <c r="BI207" s="36">
        <v>0</v>
      </c>
      <c r="BJ207" s="36">
        <v>116</v>
      </c>
      <c r="BK207" s="36">
        <v>120</v>
      </c>
      <c r="BL207" s="36">
        <v>1095.0978</v>
      </c>
      <c r="BM207" s="36">
        <v>983.17619999999999</v>
      </c>
      <c r="BN207" s="36">
        <v>4018.6197470000002</v>
      </c>
      <c r="BO207" s="36">
        <v>1412.5415</v>
      </c>
      <c r="BP207" s="36">
        <v>2363.8883999999998</v>
      </c>
      <c r="BQ207" s="36">
        <v>11988.873281029999</v>
      </c>
      <c r="BR207" s="36">
        <v>18527.05647449</v>
      </c>
      <c r="BS207" s="36">
        <v>7818.6119834500005</v>
      </c>
      <c r="BT207" s="36">
        <v>4761.1278412000001</v>
      </c>
      <c r="BU207" s="36">
        <v>6950.7399472400002</v>
      </c>
      <c r="BV207" s="36">
        <v>5723.1935809300003</v>
      </c>
      <c r="BW207" s="36">
        <v>0</v>
      </c>
      <c r="BX207" s="36">
        <v>0</v>
      </c>
      <c r="BY207" s="36">
        <v>0</v>
      </c>
      <c r="BZ207" s="36">
        <v>0</v>
      </c>
      <c r="CA207" s="36">
        <v>0</v>
      </c>
      <c r="CB207" s="36">
        <v>0</v>
      </c>
      <c r="CC207" s="36">
        <v>0</v>
      </c>
      <c r="CD207" s="36">
        <v>0</v>
      </c>
      <c r="CE207" s="36">
        <v>0</v>
      </c>
      <c r="CF207" s="36">
        <v>0</v>
      </c>
      <c r="CG207" s="36">
        <v>0</v>
      </c>
      <c r="CH207" s="36">
        <v>0</v>
      </c>
      <c r="CI207" s="36">
        <v>0</v>
      </c>
      <c r="CJ207" s="36">
        <v>0</v>
      </c>
      <c r="CK207" s="36">
        <v>0</v>
      </c>
    </row>
    <row r="208" spans="1:89" ht="19.5">
      <c r="A208" s="108"/>
      <c r="B208" s="97">
        <v>1</v>
      </c>
      <c r="C208" s="105" t="s">
        <v>14</v>
      </c>
      <c r="D208" s="106" t="s">
        <v>153</v>
      </c>
      <c r="E208" s="32">
        <v>0</v>
      </c>
      <c r="F208" s="32">
        <v>0</v>
      </c>
      <c r="G208" s="32">
        <v>0</v>
      </c>
      <c r="H208" s="32">
        <v>0</v>
      </c>
      <c r="I208" s="32">
        <v>0</v>
      </c>
      <c r="J208" s="32">
        <v>0</v>
      </c>
      <c r="K208" s="32">
        <v>0</v>
      </c>
      <c r="L208" s="32">
        <v>0</v>
      </c>
      <c r="M208" s="32">
        <v>159.215</v>
      </c>
      <c r="N208" s="32">
        <v>68.207818000000003</v>
      </c>
      <c r="O208" s="32">
        <v>0</v>
      </c>
      <c r="P208" s="32">
        <v>8.5500000000000007</v>
      </c>
      <c r="Q208" s="32">
        <v>18.7</v>
      </c>
      <c r="R208" s="32">
        <v>65.134559999999993</v>
      </c>
      <c r="S208" s="32">
        <v>399.430499</v>
      </c>
      <c r="T208" s="32">
        <v>7.8</v>
      </c>
      <c r="U208" s="32">
        <v>12.2</v>
      </c>
      <c r="V208" s="32">
        <v>13.45</v>
      </c>
      <c r="W208" s="32">
        <v>0</v>
      </c>
      <c r="X208" s="32">
        <v>35</v>
      </c>
      <c r="Y208" s="32">
        <v>31.5</v>
      </c>
      <c r="Z208" s="32">
        <v>7.9144199999999998</v>
      </c>
      <c r="AA208" s="32">
        <v>430.02803999999998</v>
      </c>
      <c r="AB208" s="32">
        <v>13.91442</v>
      </c>
      <c r="AC208" s="32">
        <v>241.5</v>
      </c>
      <c r="AD208" s="32">
        <v>102.80249999999999</v>
      </c>
      <c r="AE208" s="32">
        <v>11.28</v>
      </c>
      <c r="AF208" s="32">
        <v>107.6631</v>
      </c>
      <c r="AG208" s="32">
        <v>157.19158300000001</v>
      </c>
      <c r="AH208" s="32">
        <v>593.75</v>
      </c>
      <c r="AI208" s="32">
        <v>38.175277109999996</v>
      </c>
      <c r="AJ208" s="32">
        <v>5.3651999999999997</v>
      </c>
      <c r="AK208" s="32">
        <v>68.824872949999985</v>
      </c>
      <c r="AL208" s="32">
        <v>86.030090000000001</v>
      </c>
      <c r="AM208" s="32">
        <v>1.4870000000000001</v>
      </c>
      <c r="AN208" s="32">
        <v>80.204499999999996</v>
      </c>
      <c r="AO208" s="32">
        <v>0</v>
      </c>
      <c r="AP208" s="32">
        <v>117.80000099999999</v>
      </c>
      <c r="AQ208" s="32">
        <v>126.24073073</v>
      </c>
      <c r="AR208" s="32">
        <v>40.200000000000003</v>
      </c>
      <c r="AS208" s="32">
        <v>0</v>
      </c>
      <c r="AT208" s="32">
        <v>0</v>
      </c>
      <c r="AU208" s="32">
        <v>107.9</v>
      </c>
      <c r="AV208" s="32">
        <v>91.748999999999995</v>
      </c>
      <c r="AW208" s="32">
        <v>2451.8344999999999</v>
      </c>
      <c r="AX208" s="32">
        <v>163.28868</v>
      </c>
      <c r="AY208" s="32">
        <v>128.525766</v>
      </c>
      <c r="AZ208" s="32">
        <v>445.53122400000007</v>
      </c>
      <c r="BA208" s="32">
        <v>41.573699999999995</v>
      </c>
      <c r="BB208" s="32">
        <v>60</v>
      </c>
      <c r="BC208" s="32">
        <v>1016.5</v>
      </c>
      <c r="BD208" s="32">
        <v>2000</v>
      </c>
      <c r="BE208" s="32">
        <v>371.98662999999999</v>
      </c>
      <c r="BF208" s="32">
        <v>60</v>
      </c>
      <c r="BG208" s="32">
        <v>180</v>
      </c>
      <c r="BH208" s="32">
        <v>165</v>
      </c>
      <c r="BI208" s="32">
        <v>0</v>
      </c>
      <c r="BJ208" s="32">
        <v>116</v>
      </c>
      <c r="BK208" s="32">
        <v>120</v>
      </c>
      <c r="BL208" s="32">
        <v>1095.0978</v>
      </c>
      <c r="BM208" s="32">
        <v>983.17619999999999</v>
      </c>
      <c r="BN208" s="32">
        <v>4018.6197470000002</v>
      </c>
      <c r="BO208" s="32">
        <v>1412.5415</v>
      </c>
      <c r="BP208" s="32">
        <v>2363.8883999999998</v>
      </c>
      <c r="BQ208" s="32">
        <v>11988.873281029999</v>
      </c>
      <c r="BR208" s="32">
        <v>18527.05647449</v>
      </c>
      <c r="BS208" s="32">
        <v>7818.6119834500005</v>
      </c>
      <c r="BT208" s="32">
        <v>4761.1278412000001</v>
      </c>
      <c r="BU208" s="32">
        <v>6950.7399472400002</v>
      </c>
      <c r="BV208" s="32">
        <v>5723.1935809300003</v>
      </c>
      <c r="BW208" s="32">
        <v>571301.86449570581</v>
      </c>
      <c r="BX208" s="32">
        <v>6458.2446403600006</v>
      </c>
      <c r="BY208" s="32">
        <v>14690.009548</v>
      </c>
      <c r="BZ208" s="32">
        <v>10172.826000000001</v>
      </c>
      <c r="CA208" s="32">
        <v>11653.445</v>
      </c>
      <c r="CB208" s="32">
        <v>16464.816999999999</v>
      </c>
      <c r="CC208" s="32">
        <v>874.81864344999997</v>
      </c>
      <c r="CD208" s="32">
        <v>964.04860459999998</v>
      </c>
      <c r="CE208" s="32">
        <v>541.55044154000007</v>
      </c>
      <c r="CF208" s="32">
        <v>1694.5971967400003</v>
      </c>
      <c r="CG208" s="32">
        <v>6114.2730004400009</v>
      </c>
      <c r="CH208" s="32">
        <v>17119.764912850002</v>
      </c>
      <c r="CI208" s="32">
        <v>15185.892350669998</v>
      </c>
      <c r="CJ208" s="32">
        <v>21613.934457389998</v>
      </c>
      <c r="CK208" s="32">
        <v>21016.421564689997</v>
      </c>
    </row>
    <row r="209" spans="1:194">
      <c r="A209" s="108"/>
      <c r="B209" s="97" t="s">
        <v>2</v>
      </c>
      <c r="C209" s="98" t="s">
        <v>1</v>
      </c>
      <c r="D209" s="99" t="s">
        <v>127</v>
      </c>
      <c r="E209" s="30">
        <v>0</v>
      </c>
      <c r="F209" s="30">
        <v>0</v>
      </c>
      <c r="G209" s="30">
        <v>0</v>
      </c>
      <c r="H209" s="30">
        <v>0</v>
      </c>
      <c r="I209" s="30">
        <v>0</v>
      </c>
      <c r="J209" s="30">
        <v>0</v>
      </c>
      <c r="K209" s="30">
        <v>0</v>
      </c>
      <c r="L209" s="30">
        <v>0</v>
      </c>
      <c r="M209" s="30">
        <v>159.215</v>
      </c>
      <c r="N209" s="30">
        <v>68.207818000000003</v>
      </c>
      <c r="O209" s="30">
        <v>0</v>
      </c>
      <c r="P209" s="30">
        <v>8.5500000000000007</v>
      </c>
      <c r="Q209" s="30">
        <v>18.7</v>
      </c>
      <c r="R209" s="30">
        <v>65.134559999999993</v>
      </c>
      <c r="S209" s="30">
        <v>399.430499</v>
      </c>
      <c r="T209" s="30">
        <v>7.8</v>
      </c>
      <c r="U209" s="30">
        <v>12.2</v>
      </c>
      <c r="V209" s="30">
        <v>13.45</v>
      </c>
      <c r="W209" s="30">
        <v>0</v>
      </c>
      <c r="X209" s="30">
        <v>35</v>
      </c>
      <c r="Y209" s="30">
        <v>31.5</v>
      </c>
      <c r="Z209" s="30">
        <v>7.9144199999999998</v>
      </c>
      <c r="AA209" s="30">
        <v>430.02803999999998</v>
      </c>
      <c r="AB209" s="30">
        <v>13.91442</v>
      </c>
      <c r="AC209" s="30">
        <v>241.5</v>
      </c>
      <c r="AD209" s="30">
        <v>102.80249999999999</v>
      </c>
      <c r="AE209" s="30">
        <v>2</v>
      </c>
      <c r="AF209" s="30">
        <v>94.964600000000004</v>
      </c>
      <c r="AG209" s="30">
        <v>139.80146999999999</v>
      </c>
      <c r="AH209" s="30">
        <v>8.5</v>
      </c>
      <c r="AI209" s="30">
        <v>38.175277109999996</v>
      </c>
      <c r="AJ209" s="30">
        <v>0.28520000000000001</v>
      </c>
      <c r="AK209" s="30">
        <v>68.524872949999988</v>
      </c>
      <c r="AL209" s="30">
        <v>28.15719</v>
      </c>
      <c r="AM209" s="30">
        <v>1.4870000000000001</v>
      </c>
      <c r="AN209" s="30">
        <v>72.848500000000001</v>
      </c>
      <c r="AO209" s="30">
        <v>0</v>
      </c>
      <c r="AP209" s="30">
        <v>117.80000099999999</v>
      </c>
      <c r="AQ209" s="30">
        <v>126.24073073</v>
      </c>
      <c r="AR209" s="30">
        <v>40.200000000000003</v>
      </c>
      <c r="AS209" s="30">
        <v>0</v>
      </c>
      <c r="AT209" s="30">
        <v>0</v>
      </c>
      <c r="AU209" s="30">
        <v>40.9</v>
      </c>
      <c r="AV209" s="30">
        <v>0.749</v>
      </c>
      <c r="AW209" s="30">
        <v>2450.9315000000001</v>
      </c>
      <c r="AX209" s="30">
        <v>80.119280000000003</v>
      </c>
      <c r="AY209" s="30">
        <v>43.025766000000004</v>
      </c>
      <c r="AZ209" s="30">
        <v>432.08252400000003</v>
      </c>
      <c r="BA209" s="30">
        <v>28.125</v>
      </c>
      <c r="BB209" s="30">
        <v>60</v>
      </c>
      <c r="BC209" s="30">
        <v>1016.5</v>
      </c>
      <c r="BD209" s="30">
        <v>2000</v>
      </c>
      <c r="BE209" s="30">
        <v>363.89609999999999</v>
      </c>
      <c r="BF209" s="30">
        <v>60</v>
      </c>
      <c r="BG209" s="30">
        <v>180</v>
      </c>
      <c r="BH209" s="30">
        <v>165</v>
      </c>
      <c r="BI209" s="30">
        <v>0</v>
      </c>
      <c r="BJ209" s="30">
        <v>116</v>
      </c>
      <c r="BK209" s="30">
        <v>120</v>
      </c>
      <c r="BL209" s="30">
        <v>1095.0978</v>
      </c>
      <c r="BM209" s="30">
        <v>983.17619999999999</v>
      </c>
      <c r="BN209" s="30">
        <v>3818.4297470000001</v>
      </c>
      <c r="BO209" s="30">
        <v>1412.5415</v>
      </c>
      <c r="BP209" s="30">
        <v>2363.8883999999998</v>
      </c>
      <c r="BQ209" s="30">
        <v>3188.8732810300003</v>
      </c>
      <c r="BR209" s="30">
        <v>18527.05647449</v>
      </c>
      <c r="BS209" s="30">
        <v>7444.6119834500005</v>
      </c>
      <c r="BT209" s="30">
        <v>4359.4868411999996</v>
      </c>
      <c r="BU209" s="30">
        <v>4778.7069472399999</v>
      </c>
      <c r="BV209" s="30">
        <v>3729.2715809300003</v>
      </c>
      <c r="BW209" s="30">
        <v>571301.86449570581</v>
      </c>
      <c r="BX209" s="30">
        <v>6458.2446403600006</v>
      </c>
      <c r="BY209" s="30">
        <v>14690.009548</v>
      </c>
      <c r="BZ209" s="30">
        <v>10172.826000000001</v>
      </c>
      <c r="CA209" s="30">
        <v>11653.445</v>
      </c>
      <c r="CB209" s="30">
        <v>16464.816999999999</v>
      </c>
      <c r="CC209" s="30">
        <v>874.81864344999997</v>
      </c>
      <c r="CD209" s="30">
        <v>964.04860459999998</v>
      </c>
      <c r="CE209" s="30">
        <v>541.55044154000007</v>
      </c>
      <c r="CF209" s="30">
        <v>1694.5971967400003</v>
      </c>
      <c r="CG209" s="30">
        <v>6114.2730004400009</v>
      </c>
      <c r="CH209" s="30">
        <v>17119.764912850002</v>
      </c>
      <c r="CI209" s="30">
        <v>15185.892350669998</v>
      </c>
      <c r="CJ209" s="30">
        <v>21613.934457389998</v>
      </c>
      <c r="CK209" s="30">
        <v>21016.421564689997</v>
      </c>
    </row>
    <row r="210" spans="1:194">
      <c r="A210" s="108"/>
      <c r="B210" s="97" t="s">
        <v>4</v>
      </c>
      <c r="C210" s="100" t="s">
        <v>3</v>
      </c>
      <c r="D210" s="101" t="s">
        <v>128</v>
      </c>
      <c r="E210" s="30">
        <v>0</v>
      </c>
      <c r="F210" s="30">
        <v>0</v>
      </c>
      <c r="G210" s="30">
        <v>0</v>
      </c>
      <c r="H210" s="30">
        <v>0</v>
      </c>
      <c r="I210" s="30">
        <v>0</v>
      </c>
      <c r="J210" s="30">
        <v>0</v>
      </c>
      <c r="K210" s="30">
        <v>0</v>
      </c>
      <c r="L210" s="30">
        <v>0</v>
      </c>
      <c r="M210" s="30">
        <v>0</v>
      </c>
      <c r="N210" s="30">
        <v>0</v>
      </c>
      <c r="O210" s="30">
        <v>0</v>
      </c>
      <c r="P210" s="30">
        <v>0</v>
      </c>
      <c r="Q210" s="30">
        <v>0</v>
      </c>
      <c r="R210" s="30">
        <v>0</v>
      </c>
      <c r="S210" s="30">
        <v>0</v>
      </c>
      <c r="T210" s="30">
        <v>0</v>
      </c>
      <c r="U210" s="30">
        <v>0</v>
      </c>
      <c r="V210" s="30">
        <v>0</v>
      </c>
      <c r="W210" s="30">
        <v>0</v>
      </c>
      <c r="X210" s="30">
        <v>0</v>
      </c>
      <c r="Y210" s="30">
        <v>0</v>
      </c>
      <c r="Z210" s="30">
        <v>0</v>
      </c>
      <c r="AA210" s="30">
        <v>0</v>
      </c>
      <c r="AB210" s="30">
        <v>0</v>
      </c>
      <c r="AC210" s="30">
        <v>0</v>
      </c>
      <c r="AD210" s="30">
        <v>0</v>
      </c>
      <c r="AE210" s="30">
        <v>9.2799999999999994</v>
      </c>
      <c r="AF210" s="30">
        <v>12.698499999999999</v>
      </c>
      <c r="AG210" s="30">
        <v>4.3136130000000001</v>
      </c>
      <c r="AH210" s="30">
        <v>585.25</v>
      </c>
      <c r="AI210" s="30">
        <v>0</v>
      </c>
      <c r="AJ210" s="30">
        <v>5.08</v>
      </c>
      <c r="AK210" s="30">
        <v>0.3</v>
      </c>
      <c r="AL210" s="30">
        <v>57.872900000000001</v>
      </c>
      <c r="AM210" s="30">
        <v>0</v>
      </c>
      <c r="AN210" s="30">
        <v>7.3559999999999999</v>
      </c>
      <c r="AO210" s="30">
        <v>0</v>
      </c>
      <c r="AP210" s="30">
        <v>0</v>
      </c>
      <c r="AQ210" s="30">
        <v>0</v>
      </c>
      <c r="AR210" s="30">
        <v>0</v>
      </c>
      <c r="AS210" s="30">
        <v>0</v>
      </c>
      <c r="AT210" s="30">
        <v>0</v>
      </c>
      <c r="AU210" s="30">
        <v>67</v>
      </c>
      <c r="AV210" s="30">
        <v>91</v>
      </c>
      <c r="AW210" s="30">
        <v>0.90300000000000002</v>
      </c>
      <c r="AX210" s="30">
        <v>83.169399999999996</v>
      </c>
      <c r="AY210" s="30">
        <v>85.5</v>
      </c>
      <c r="AZ210" s="30">
        <v>13.448700000000001</v>
      </c>
      <c r="BA210" s="30">
        <v>13.448700000000001</v>
      </c>
      <c r="BB210" s="30">
        <v>0</v>
      </c>
      <c r="BC210" s="30">
        <v>0</v>
      </c>
      <c r="BD210" s="30">
        <v>0</v>
      </c>
      <c r="BE210" s="30">
        <v>8.0905299999999993</v>
      </c>
      <c r="BF210" s="30">
        <v>0</v>
      </c>
      <c r="BG210" s="30">
        <v>0</v>
      </c>
      <c r="BH210" s="30">
        <v>0</v>
      </c>
      <c r="BI210" s="30">
        <v>0</v>
      </c>
      <c r="BJ210" s="30">
        <v>0</v>
      </c>
      <c r="BK210" s="30">
        <v>0</v>
      </c>
      <c r="BL210" s="30">
        <v>0</v>
      </c>
      <c r="BM210" s="30">
        <v>0</v>
      </c>
      <c r="BN210" s="30">
        <v>200.19</v>
      </c>
      <c r="BO210" s="30">
        <v>0</v>
      </c>
      <c r="BP210" s="30">
        <v>0</v>
      </c>
      <c r="BQ210" s="30">
        <v>8800</v>
      </c>
      <c r="BR210" s="30">
        <v>0</v>
      </c>
      <c r="BS210" s="30">
        <v>374</v>
      </c>
      <c r="BT210" s="30">
        <v>401.64100000000002</v>
      </c>
      <c r="BU210" s="30">
        <v>2172.0330000000004</v>
      </c>
      <c r="BV210" s="30">
        <v>1993.922</v>
      </c>
      <c r="BW210" s="30">
        <v>292122.07239886455</v>
      </c>
      <c r="BX210" s="30">
        <v>5011.8776403600004</v>
      </c>
      <c r="BY210" s="30">
        <v>14650.009548</v>
      </c>
      <c r="BZ210" s="30">
        <v>10172.826000000001</v>
      </c>
      <c r="CA210" s="30">
        <v>11653.445</v>
      </c>
      <c r="CB210" s="30">
        <v>14461.654999999999</v>
      </c>
      <c r="CC210" s="30">
        <v>874.81864344999997</v>
      </c>
      <c r="CD210" s="30">
        <v>389.04860459999998</v>
      </c>
      <c r="CE210" s="30">
        <v>541.55044154000007</v>
      </c>
      <c r="CF210" s="30">
        <v>1691.5971967400003</v>
      </c>
      <c r="CG210" s="30">
        <v>6114.2730004400009</v>
      </c>
      <c r="CH210" s="30">
        <v>17038.428912850002</v>
      </c>
      <c r="CI210" s="30">
        <v>15184.487350669999</v>
      </c>
      <c r="CJ210" s="30">
        <v>21613.934457389998</v>
      </c>
      <c r="CK210" s="30">
        <v>21016.421564689997</v>
      </c>
    </row>
    <row r="211" spans="1:194">
      <c r="A211" s="108"/>
      <c r="B211" s="97" t="s">
        <v>6</v>
      </c>
      <c r="C211" s="100" t="s">
        <v>5</v>
      </c>
      <c r="D211" s="101" t="s">
        <v>129</v>
      </c>
      <c r="E211" s="30">
        <v>0</v>
      </c>
      <c r="F211" s="30">
        <v>0</v>
      </c>
      <c r="G211" s="30">
        <v>0</v>
      </c>
      <c r="H211" s="30">
        <v>0</v>
      </c>
      <c r="I211" s="30">
        <v>0</v>
      </c>
      <c r="J211" s="30">
        <v>0</v>
      </c>
      <c r="K211" s="30">
        <v>0</v>
      </c>
      <c r="L211" s="30">
        <v>0</v>
      </c>
      <c r="M211" s="30">
        <v>0</v>
      </c>
      <c r="N211" s="30">
        <v>0</v>
      </c>
      <c r="O211" s="30">
        <v>0</v>
      </c>
      <c r="P211" s="30">
        <v>0</v>
      </c>
      <c r="Q211" s="30">
        <v>0</v>
      </c>
      <c r="R211" s="30">
        <v>0</v>
      </c>
      <c r="S211" s="30">
        <v>0</v>
      </c>
      <c r="T211" s="30">
        <v>0</v>
      </c>
      <c r="U211" s="30">
        <v>0</v>
      </c>
      <c r="V211" s="30">
        <v>0</v>
      </c>
      <c r="W211" s="30">
        <v>0</v>
      </c>
      <c r="X211" s="30">
        <v>0</v>
      </c>
      <c r="Y211" s="30">
        <v>0</v>
      </c>
      <c r="Z211" s="30">
        <v>0</v>
      </c>
      <c r="AA211" s="30">
        <v>0</v>
      </c>
      <c r="AB211" s="30">
        <v>0</v>
      </c>
      <c r="AC211" s="30">
        <v>0</v>
      </c>
      <c r="AD211" s="30">
        <v>0</v>
      </c>
      <c r="AE211" s="30">
        <v>0</v>
      </c>
      <c r="AF211" s="30">
        <v>0</v>
      </c>
      <c r="AG211" s="30">
        <v>13.076499999999999</v>
      </c>
      <c r="AH211" s="30">
        <v>0</v>
      </c>
      <c r="AI211" s="30">
        <v>0</v>
      </c>
      <c r="AJ211" s="30">
        <v>0</v>
      </c>
      <c r="AK211" s="30">
        <v>0</v>
      </c>
      <c r="AL211" s="30">
        <v>0</v>
      </c>
      <c r="AM211" s="30">
        <v>0</v>
      </c>
      <c r="AN211" s="30">
        <v>0</v>
      </c>
      <c r="AO211" s="30">
        <v>0</v>
      </c>
      <c r="AP211" s="30">
        <v>0</v>
      </c>
      <c r="AQ211" s="30">
        <v>0</v>
      </c>
      <c r="AR211" s="30">
        <v>0</v>
      </c>
      <c r="AS211" s="30">
        <v>0</v>
      </c>
      <c r="AT211" s="30">
        <v>0</v>
      </c>
      <c r="AU211" s="30">
        <v>0</v>
      </c>
      <c r="AV211" s="30">
        <v>0</v>
      </c>
      <c r="AW211" s="30">
        <v>0</v>
      </c>
      <c r="AX211" s="30">
        <v>0</v>
      </c>
      <c r="AY211" s="30">
        <v>0</v>
      </c>
      <c r="AZ211" s="30">
        <v>0</v>
      </c>
      <c r="BA211" s="30">
        <v>0</v>
      </c>
      <c r="BB211" s="30">
        <v>0</v>
      </c>
      <c r="BC211" s="30">
        <v>0</v>
      </c>
      <c r="BD211" s="30">
        <v>0</v>
      </c>
      <c r="BE211" s="30">
        <v>0</v>
      </c>
      <c r="BF211" s="30">
        <v>0</v>
      </c>
      <c r="BG211" s="30">
        <v>0</v>
      </c>
      <c r="BH211" s="30">
        <v>0</v>
      </c>
      <c r="BI211" s="30">
        <v>0</v>
      </c>
      <c r="BJ211" s="30">
        <v>0</v>
      </c>
      <c r="BK211" s="30">
        <v>0</v>
      </c>
      <c r="BL211" s="30">
        <v>0</v>
      </c>
      <c r="BM211" s="30">
        <v>0</v>
      </c>
      <c r="BN211" s="30">
        <v>0</v>
      </c>
      <c r="BO211" s="30">
        <v>0</v>
      </c>
      <c r="BP211" s="30">
        <v>0</v>
      </c>
      <c r="BQ211" s="30">
        <v>0</v>
      </c>
      <c r="BR211" s="30">
        <v>0</v>
      </c>
      <c r="BS211" s="30">
        <v>0</v>
      </c>
      <c r="BT211" s="30">
        <v>0</v>
      </c>
      <c r="BU211" s="30">
        <v>0</v>
      </c>
      <c r="BV211" s="30">
        <v>0</v>
      </c>
      <c r="BW211" s="30">
        <v>261685.99704535128</v>
      </c>
      <c r="BX211" s="30">
        <v>1446.367</v>
      </c>
      <c r="BY211" s="30">
        <v>40</v>
      </c>
      <c r="BZ211" s="30">
        <v>0</v>
      </c>
      <c r="CA211" s="30">
        <v>0</v>
      </c>
      <c r="CB211" s="30">
        <v>2003.162</v>
      </c>
      <c r="CC211" s="30">
        <v>0</v>
      </c>
      <c r="CD211" s="30">
        <v>575</v>
      </c>
      <c r="CE211" s="30">
        <v>0</v>
      </c>
      <c r="CF211" s="30">
        <v>3</v>
      </c>
      <c r="CG211" s="30">
        <v>0</v>
      </c>
      <c r="CH211" s="30">
        <v>81.335999999999999</v>
      </c>
      <c r="CI211" s="30">
        <v>1.4049999999999998</v>
      </c>
      <c r="CJ211" s="30">
        <v>0</v>
      </c>
      <c r="CK211" s="30">
        <v>0</v>
      </c>
    </row>
    <row r="212" spans="1:194">
      <c r="A212" s="108"/>
      <c r="B212" s="97">
        <v>2</v>
      </c>
      <c r="C212" s="100" t="s">
        <v>7</v>
      </c>
      <c r="D212" s="101" t="s">
        <v>130</v>
      </c>
      <c r="E212" s="30">
        <v>0</v>
      </c>
      <c r="F212" s="30">
        <v>0</v>
      </c>
      <c r="G212" s="30">
        <v>0</v>
      </c>
      <c r="H212" s="30">
        <v>0</v>
      </c>
      <c r="I212" s="30">
        <v>0</v>
      </c>
      <c r="J212" s="30">
        <v>0</v>
      </c>
      <c r="K212" s="30">
        <v>0</v>
      </c>
      <c r="L212" s="30">
        <v>0</v>
      </c>
      <c r="M212" s="30">
        <v>0</v>
      </c>
      <c r="N212" s="30">
        <v>0</v>
      </c>
      <c r="O212" s="30">
        <v>0</v>
      </c>
      <c r="P212" s="30">
        <v>0</v>
      </c>
      <c r="Q212" s="30">
        <v>0</v>
      </c>
      <c r="R212" s="30">
        <v>0</v>
      </c>
      <c r="S212" s="30">
        <v>0</v>
      </c>
      <c r="T212" s="30">
        <v>0</v>
      </c>
      <c r="U212" s="30">
        <v>0</v>
      </c>
      <c r="V212" s="30">
        <v>0</v>
      </c>
      <c r="W212" s="30">
        <v>0</v>
      </c>
      <c r="X212" s="30">
        <v>0</v>
      </c>
      <c r="Y212" s="30">
        <v>0</v>
      </c>
      <c r="Z212" s="30">
        <v>0</v>
      </c>
      <c r="AA212" s="30">
        <v>0</v>
      </c>
      <c r="AB212" s="30">
        <v>0</v>
      </c>
      <c r="AC212" s="30">
        <v>0</v>
      </c>
      <c r="AD212" s="30">
        <v>0</v>
      </c>
      <c r="AE212" s="30">
        <v>0</v>
      </c>
      <c r="AF212" s="30">
        <v>0</v>
      </c>
      <c r="AG212" s="30">
        <v>0</v>
      </c>
      <c r="AH212" s="30">
        <v>0</v>
      </c>
      <c r="AI212" s="30">
        <v>0</v>
      </c>
      <c r="AJ212" s="30">
        <v>0</v>
      </c>
      <c r="AK212" s="30">
        <v>0</v>
      </c>
      <c r="AL212" s="30">
        <v>0</v>
      </c>
      <c r="AM212" s="30">
        <v>0</v>
      </c>
      <c r="AN212" s="30">
        <v>0</v>
      </c>
      <c r="AO212" s="30">
        <v>0</v>
      </c>
      <c r="AP212" s="30">
        <v>0</v>
      </c>
      <c r="AQ212" s="30">
        <v>0</v>
      </c>
      <c r="AR212" s="30">
        <v>0</v>
      </c>
      <c r="AS212" s="30">
        <v>0</v>
      </c>
      <c r="AT212" s="30">
        <v>0</v>
      </c>
      <c r="AU212" s="30">
        <v>0</v>
      </c>
      <c r="AV212" s="30">
        <v>0</v>
      </c>
      <c r="AW212" s="30">
        <v>0</v>
      </c>
      <c r="AX212" s="30">
        <v>0</v>
      </c>
      <c r="AY212" s="30">
        <v>0</v>
      </c>
      <c r="AZ212" s="30">
        <v>0</v>
      </c>
      <c r="BA212" s="30">
        <v>0</v>
      </c>
      <c r="BB212" s="30">
        <v>0</v>
      </c>
      <c r="BC212" s="30">
        <v>0</v>
      </c>
      <c r="BD212" s="30">
        <v>0</v>
      </c>
      <c r="BE212" s="30">
        <v>0</v>
      </c>
      <c r="BF212" s="30">
        <v>0</v>
      </c>
      <c r="BG212" s="30">
        <v>0</v>
      </c>
      <c r="BH212" s="30">
        <v>0</v>
      </c>
      <c r="BI212" s="30">
        <v>0</v>
      </c>
      <c r="BJ212" s="30">
        <v>0</v>
      </c>
      <c r="BK212" s="30">
        <v>0</v>
      </c>
      <c r="BL212" s="30">
        <v>0</v>
      </c>
      <c r="BM212" s="30">
        <v>0</v>
      </c>
      <c r="BN212" s="30">
        <v>0</v>
      </c>
      <c r="BO212" s="30">
        <v>0</v>
      </c>
      <c r="BP212" s="30">
        <v>0</v>
      </c>
      <c r="BQ212" s="30">
        <v>0</v>
      </c>
      <c r="BR212" s="30">
        <v>0</v>
      </c>
      <c r="BS212" s="30"/>
      <c r="BT212" s="30"/>
      <c r="BU212" s="30">
        <v>0</v>
      </c>
      <c r="BV212" s="30">
        <v>0</v>
      </c>
      <c r="BW212" s="30">
        <v>17493.795051489993</v>
      </c>
      <c r="BX212" s="30">
        <v>0</v>
      </c>
      <c r="BY212" s="30">
        <v>0</v>
      </c>
      <c r="BZ212" s="30">
        <v>0</v>
      </c>
      <c r="CA212" s="30">
        <v>0</v>
      </c>
      <c r="CB212" s="30">
        <v>0</v>
      </c>
      <c r="CC212" s="30">
        <v>0</v>
      </c>
      <c r="CD212" s="30">
        <v>0</v>
      </c>
      <c r="CE212" s="30">
        <v>0</v>
      </c>
      <c r="CF212" s="30">
        <v>0</v>
      </c>
      <c r="CG212" s="30">
        <v>0</v>
      </c>
      <c r="CH212" s="30">
        <v>0</v>
      </c>
      <c r="CI212" s="30">
        <v>0</v>
      </c>
      <c r="CJ212" s="30">
        <v>0</v>
      </c>
      <c r="CK212" s="30">
        <v>0</v>
      </c>
    </row>
    <row r="213" spans="1:194">
      <c r="A213" s="108"/>
      <c r="B213" s="104">
        <v>3</v>
      </c>
      <c r="C213" s="102" t="s">
        <v>8</v>
      </c>
      <c r="D213" s="103" t="s">
        <v>131</v>
      </c>
      <c r="E213" s="36">
        <v>0</v>
      </c>
      <c r="F213" s="36">
        <v>0</v>
      </c>
      <c r="G213" s="36">
        <v>0</v>
      </c>
      <c r="H213" s="36">
        <v>0</v>
      </c>
      <c r="I213" s="36">
        <v>0</v>
      </c>
      <c r="J213" s="36">
        <v>0</v>
      </c>
      <c r="K213" s="36">
        <v>0</v>
      </c>
      <c r="L213" s="36">
        <v>0</v>
      </c>
      <c r="M213" s="36">
        <v>0</v>
      </c>
      <c r="N213" s="36">
        <v>0</v>
      </c>
      <c r="O213" s="36">
        <v>0</v>
      </c>
      <c r="P213" s="36">
        <v>0</v>
      </c>
      <c r="Q213" s="36">
        <v>0</v>
      </c>
      <c r="R213" s="36">
        <v>0</v>
      </c>
      <c r="S213" s="36">
        <v>0</v>
      </c>
      <c r="T213" s="36">
        <v>0</v>
      </c>
      <c r="U213" s="36">
        <v>0</v>
      </c>
      <c r="V213" s="36">
        <v>0</v>
      </c>
      <c r="W213" s="36">
        <v>0</v>
      </c>
      <c r="X213" s="36">
        <v>0</v>
      </c>
      <c r="Y213" s="36">
        <v>0</v>
      </c>
      <c r="Z213" s="36">
        <v>0</v>
      </c>
      <c r="AA213" s="36">
        <v>0</v>
      </c>
      <c r="AB213" s="36">
        <v>0</v>
      </c>
      <c r="AC213" s="36">
        <v>0</v>
      </c>
      <c r="AD213" s="36">
        <v>0</v>
      </c>
      <c r="AE213" s="36">
        <v>0</v>
      </c>
      <c r="AF213" s="36">
        <v>0</v>
      </c>
      <c r="AG213" s="36">
        <v>0</v>
      </c>
      <c r="AH213" s="36">
        <v>0</v>
      </c>
      <c r="AI213" s="36">
        <v>0</v>
      </c>
      <c r="AJ213" s="36">
        <v>0</v>
      </c>
      <c r="AK213" s="36">
        <v>0</v>
      </c>
      <c r="AL213" s="36">
        <v>0</v>
      </c>
      <c r="AM213" s="36">
        <v>0</v>
      </c>
      <c r="AN213" s="36">
        <v>0</v>
      </c>
      <c r="AO213" s="36">
        <v>0</v>
      </c>
      <c r="AP213" s="36">
        <v>0</v>
      </c>
      <c r="AQ213" s="36">
        <v>0</v>
      </c>
      <c r="AR213" s="36">
        <v>0</v>
      </c>
      <c r="AS213" s="36">
        <v>0</v>
      </c>
      <c r="AT213" s="36">
        <v>0</v>
      </c>
      <c r="AU213" s="36">
        <v>0</v>
      </c>
      <c r="AV213" s="36">
        <v>0</v>
      </c>
      <c r="AW213" s="36">
        <v>0</v>
      </c>
      <c r="AX213" s="36">
        <v>0</v>
      </c>
      <c r="AY213" s="36">
        <v>0</v>
      </c>
      <c r="AZ213" s="36">
        <v>0</v>
      </c>
      <c r="BA213" s="36">
        <v>0</v>
      </c>
      <c r="BB213" s="36">
        <v>0</v>
      </c>
      <c r="BC213" s="36">
        <v>0</v>
      </c>
      <c r="BD213" s="36">
        <v>0</v>
      </c>
      <c r="BE213" s="36">
        <v>0</v>
      </c>
      <c r="BF213" s="36">
        <v>0</v>
      </c>
      <c r="BG213" s="36">
        <v>0</v>
      </c>
      <c r="BH213" s="36">
        <v>0</v>
      </c>
      <c r="BI213" s="36">
        <v>0</v>
      </c>
      <c r="BJ213" s="36">
        <v>0</v>
      </c>
      <c r="BK213" s="36">
        <v>0</v>
      </c>
      <c r="BL213" s="36">
        <v>0</v>
      </c>
      <c r="BM213" s="36">
        <v>0</v>
      </c>
      <c r="BN213" s="36">
        <v>0</v>
      </c>
      <c r="BO213" s="36">
        <v>0</v>
      </c>
      <c r="BP213" s="36">
        <v>0</v>
      </c>
      <c r="BQ213" s="36">
        <v>0</v>
      </c>
      <c r="BR213" s="36">
        <v>0</v>
      </c>
      <c r="BS213" s="36"/>
      <c r="BT213" s="36"/>
      <c r="BU213" s="36">
        <v>0</v>
      </c>
      <c r="BV213" s="36">
        <v>0</v>
      </c>
      <c r="BW213" s="36">
        <v>0</v>
      </c>
      <c r="BX213" s="36">
        <v>0</v>
      </c>
      <c r="BY213" s="36">
        <v>0</v>
      </c>
      <c r="BZ213" s="36">
        <v>0</v>
      </c>
      <c r="CA213" s="36">
        <v>0</v>
      </c>
      <c r="CB213" s="36">
        <v>0</v>
      </c>
      <c r="CC213" s="36">
        <v>0</v>
      </c>
      <c r="CD213" s="36">
        <v>0</v>
      </c>
      <c r="CE213" s="36">
        <v>0</v>
      </c>
      <c r="CF213" s="36">
        <v>0</v>
      </c>
      <c r="CG213" s="36">
        <v>0</v>
      </c>
      <c r="CH213" s="36">
        <v>0</v>
      </c>
      <c r="CI213" s="36">
        <v>0</v>
      </c>
      <c r="CJ213" s="36">
        <v>0</v>
      </c>
      <c r="CK213" s="36">
        <v>0</v>
      </c>
    </row>
    <row r="214" spans="1:194">
      <c r="A214" s="108"/>
      <c r="B214" s="104">
        <v>4</v>
      </c>
      <c r="C214" s="102" t="s">
        <v>9</v>
      </c>
      <c r="D214" s="103" t="s">
        <v>132</v>
      </c>
      <c r="E214" s="36">
        <v>0</v>
      </c>
      <c r="F214" s="36">
        <v>0</v>
      </c>
      <c r="G214" s="36">
        <v>0</v>
      </c>
      <c r="H214" s="36">
        <v>0</v>
      </c>
      <c r="I214" s="36">
        <v>0</v>
      </c>
      <c r="J214" s="36">
        <v>0</v>
      </c>
      <c r="K214" s="36">
        <v>0</v>
      </c>
      <c r="L214" s="36">
        <v>0</v>
      </c>
      <c r="M214" s="36">
        <v>0</v>
      </c>
      <c r="N214" s="36">
        <v>0</v>
      </c>
      <c r="O214" s="36">
        <v>0</v>
      </c>
      <c r="P214" s="36">
        <v>0</v>
      </c>
      <c r="Q214" s="36">
        <v>0</v>
      </c>
      <c r="R214" s="36">
        <v>0</v>
      </c>
      <c r="S214" s="36">
        <v>0</v>
      </c>
      <c r="T214" s="36">
        <v>0</v>
      </c>
      <c r="U214" s="36">
        <v>0</v>
      </c>
      <c r="V214" s="36">
        <v>0</v>
      </c>
      <c r="W214" s="36">
        <v>0</v>
      </c>
      <c r="X214" s="36">
        <v>0</v>
      </c>
      <c r="Y214" s="36">
        <v>0</v>
      </c>
      <c r="Z214" s="36">
        <v>0</v>
      </c>
      <c r="AA214" s="36">
        <v>0</v>
      </c>
      <c r="AB214" s="36">
        <v>0</v>
      </c>
      <c r="AC214" s="36">
        <v>0</v>
      </c>
      <c r="AD214" s="36">
        <v>0</v>
      </c>
      <c r="AE214" s="36">
        <v>0</v>
      </c>
      <c r="AF214" s="36">
        <v>0</v>
      </c>
      <c r="AG214" s="36">
        <v>0</v>
      </c>
      <c r="AH214" s="36">
        <v>0</v>
      </c>
      <c r="AI214" s="36">
        <v>0</v>
      </c>
      <c r="AJ214" s="36">
        <v>0</v>
      </c>
      <c r="AK214" s="36">
        <v>0</v>
      </c>
      <c r="AL214" s="36">
        <v>0</v>
      </c>
      <c r="AM214" s="36">
        <v>0</v>
      </c>
      <c r="AN214" s="36">
        <v>0</v>
      </c>
      <c r="AO214" s="36">
        <v>0</v>
      </c>
      <c r="AP214" s="36">
        <v>0</v>
      </c>
      <c r="AQ214" s="36">
        <v>0</v>
      </c>
      <c r="AR214" s="36">
        <v>0</v>
      </c>
      <c r="AS214" s="36">
        <v>0</v>
      </c>
      <c r="AT214" s="36">
        <v>0</v>
      </c>
      <c r="AU214" s="36">
        <v>0</v>
      </c>
      <c r="AV214" s="36">
        <v>0</v>
      </c>
      <c r="AW214" s="36">
        <v>0</v>
      </c>
      <c r="AX214" s="36">
        <v>0</v>
      </c>
      <c r="AY214" s="36">
        <v>0</v>
      </c>
      <c r="AZ214" s="36">
        <v>0</v>
      </c>
      <c r="BA214" s="36">
        <v>0</v>
      </c>
      <c r="BB214" s="36">
        <v>0</v>
      </c>
      <c r="BC214" s="36">
        <v>0</v>
      </c>
      <c r="BD214" s="36">
        <v>0</v>
      </c>
      <c r="BE214" s="36">
        <v>0</v>
      </c>
      <c r="BF214" s="36">
        <v>0</v>
      </c>
      <c r="BG214" s="36">
        <v>0</v>
      </c>
      <c r="BH214" s="36">
        <v>0</v>
      </c>
      <c r="BI214" s="36">
        <v>0</v>
      </c>
      <c r="BJ214" s="36">
        <v>0</v>
      </c>
      <c r="BK214" s="36">
        <v>0</v>
      </c>
      <c r="BL214" s="36">
        <v>0</v>
      </c>
      <c r="BM214" s="36">
        <v>0</v>
      </c>
      <c r="BN214" s="36">
        <v>0</v>
      </c>
      <c r="BO214" s="36">
        <v>0</v>
      </c>
      <c r="BP214" s="36">
        <v>0</v>
      </c>
      <c r="BQ214" s="36">
        <v>0</v>
      </c>
      <c r="BR214" s="36">
        <v>0</v>
      </c>
      <c r="BS214" s="36"/>
      <c r="BT214" s="36"/>
      <c r="BU214" s="36">
        <v>0</v>
      </c>
      <c r="BV214" s="36">
        <v>0</v>
      </c>
      <c r="BW214" s="36">
        <v>0</v>
      </c>
      <c r="BX214" s="36">
        <v>0</v>
      </c>
      <c r="BY214" s="36">
        <v>0</v>
      </c>
      <c r="BZ214" s="36">
        <v>0</v>
      </c>
      <c r="CA214" s="36">
        <v>0</v>
      </c>
      <c r="CB214" s="36">
        <v>0</v>
      </c>
      <c r="CC214" s="36">
        <v>0</v>
      </c>
      <c r="CD214" s="36">
        <v>0</v>
      </c>
      <c r="CE214" s="36">
        <v>0</v>
      </c>
      <c r="CF214" s="36">
        <v>0</v>
      </c>
      <c r="CG214" s="36">
        <v>0</v>
      </c>
      <c r="CH214" s="36">
        <v>0</v>
      </c>
      <c r="CI214" s="36">
        <v>0</v>
      </c>
      <c r="CJ214" s="36">
        <v>0</v>
      </c>
      <c r="CK214" s="36">
        <v>0</v>
      </c>
    </row>
    <row r="215" spans="1:194">
      <c r="A215" s="117"/>
      <c r="B215" s="110">
        <v>5</v>
      </c>
      <c r="C215" s="102" t="s">
        <v>10</v>
      </c>
      <c r="D215" s="103" t="s">
        <v>133</v>
      </c>
      <c r="E215" s="36">
        <v>0</v>
      </c>
      <c r="F215" s="36">
        <v>0</v>
      </c>
      <c r="G215" s="36">
        <v>0</v>
      </c>
      <c r="H215" s="36">
        <v>0</v>
      </c>
      <c r="I215" s="36">
        <v>0</v>
      </c>
      <c r="J215" s="36">
        <v>0</v>
      </c>
      <c r="K215" s="36">
        <v>0</v>
      </c>
      <c r="L215" s="36">
        <v>0</v>
      </c>
      <c r="M215" s="36">
        <v>0</v>
      </c>
      <c r="N215" s="36">
        <v>0</v>
      </c>
      <c r="O215" s="36">
        <v>0</v>
      </c>
      <c r="P215" s="36">
        <v>0</v>
      </c>
      <c r="Q215" s="36">
        <v>0</v>
      </c>
      <c r="R215" s="36">
        <v>0</v>
      </c>
      <c r="S215" s="36">
        <v>0</v>
      </c>
      <c r="T215" s="36">
        <v>0</v>
      </c>
      <c r="U215" s="36">
        <v>0</v>
      </c>
      <c r="V215" s="36">
        <v>0</v>
      </c>
      <c r="W215" s="36">
        <v>0</v>
      </c>
      <c r="X215" s="36">
        <v>0</v>
      </c>
      <c r="Y215" s="36">
        <v>0</v>
      </c>
      <c r="Z215" s="36">
        <v>0</v>
      </c>
      <c r="AA215" s="36">
        <v>0</v>
      </c>
      <c r="AB215" s="36">
        <v>0</v>
      </c>
      <c r="AC215" s="36">
        <v>0</v>
      </c>
      <c r="AD215" s="36">
        <v>0</v>
      </c>
      <c r="AE215" s="36">
        <v>0</v>
      </c>
      <c r="AF215" s="36">
        <v>0</v>
      </c>
      <c r="AG215" s="36">
        <v>0</v>
      </c>
      <c r="AH215" s="36">
        <v>0</v>
      </c>
      <c r="AI215" s="36">
        <v>0</v>
      </c>
      <c r="AJ215" s="36">
        <v>0</v>
      </c>
      <c r="AK215" s="36">
        <v>0</v>
      </c>
      <c r="AL215" s="36">
        <v>0</v>
      </c>
      <c r="AM215" s="36">
        <v>0</v>
      </c>
      <c r="AN215" s="36">
        <v>0</v>
      </c>
      <c r="AO215" s="36">
        <v>0</v>
      </c>
      <c r="AP215" s="36">
        <v>0</v>
      </c>
      <c r="AQ215" s="36">
        <v>0</v>
      </c>
      <c r="AR215" s="36">
        <v>0</v>
      </c>
      <c r="AS215" s="36">
        <v>0</v>
      </c>
      <c r="AT215" s="36">
        <v>0</v>
      </c>
      <c r="AU215" s="36">
        <v>0</v>
      </c>
      <c r="AV215" s="36">
        <v>0</v>
      </c>
      <c r="AW215" s="36">
        <v>0</v>
      </c>
      <c r="AX215" s="36">
        <v>0</v>
      </c>
      <c r="AY215" s="36">
        <v>0</v>
      </c>
      <c r="AZ215" s="36">
        <v>0</v>
      </c>
      <c r="BA215" s="36">
        <v>0</v>
      </c>
      <c r="BB215" s="36">
        <v>0</v>
      </c>
      <c r="BC215" s="36">
        <v>0</v>
      </c>
      <c r="BD215" s="36">
        <v>0</v>
      </c>
      <c r="BE215" s="36">
        <v>0</v>
      </c>
      <c r="BF215" s="36">
        <v>0</v>
      </c>
      <c r="BG215" s="36">
        <v>0</v>
      </c>
      <c r="BH215" s="36">
        <v>0</v>
      </c>
      <c r="BI215" s="36">
        <v>0</v>
      </c>
      <c r="BJ215" s="36">
        <v>0</v>
      </c>
      <c r="BK215" s="36">
        <v>0</v>
      </c>
      <c r="BL215" s="36">
        <v>0</v>
      </c>
      <c r="BM215" s="36">
        <v>0</v>
      </c>
      <c r="BN215" s="36">
        <v>0</v>
      </c>
      <c r="BO215" s="36">
        <v>0</v>
      </c>
      <c r="BP215" s="36">
        <v>0</v>
      </c>
      <c r="BQ215" s="36">
        <v>0</v>
      </c>
      <c r="BR215" s="36">
        <v>0</v>
      </c>
      <c r="BS215" s="36"/>
      <c r="BT215" s="36"/>
      <c r="BU215" s="36">
        <v>0</v>
      </c>
      <c r="BV215" s="36">
        <v>0</v>
      </c>
      <c r="BW215" s="36">
        <v>0</v>
      </c>
      <c r="BX215" s="36">
        <v>0</v>
      </c>
      <c r="BY215" s="36">
        <v>0</v>
      </c>
      <c r="BZ215" s="36">
        <v>0</v>
      </c>
      <c r="CA215" s="36">
        <v>0</v>
      </c>
      <c r="CB215" s="36">
        <v>0</v>
      </c>
      <c r="CC215" s="36">
        <v>0</v>
      </c>
      <c r="CD215" s="36">
        <v>0</v>
      </c>
      <c r="CE215" s="36">
        <v>0</v>
      </c>
      <c r="CF215" s="36">
        <v>0</v>
      </c>
      <c r="CG215" s="36">
        <v>0</v>
      </c>
      <c r="CH215" s="36">
        <v>0</v>
      </c>
      <c r="CI215" s="36">
        <v>0</v>
      </c>
      <c r="CJ215" s="36">
        <v>0</v>
      </c>
      <c r="CK215" s="36">
        <v>0</v>
      </c>
    </row>
    <row r="216" spans="1:194">
      <c r="A216" s="108"/>
      <c r="B216" s="104"/>
      <c r="C216" s="102" t="s">
        <v>11</v>
      </c>
      <c r="D216" s="103" t="s">
        <v>134</v>
      </c>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v>16.169952917300002</v>
      </c>
      <c r="BV216" s="36">
        <v>0</v>
      </c>
      <c r="BW216" s="36">
        <v>0</v>
      </c>
      <c r="BX216" s="36">
        <v>0</v>
      </c>
      <c r="BY216" s="36">
        <v>0</v>
      </c>
      <c r="BZ216" s="36">
        <v>0</v>
      </c>
      <c r="CA216" s="36">
        <v>0</v>
      </c>
      <c r="CB216" s="36">
        <v>0</v>
      </c>
      <c r="CC216" s="36">
        <v>0</v>
      </c>
      <c r="CD216" s="36">
        <v>0</v>
      </c>
      <c r="CE216" s="36">
        <v>0</v>
      </c>
      <c r="CF216" s="36">
        <v>0</v>
      </c>
      <c r="CG216" s="36">
        <v>0</v>
      </c>
      <c r="CH216" s="36">
        <v>0</v>
      </c>
      <c r="CI216" s="36">
        <v>0</v>
      </c>
      <c r="CJ216" s="36">
        <v>0</v>
      </c>
      <c r="CK216" s="36">
        <v>0</v>
      </c>
    </row>
    <row r="217" spans="1:194" s="25" customFormat="1" ht="20.25" customHeight="1">
      <c r="A217" s="118"/>
      <c r="B217" s="112"/>
      <c r="C217" s="100" t="s">
        <v>109</v>
      </c>
      <c r="D217" s="101" t="s">
        <v>135</v>
      </c>
      <c r="E217" s="36"/>
      <c r="F217" s="36"/>
      <c r="G217" s="36"/>
      <c r="H217" s="36"/>
      <c r="I217" s="36">
        <v>42.5</v>
      </c>
      <c r="J217" s="36">
        <v>174</v>
      </c>
      <c r="K217" s="36">
        <v>0</v>
      </c>
      <c r="L217" s="36">
        <v>0</v>
      </c>
      <c r="M217" s="36">
        <v>0</v>
      </c>
      <c r="N217" s="36">
        <v>0</v>
      </c>
      <c r="O217" s="36">
        <v>0</v>
      </c>
      <c r="P217" s="36">
        <v>1050.4845270000001</v>
      </c>
      <c r="Q217" s="36">
        <v>968.94601399999999</v>
      </c>
      <c r="R217" s="36">
        <v>1179.3814239999999</v>
      </c>
      <c r="S217" s="36">
        <v>724.76996099999997</v>
      </c>
      <c r="T217" s="36">
        <v>272.70271300000002</v>
      </c>
      <c r="U217" s="36">
        <v>894.99877586000002</v>
      </c>
      <c r="V217" s="36">
        <v>745.64201200000002</v>
      </c>
      <c r="W217" s="36">
        <v>266542.45600886003</v>
      </c>
      <c r="X217" s="36">
        <v>537.59832899999992</v>
      </c>
      <c r="Y217" s="36">
        <f t="shared" ref="Y217:Y256" si="4">U217+V217+W217</f>
        <v>268183.09679672</v>
      </c>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v>0</v>
      </c>
      <c r="BX217" s="36">
        <v>0</v>
      </c>
      <c r="BY217" s="36">
        <v>0</v>
      </c>
      <c r="BZ217" s="36">
        <v>0</v>
      </c>
      <c r="CA217" s="36">
        <v>0</v>
      </c>
      <c r="CB217" s="36">
        <v>0</v>
      </c>
      <c r="CC217" s="36">
        <v>0</v>
      </c>
      <c r="CD217" s="36">
        <v>0</v>
      </c>
      <c r="CE217" s="36">
        <v>0</v>
      </c>
      <c r="CF217" s="36">
        <v>0</v>
      </c>
      <c r="CG217" s="36">
        <v>0</v>
      </c>
      <c r="CH217" s="36">
        <v>0</v>
      </c>
      <c r="CI217" s="36">
        <v>0</v>
      </c>
      <c r="CJ217" s="36">
        <v>0</v>
      </c>
      <c r="CK217" s="36">
        <v>0</v>
      </c>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c r="DU217" s="24"/>
      <c r="DV217" s="24"/>
      <c r="DW217" s="24"/>
      <c r="DX217" s="24"/>
      <c r="DY217" s="24"/>
      <c r="DZ217" s="24"/>
      <c r="EA217" s="24"/>
      <c r="EB217" s="24"/>
      <c r="EC217" s="24"/>
      <c r="ED217" s="24"/>
      <c r="EE217" s="24"/>
      <c r="EF217" s="24"/>
      <c r="EG217" s="24"/>
      <c r="EH217" s="24"/>
      <c r="EI217" s="24"/>
      <c r="EJ217" s="24"/>
      <c r="EK217" s="24"/>
      <c r="EL217" s="24"/>
      <c r="EM217" s="24"/>
      <c r="EN217" s="24"/>
      <c r="EO217" s="24"/>
      <c r="EP217" s="24"/>
      <c r="EQ217" s="24"/>
      <c r="ER217" s="24"/>
      <c r="ES217" s="24"/>
      <c r="ET217" s="24"/>
      <c r="EU217" s="24"/>
      <c r="EV217" s="24"/>
      <c r="EW217" s="24"/>
      <c r="EX217" s="24"/>
      <c r="EY217" s="24"/>
      <c r="EZ217" s="24"/>
      <c r="FA217" s="24"/>
      <c r="FB217" s="24"/>
      <c r="FC217" s="24"/>
      <c r="FD217" s="24"/>
      <c r="FE217" s="24"/>
      <c r="FF217" s="24"/>
      <c r="FG217" s="24"/>
      <c r="FH217" s="24"/>
      <c r="FI217" s="24"/>
      <c r="FJ217" s="24"/>
      <c r="FK217" s="24"/>
      <c r="FL217" s="24"/>
      <c r="FM217" s="24"/>
      <c r="FN217" s="24"/>
      <c r="FO217" s="24"/>
      <c r="FP217" s="24"/>
      <c r="FQ217" s="24"/>
      <c r="FR217" s="24"/>
      <c r="FS217" s="24"/>
      <c r="FT217" s="24"/>
      <c r="FU217" s="24"/>
      <c r="FV217" s="24"/>
      <c r="FW217" s="24"/>
      <c r="FX217" s="24"/>
      <c r="FY217" s="24"/>
      <c r="FZ217" s="24"/>
      <c r="GA217" s="24"/>
      <c r="GB217" s="24"/>
      <c r="GC217" s="24"/>
      <c r="GD217" s="24"/>
      <c r="GE217" s="24"/>
      <c r="GF217" s="24"/>
      <c r="GG217" s="24"/>
      <c r="GH217" s="24"/>
      <c r="GI217" s="24"/>
      <c r="GJ217" s="24"/>
      <c r="GK217" s="24"/>
      <c r="GL217" s="24"/>
    </row>
    <row r="218" spans="1:194" ht="20.25" customHeight="1">
      <c r="A218" s="108"/>
      <c r="B218" s="104"/>
      <c r="C218" s="113" t="s">
        <v>169</v>
      </c>
      <c r="D218" s="113" t="s">
        <v>170</v>
      </c>
      <c r="E218" s="33"/>
      <c r="F218" s="33"/>
      <c r="G218" s="33"/>
      <c r="H218" s="33"/>
      <c r="I218" s="33">
        <v>42.5</v>
      </c>
      <c r="J218" s="33">
        <v>174</v>
      </c>
      <c r="K218" s="33">
        <v>0</v>
      </c>
      <c r="L218" s="33">
        <v>0</v>
      </c>
      <c r="M218" s="33">
        <v>0</v>
      </c>
      <c r="N218" s="33">
        <v>0</v>
      </c>
      <c r="O218" s="33">
        <v>0</v>
      </c>
      <c r="P218" s="33">
        <v>1050.4845270000001</v>
      </c>
      <c r="Q218" s="33">
        <v>968.94601399999999</v>
      </c>
      <c r="R218" s="33">
        <v>1179.3814239999999</v>
      </c>
      <c r="S218" s="33">
        <v>724.76996099999997</v>
      </c>
      <c r="T218" s="33">
        <v>272.70271300000002</v>
      </c>
      <c r="U218" s="33">
        <v>894.99877586000002</v>
      </c>
      <c r="V218" s="33">
        <v>745.64201200000002</v>
      </c>
      <c r="W218" s="33">
        <v>266542.45600886003</v>
      </c>
      <c r="X218" s="33">
        <v>537.59832899999992</v>
      </c>
      <c r="Y218" s="33">
        <f t="shared" si="4"/>
        <v>268183.09679672</v>
      </c>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v>268183.09679672</v>
      </c>
      <c r="BX218" s="33">
        <v>3087.9664489999996</v>
      </c>
      <c r="BY218" s="33">
        <v>611.18971614999998</v>
      </c>
      <c r="BZ218" s="33">
        <v>0</v>
      </c>
      <c r="CA218" s="33">
        <v>0</v>
      </c>
      <c r="CB218" s="33">
        <v>0</v>
      </c>
      <c r="CC218" s="33">
        <v>0</v>
      </c>
      <c r="CD218" s="33">
        <v>0</v>
      </c>
      <c r="CE218" s="33">
        <v>0</v>
      </c>
      <c r="CF218" s="33">
        <v>0</v>
      </c>
      <c r="CG218" s="33">
        <v>53.402215429999998</v>
      </c>
      <c r="CH218" s="33">
        <v>0</v>
      </c>
      <c r="CI218" s="33">
        <v>0</v>
      </c>
      <c r="CJ218" s="33">
        <v>0</v>
      </c>
      <c r="CK218" s="33">
        <v>0</v>
      </c>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row>
    <row r="219" spans="1:194" ht="20.25" customHeight="1">
      <c r="A219" s="108"/>
      <c r="B219" s="104"/>
      <c r="C219" s="98" t="s">
        <v>100</v>
      </c>
      <c r="D219" s="99" t="s">
        <v>127</v>
      </c>
      <c r="E219" s="30"/>
      <c r="F219" s="30"/>
      <c r="G219" s="30"/>
      <c r="H219" s="30"/>
      <c r="I219" s="30">
        <v>42.5</v>
      </c>
      <c r="J219" s="30">
        <v>0</v>
      </c>
      <c r="K219" s="30">
        <v>0</v>
      </c>
      <c r="L219" s="30">
        <v>0</v>
      </c>
      <c r="M219" s="30">
        <v>0</v>
      </c>
      <c r="N219" s="30">
        <v>0</v>
      </c>
      <c r="O219" s="30">
        <v>0</v>
      </c>
      <c r="P219" s="30">
        <v>1050.4845270000001</v>
      </c>
      <c r="Q219" s="30">
        <v>968.94601399999999</v>
      </c>
      <c r="R219" s="30">
        <v>1179.3814239999999</v>
      </c>
      <c r="S219" s="30">
        <v>724.76996099999997</v>
      </c>
      <c r="T219" s="30">
        <v>272.70271300000002</v>
      </c>
      <c r="U219" s="30">
        <v>768.99877586000002</v>
      </c>
      <c r="V219" s="30">
        <v>745.64201200000002</v>
      </c>
      <c r="W219" s="30">
        <v>74969.620652550104</v>
      </c>
      <c r="X219" s="30">
        <v>537.59832899999992</v>
      </c>
      <c r="Y219" s="30">
        <f t="shared" si="4"/>
        <v>76484.261440410104</v>
      </c>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v>268183.09679672</v>
      </c>
      <c r="BX219" s="30">
        <v>3087.9664489999996</v>
      </c>
      <c r="BY219" s="30">
        <v>611.18971614999998</v>
      </c>
      <c r="BZ219" s="30">
        <v>0</v>
      </c>
      <c r="CA219" s="30">
        <v>0</v>
      </c>
      <c r="CB219" s="30">
        <v>0</v>
      </c>
      <c r="CC219" s="30">
        <v>0</v>
      </c>
      <c r="CD219" s="30">
        <v>0</v>
      </c>
      <c r="CE219" s="30">
        <v>0</v>
      </c>
      <c r="CF219" s="30">
        <v>0</v>
      </c>
      <c r="CG219" s="30">
        <v>53.402215429999998</v>
      </c>
      <c r="CH219" s="30">
        <v>0</v>
      </c>
      <c r="CI219" s="30">
        <v>0</v>
      </c>
      <c r="CJ219" s="30">
        <v>0</v>
      </c>
      <c r="CK219" s="30">
        <v>0</v>
      </c>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row>
    <row r="220" spans="1:194" ht="20.25" customHeight="1">
      <c r="A220" s="108"/>
      <c r="B220" s="104"/>
      <c r="C220" s="100" t="s">
        <v>101</v>
      </c>
      <c r="D220" s="101" t="s">
        <v>128</v>
      </c>
      <c r="E220" s="30"/>
      <c r="F220" s="30"/>
      <c r="G220" s="30"/>
      <c r="H220" s="30"/>
      <c r="I220" s="30">
        <v>0</v>
      </c>
      <c r="J220" s="30">
        <v>174</v>
      </c>
      <c r="K220" s="30">
        <v>0</v>
      </c>
      <c r="L220" s="30">
        <v>0</v>
      </c>
      <c r="M220" s="30">
        <v>0</v>
      </c>
      <c r="N220" s="30">
        <v>0</v>
      </c>
      <c r="O220" s="30">
        <v>0</v>
      </c>
      <c r="P220" s="30">
        <v>0</v>
      </c>
      <c r="Q220" s="30">
        <v>0</v>
      </c>
      <c r="R220" s="30">
        <v>0</v>
      </c>
      <c r="S220" s="30">
        <v>0</v>
      </c>
      <c r="T220" s="30">
        <v>0</v>
      </c>
      <c r="U220" s="30">
        <v>126</v>
      </c>
      <c r="V220" s="30">
        <v>0</v>
      </c>
      <c r="W220" s="30">
        <v>182589.8740048199</v>
      </c>
      <c r="X220" s="30">
        <v>0</v>
      </c>
      <c r="Y220" s="30">
        <f t="shared" si="4"/>
        <v>182715.8740048199</v>
      </c>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v>76484.261440410104</v>
      </c>
      <c r="BX220" s="30">
        <v>3087.9664489999996</v>
      </c>
      <c r="BY220" s="30">
        <v>611.18971614999998</v>
      </c>
      <c r="BZ220" s="30">
        <v>0</v>
      </c>
      <c r="CA220" s="30">
        <v>0</v>
      </c>
      <c r="CB220" s="30">
        <v>0</v>
      </c>
      <c r="CC220" s="30">
        <v>0</v>
      </c>
      <c r="CD220" s="30">
        <v>0</v>
      </c>
      <c r="CE220" s="30">
        <v>0</v>
      </c>
      <c r="CF220" s="30">
        <v>0</v>
      </c>
      <c r="CG220" s="30">
        <v>53.402215429999998</v>
      </c>
      <c r="CH220" s="30">
        <v>0</v>
      </c>
      <c r="CI220" s="30">
        <v>0</v>
      </c>
      <c r="CJ220" s="30">
        <v>0</v>
      </c>
      <c r="CK220" s="30">
        <v>0</v>
      </c>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row>
    <row r="221" spans="1:194" ht="20.25" customHeight="1">
      <c r="A221" s="108"/>
      <c r="B221" s="104"/>
      <c r="C221" s="100" t="s">
        <v>102</v>
      </c>
      <c r="D221" s="101" t="s">
        <v>129</v>
      </c>
      <c r="E221" s="30"/>
      <c r="F221" s="30"/>
      <c r="G221" s="30"/>
      <c r="H221" s="30"/>
      <c r="I221" s="30">
        <v>0</v>
      </c>
      <c r="J221" s="30">
        <v>0</v>
      </c>
      <c r="K221" s="30">
        <v>0</v>
      </c>
      <c r="L221" s="30">
        <v>0</v>
      </c>
      <c r="M221" s="30">
        <v>0</v>
      </c>
      <c r="N221" s="30">
        <v>0</v>
      </c>
      <c r="O221" s="30">
        <v>0</v>
      </c>
      <c r="P221" s="30">
        <v>0</v>
      </c>
      <c r="Q221" s="30">
        <v>0</v>
      </c>
      <c r="R221" s="30">
        <v>0</v>
      </c>
      <c r="S221" s="30">
        <v>0</v>
      </c>
      <c r="T221" s="30">
        <v>0</v>
      </c>
      <c r="U221" s="30">
        <v>0</v>
      </c>
      <c r="V221" s="30">
        <v>0</v>
      </c>
      <c r="W221" s="30">
        <v>8982.9613514899975</v>
      </c>
      <c r="X221" s="30">
        <v>0</v>
      </c>
      <c r="Y221" s="30">
        <f t="shared" si="4"/>
        <v>8982.9613514899975</v>
      </c>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v>182715.8740048199</v>
      </c>
      <c r="BX221" s="30">
        <v>0</v>
      </c>
      <c r="BY221" s="30">
        <v>0</v>
      </c>
      <c r="BZ221" s="30">
        <v>0</v>
      </c>
      <c r="CA221" s="30">
        <v>0</v>
      </c>
      <c r="CB221" s="30">
        <v>0</v>
      </c>
      <c r="CC221" s="30">
        <v>0</v>
      </c>
      <c r="CD221" s="30">
        <v>0</v>
      </c>
      <c r="CE221" s="30">
        <v>0</v>
      </c>
      <c r="CF221" s="30">
        <v>0</v>
      </c>
      <c r="CG221" s="30">
        <v>0</v>
      </c>
      <c r="CH221" s="30">
        <v>0</v>
      </c>
      <c r="CI221" s="30">
        <v>0</v>
      </c>
      <c r="CJ221" s="30">
        <v>0</v>
      </c>
      <c r="CK221" s="30">
        <v>0</v>
      </c>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row>
    <row r="222" spans="1:194" ht="20.25" customHeight="1">
      <c r="A222" s="108"/>
      <c r="B222" s="104"/>
      <c r="C222" s="100" t="s">
        <v>103</v>
      </c>
      <c r="D222" s="101" t="s">
        <v>130</v>
      </c>
      <c r="E222" s="30"/>
      <c r="F222" s="30"/>
      <c r="G222" s="30"/>
      <c r="H222" s="30"/>
      <c r="I222" s="30" t="s">
        <v>176</v>
      </c>
      <c r="J222" s="30" t="s">
        <v>176</v>
      </c>
      <c r="K222" s="30" t="s">
        <v>176</v>
      </c>
      <c r="L222" s="30" t="s">
        <v>176</v>
      </c>
      <c r="M222" s="30" t="s">
        <v>176</v>
      </c>
      <c r="N222" s="30" t="s">
        <v>176</v>
      </c>
      <c r="O222" s="30">
        <v>0</v>
      </c>
      <c r="P222" s="30">
        <v>0</v>
      </c>
      <c r="Q222" s="30">
        <v>0</v>
      </c>
      <c r="R222" s="30">
        <v>0</v>
      </c>
      <c r="S222" s="30">
        <v>0</v>
      </c>
      <c r="T222" s="30">
        <v>0</v>
      </c>
      <c r="U222" s="30">
        <v>0</v>
      </c>
      <c r="V222" s="30">
        <v>0</v>
      </c>
      <c r="W222" s="30">
        <v>0</v>
      </c>
      <c r="X222" s="30">
        <v>0</v>
      </c>
      <c r="Y222" s="30">
        <f t="shared" si="4"/>
        <v>0</v>
      </c>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v>8982.9613514899975</v>
      </c>
      <c r="BX222" s="30">
        <v>0</v>
      </c>
      <c r="BY222" s="30">
        <v>0</v>
      </c>
      <c r="BZ222" s="30">
        <v>0</v>
      </c>
      <c r="CA222" s="30">
        <v>0</v>
      </c>
      <c r="CB222" s="30">
        <v>0</v>
      </c>
      <c r="CC222" s="30">
        <v>0</v>
      </c>
      <c r="CD222" s="30">
        <v>0</v>
      </c>
      <c r="CE222" s="30">
        <v>0</v>
      </c>
      <c r="CF222" s="30">
        <v>0</v>
      </c>
      <c r="CG222" s="30">
        <v>0</v>
      </c>
      <c r="CH222" s="30">
        <v>0</v>
      </c>
      <c r="CI222" s="30">
        <v>0</v>
      </c>
      <c r="CJ222" s="30">
        <v>0</v>
      </c>
      <c r="CK222" s="30">
        <v>0</v>
      </c>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row>
    <row r="223" spans="1:194" ht="20.25" customHeight="1">
      <c r="A223" s="108"/>
      <c r="B223" s="104"/>
      <c r="C223" s="102" t="s">
        <v>104</v>
      </c>
      <c r="D223" s="103" t="s">
        <v>131</v>
      </c>
      <c r="E223" s="36"/>
      <c r="F223" s="36"/>
      <c r="G223" s="36"/>
      <c r="H223" s="36"/>
      <c r="I223" s="36" t="s">
        <v>176</v>
      </c>
      <c r="J223" s="36" t="s">
        <v>176</v>
      </c>
      <c r="K223" s="36" t="s">
        <v>176</v>
      </c>
      <c r="L223" s="36" t="s">
        <v>176</v>
      </c>
      <c r="M223" s="36" t="s">
        <v>176</v>
      </c>
      <c r="N223" s="36" t="s">
        <v>176</v>
      </c>
      <c r="O223" s="36">
        <v>0</v>
      </c>
      <c r="P223" s="36">
        <v>0</v>
      </c>
      <c r="Q223" s="36">
        <v>0</v>
      </c>
      <c r="R223" s="36">
        <v>0</v>
      </c>
      <c r="S223" s="36">
        <v>0</v>
      </c>
      <c r="T223" s="36">
        <v>0</v>
      </c>
      <c r="U223" s="36">
        <v>0</v>
      </c>
      <c r="V223" s="36">
        <v>0</v>
      </c>
      <c r="W223" s="36">
        <v>0</v>
      </c>
      <c r="X223" s="36">
        <v>0</v>
      </c>
      <c r="Y223" s="36">
        <f t="shared" si="4"/>
        <v>0</v>
      </c>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v>0</v>
      </c>
      <c r="BX223" s="36">
        <v>0</v>
      </c>
      <c r="BY223" s="36">
        <v>0</v>
      </c>
      <c r="BZ223" s="36">
        <v>0</v>
      </c>
      <c r="CA223" s="36">
        <v>0</v>
      </c>
      <c r="CB223" s="36">
        <v>0</v>
      </c>
      <c r="CC223" s="36">
        <v>0</v>
      </c>
      <c r="CD223" s="36">
        <v>0</v>
      </c>
      <c r="CE223" s="36">
        <v>0</v>
      </c>
      <c r="CF223" s="36">
        <v>0</v>
      </c>
      <c r="CG223" s="36">
        <v>0</v>
      </c>
      <c r="CH223" s="36">
        <v>0</v>
      </c>
      <c r="CI223" s="36">
        <v>0</v>
      </c>
      <c r="CJ223" s="36">
        <v>0</v>
      </c>
      <c r="CK223" s="36">
        <v>0</v>
      </c>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row>
    <row r="224" spans="1:194" ht="20.25" customHeight="1">
      <c r="A224" s="108"/>
      <c r="B224" s="104"/>
      <c r="C224" s="102" t="s">
        <v>105</v>
      </c>
      <c r="D224" s="103" t="s">
        <v>132</v>
      </c>
      <c r="E224" s="36"/>
      <c r="F224" s="36"/>
      <c r="G224" s="36"/>
      <c r="H224" s="36"/>
      <c r="I224" s="36" t="s">
        <v>176</v>
      </c>
      <c r="J224" s="36" t="s">
        <v>176</v>
      </c>
      <c r="K224" s="36" t="s">
        <v>176</v>
      </c>
      <c r="L224" s="36" t="s">
        <v>176</v>
      </c>
      <c r="M224" s="36" t="s">
        <v>176</v>
      </c>
      <c r="N224" s="36" t="s">
        <v>176</v>
      </c>
      <c r="O224" s="36">
        <v>0</v>
      </c>
      <c r="P224" s="36">
        <v>0</v>
      </c>
      <c r="Q224" s="36">
        <v>0</v>
      </c>
      <c r="R224" s="36">
        <v>0</v>
      </c>
      <c r="S224" s="36">
        <v>0</v>
      </c>
      <c r="T224" s="36">
        <v>0</v>
      </c>
      <c r="U224" s="36">
        <v>0</v>
      </c>
      <c r="V224" s="36">
        <v>0</v>
      </c>
      <c r="W224" s="36">
        <v>0</v>
      </c>
      <c r="X224" s="36">
        <v>0</v>
      </c>
      <c r="Y224" s="36">
        <f t="shared" si="4"/>
        <v>0</v>
      </c>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v>0</v>
      </c>
      <c r="BX224" s="36">
        <v>0</v>
      </c>
      <c r="BY224" s="36">
        <v>0</v>
      </c>
      <c r="BZ224" s="36">
        <v>0</v>
      </c>
      <c r="CA224" s="36">
        <v>0</v>
      </c>
      <c r="CB224" s="36">
        <v>0</v>
      </c>
      <c r="CC224" s="36">
        <v>0</v>
      </c>
      <c r="CD224" s="36">
        <v>0</v>
      </c>
      <c r="CE224" s="36">
        <v>0</v>
      </c>
      <c r="CF224" s="36">
        <v>0</v>
      </c>
      <c r="CG224" s="36">
        <v>0</v>
      </c>
      <c r="CH224" s="36">
        <v>0</v>
      </c>
      <c r="CI224" s="36">
        <v>0</v>
      </c>
      <c r="CJ224" s="36">
        <v>0</v>
      </c>
      <c r="CK224" s="36">
        <v>0</v>
      </c>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row>
    <row r="225" spans="1:194" ht="20.25" customHeight="1">
      <c r="A225" s="108"/>
      <c r="B225" s="104"/>
      <c r="C225" s="102" t="s">
        <v>106</v>
      </c>
      <c r="D225" s="103" t="s">
        <v>133</v>
      </c>
      <c r="E225" s="36"/>
      <c r="F225" s="36"/>
      <c r="G225" s="36"/>
      <c r="H225" s="36"/>
      <c r="I225" s="36" t="s">
        <v>176</v>
      </c>
      <c r="J225" s="36" t="s">
        <v>176</v>
      </c>
      <c r="K225" s="36" t="s">
        <v>176</v>
      </c>
      <c r="L225" s="36" t="s">
        <v>176</v>
      </c>
      <c r="M225" s="36" t="s">
        <v>176</v>
      </c>
      <c r="N225" s="36" t="s">
        <v>176</v>
      </c>
      <c r="O225" s="36">
        <v>0</v>
      </c>
      <c r="P225" s="36">
        <v>0</v>
      </c>
      <c r="Q225" s="36">
        <v>0</v>
      </c>
      <c r="R225" s="36">
        <v>0</v>
      </c>
      <c r="S225" s="36">
        <v>0</v>
      </c>
      <c r="T225" s="36">
        <v>0</v>
      </c>
      <c r="U225" s="36">
        <v>0</v>
      </c>
      <c r="V225" s="36">
        <v>0</v>
      </c>
      <c r="W225" s="36">
        <v>0</v>
      </c>
      <c r="X225" s="36">
        <v>0</v>
      </c>
      <c r="Y225" s="36">
        <f t="shared" si="4"/>
        <v>0</v>
      </c>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v>0</v>
      </c>
      <c r="BX225" s="36">
        <v>0</v>
      </c>
      <c r="BY225" s="36">
        <v>0</v>
      </c>
      <c r="BZ225" s="36">
        <v>0</v>
      </c>
      <c r="CA225" s="36">
        <v>0</v>
      </c>
      <c r="CB225" s="36">
        <v>0</v>
      </c>
      <c r="CC225" s="36">
        <v>0</v>
      </c>
      <c r="CD225" s="36">
        <v>0</v>
      </c>
      <c r="CE225" s="36">
        <v>0</v>
      </c>
      <c r="CF225" s="36">
        <v>0</v>
      </c>
      <c r="CG225" s="36">
        <v>0</v>
      </c>
      <c r="CH225" s="36">
        <v>0</v>
      </c>
      <c r="CI225" s="36">
        <v>0</v>
      </c>
      <c r="CJ225" s="36">
        <v>0</v>
      </c>
      <c r="CK225" s="36">
        <v>0</v>
      </c>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row>
    <row r="226" spans="1:194" ht="20.25" customHeight="1">
      <c r="A226" s="108"/>
      <c r="B226" s="104"/>
      <c r="C226" s="102" t="s">
        <v>107</v>
      </c>
      <c r="D226" s="103" t="s">
        <v>134</v>
      </c>
      <c r="E226" s="36"/>
      <c r="F226" s="36"/>
      <c r="G226" s="36"/>
      <c r="H226" s="36"/>
      <c r="I226" s="36"/>
      <c r="J226" s="36"/>
      <c r="K226" s="36"/>
      <c r="L226" s="36"/>
      <c r="M226" s="36"/>
      <c r="N226" s="36"/>
      <c r="O226" s="36"/>
      <c r="P226" s="36"/>
      <c r="Q226" s="36"/>
      <c r="R226" s="36">
        <v>0</v>
      </c>
      <c r="S226" s="36">
        <v>0</v>
      </c>
      <c r="T226" s="36">
        <v>0</v>
      </c>
      <c r="U226" s="36">
        <v>0</v>
      </c>
      <c r="V226" s="36">
        <v>0</v>
      </c>
      <c r="W226" s="36">
        <v>0</v>
      </c>
      <c r="X226" s="36">
        <v>0</v>
      </c>
      <c r="Y226" s="36">
        <f t="shared" si="4"/>
        <v>0</v>
      </c>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v>0</v>
      </c>
      <c r="BX226" s="36">
        <v>0</v>
      </c>
      <c r="BY226" s="36">
        <v>0</v>
      </c>
      <c r="BZ226" s="36">
        <v>0</v>
      </c>
      <c r="CA226" s="36">
        <v>0</v>
      </c>
      <c r="CB226" s="36">
        <v>0</v>
      </c>
      <c r="CC226" s="36">
        <v>0</v>
      </c>
      <c r="CD226" s="36">
        <v>0</v>
      </c>
      <c r="CE226" s="36">
        <v>0</v>
      </c>
      <c r="CF226" s="36">
        <v>0</v>
      </c>
      <c r="CG226" s="36">
        <v>0</v>
      </c>
      <c r="CH226" s="36">
        <v>0</v>
      </c>
      <c r="CI226" s="36">
        <v>0</v>
      </c>
      <c r="CJ226" s="36">
        <v>0</v>
      </c>
      <c r="CK226" s="36">
        <v>0</v>
      </c>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row>
    <row r="227" spans="1:194" s="25" customFormat="1" ht="24" customHeight="1">
      <c r="A227" s="118"/>
      <c r="B227" s="112"/>
      <c r="C227" s="100" t="s">
        <v>108</v>
      </c>
      <c r="D227" s="101" t="s">
        <v>135</v>
      </c>
      <c r="E227" s="36"/>
      <c r="F227" s="36"/>
      <c r="G227" s="36"/>
      <c r="H227" s="36"/>
      <c r="I227" s="36"/>
      <c r="J227" s="36"/>
      <c r="K227" s="36"/>
      <c r="L227" s="36"/>
      <c r="M227" s="36"/>
      <c r="N227" s="36"/>
      <c r="O227" s="36"/>
      <c r="P227" s="36"/>
      <c r="Q227" s="36"/>
      <c r="R227" s="36"/>
      <c r="S227" s="36"/>
      <c r="T227" s="36"/>
      <c r="U227" s="36"/>
      <c r="V227" s="36"/>
      <c r="W227" s="36">
        <v>151751.44497851931</v>
      </c>
      <c r="X227" s="36">
        <v>0</v>
      </c>
      <c r="Y227" s="36">
        <f t="shared" si="4"/>
        <v>151751.44497851931</v>
      </c>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v>0</v>
      </c>
      <c r="BX227" s="36">
        <v>0</v>
      </c>
      <c r="BY227" s="36">
        <v>0</v>
      </c>
      <c r="BZ227" s="36">
        <v>0</v>
      </c>
      <c r="CA227" s="36">
        <v>0</v>
      </c>
      <c r="CB227" s="36">
        <v>0</v>
      </c>
      <c r="CC227" s="36">
        <v>0</v>
      </c>
      <c r="CD227" s="36">
        <v>0</v>
      </c>
      <c r="CE227" s="36">
        <v>0</v>
      </c>
      <c r="CF227" s="36">
        <v>0</v>
      </c>
      <c r="CG227" s="36">
        <v>0</v>
      </c>
      <c r="CH227" s="36">
        <v>0</v>
      </c>
      <c r="CI227" s="36">
        <v>0</v>
      </c>
      <c r="CJ227" s="36">
        <v>0</v>
      </c>
      <c r="CK227" s="36">
        <v>0</v>
      </c>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c r="DP227" s="24"/>
      <c r="DQ227" s="24"/>
      <c r="DR227" s="24"/>
      <c r="DS227" s="24"/>
      <c r="DT227" s="24"/>
      <c r="DU227" s="24"/>
      <c r="DV227" s="24"/>
      <c r="DW227" s="24"/>
      <c r="DX227" s="24"/>
      <c r="DY227" s="24"/>
      <c r="DZ227" s="24"/>
      <c r="EA227" s="24"/>
      <c r="EB227" s="24"/>
      <c r="EC227" s="24"/>
      <c r="ED227" s="24"/>
      <c r="EE227" s="24"/>
      <c r="EF227" s="24"/>
      <c r="EG227" s="24"/>
      <c r="EH227" s="24"/>
      <c r="EI227" s="24"/>
      <c r="EJ227" s="24"/>
      <c r="EK227" s="24"/>
      <c r="EL227" s="24"/>
      <c r="EM227" s="24"/>
      <c r="EN227" s="24"/>
      <c r="EO227" s="24"/>
      <c r="EP227" s="24"/>
      <c r="EQ227" s="24"/>
      <c r="ER227" s="24"/>
      <c r="ES227" s="24"/>
      <c r="ET227" s="24"/>
      <c r="EU227" s="24"/>
      <c r="EV227" s="24"/>
      <c r="EW227" s="24"/>
      <c r="EX227" s="24"/>
      <c r="EY227" s="24"/>
      <c r="EZ227" s="24"/>
      <c r="FA227" s="24"/>
      <c r="FB227" s="24"/>
      <c r="FC227" s="24"/>
      <c r="FD227" s="24"/>
      <c r="FE227" s="24"/>
      <c r="FF227" s="24"/>
      <c r="FG227" s="24"/>
      <c r="FH227" s="24"/>
      <c r="FI227" s="24"/>
      <c r="FJ227" s="24"/>
      <c r="FK227" s="24"/>
      <c r="FL227" s="24"/>
      <c r="FM227" s="24"/>
      <c r="FN227" s="24"/>
      <c r="FO227" s="24"/>
      <c r="FP227" s="24"/>
      <c r="FQ227" s="24"/>
      <c r="FR227" s="24"/>
      <c r="FS227" s="24"/>
      <c r="FT227" s="24"/>
      <c r="FU227" s="24"/>
      <c r="FV227" s="24"/>
      <c r="FW227" s="24"/>
      <c r="FX227" s="24"/>
      <c r="FY227" s="24"/>
      <c r="FZ227" s="24"/>
      <c r="GA227" s="24"/>
      <c r="GB227" s="24"/>
      <c r="GC227" s="24"/>
      <c r="GD227" s="24"/>
      <c r="GE227" s="24"/>
      <c r="GF227" s="24"/>
      <c r="GG227" s="24"/>
      <c r="GH227" s="24"/>
      <c r="GI227" s="24"/>
      <c r="GJ227" s="24"/>
      <c r="GK227" s="24"/>
      <c r="GL227" s="24"/>
    </row>
    <row r="228" spans="1:194" ht="20.25" customHeight="1">
      <c r="A228" s="108"/>
      <c r="B228" s="104"/>
      <c r="C228" s="113" t="s">
        <v>171</v>
      </c>
      <c r="D228" s="113" t="s">
        <v>172</v>
      </c>
      <c r="E228" s="33"/>
      <c r="F228" s="33"/>
      <c r="G228" s="33"/>
      <c r="H228" s="33"/>
      <c r="I228" s="33"/>
      <c r="J228" s="33"/>
      <c r="K228" s="33"/>
      <c r="L228" s="33"/>
      <c r="M228" s="33"/>
      <c r="N228" s="33"/>
      <c r="O228" s="33"/>
      <c r="P228" s="33"/>
      <c r="Q228" s="33"/>
      <c r="R228" s="33"/>
      <c r="S228" s="33"/>
      <c r="T228" s="33"/>
      <c r="U228" s="33"/>
      <c r="V228" s="33"/>
      <c r="W228" s="33">
        <v>134505.72017463931</v>
      </c>
      <c r="X228" s="33">
        <v>0</v>
      </c>
      <c r="Y228" s="33">
        <f t="shared" si="4"/>
        <v>134505.72017463931</v>
      </c>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v>151751.44497851931</v>
      </c>
      <c r="BX228" s="33">
        <v>0</v>
      </c>
      <c r="BY228" s="33">
        <v>540</v>
      </c>
      <c r="BZ228" s="33">
        <v>639.98</v>
      </c>
      <c r="CA228" s="33">
        <v>0</v>
      </c>
      <c r="CB228" s="33">
        <v>20</v>
      </c>
      <c r="CC228" s="33">
        <v>618</v>
      </c>
      <c r="CD228" s="33">
        <v>41.300000000000004</v>
      </c>
      <c r="CE228" s="33">
        <v>52</v>
      </c>
      <c r="CF228" s="33">
        <v>6.5</v>
      </c>
      <c r="CG228" s="33">
        <v>576</v>
      </c>
      <c r="CH228" s="33">
        <v>1300</v>
      </c>
      <c r="CI228" s="33">
        <v>0</v>
      </c>
      <c r="CJ228" s="33">
        <v>0</v>
      </c>
      <c r="CK228" s="33">
        <v>0</v>
      </c>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row>
    <row r="229" spans="1:194" ht="20.25" customHeight="1">
      <c r="A229" s="108"/>
      <c r="B229" s="104"/>
      <c r="C229" s="98" t="s">
        <v>100</v>
      </c>
      <c r="D229" s="99" t="s">
        <v>127</v>
      </c>
      <c r="E229" s="30"/>
      <c r="F229" s="30"/>
      <c r="G229" s="30"/>
      <c r="H229" s="30"/>
      <c r="I229" s="30"/>
      <c r="J229" s="30"/>
      <c r="K229" s="30"/>
      <c r="L229" s="30"/>
      <c r="M229" s="30"/>
      <c r="N229" s="30"/>
      <c r="O229" s="30"/>
      <c r="P229" s="30"/>
      <c r="Q229" s="30"/>
      <c r="R229" s="30"/>
      <c r="S229" s="30"/>
      <c r="T229" s="30"/>
      <c r="U229" s="30"/>
      <c r="V229" s="30"/>
      <c r="W229" s="30">
        <v>17244.37180388</v>
      </c>
      <c r="X229" s="30">
        <v>0</v>
      </c>
      <c r="Y229" s="30">
        <f t="shared" si="4"/>
        <v>17244.37180388</v>
      </c>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v>134505.72017463931</v>
      </c>
      <c r="BX229" s="30">
        <v>0</v>
      </c>
      <c r="BY229" s="30">
        <v>540</v>
      </c>
      <c r="BZ229" s="30">
        <v>639.98</v>
      </c>
      <c r="CA229" s="30">
        <v>0</v>
      </c>
      <c r="CB229" s="30">
        <v>20</v>
      </c>
      <c r="CC229" s="30">
        <v>618</v>
      </c>
      <c r="CD229" s="30">
        <v>41.300000000000004</v>
      </c>
      <c r="CE229" s="30">
        <v>52</v>
      </c>
      <c r="CF229" s="30">
        <v>6.5</v>
      </c>
      <c r="CG229" s="30">
        <v>576</v>
      </c>
      <c r="CH229" s="30">
        <v>1300</v>
      </c>
      <c r="CI229" s="30">
        <v>0</v>
      </c>
      <c r="CJ229" s="30">
        <v>0</v>
      </c>
      <c r="CK229" s="30">
        <v>0</v>
      </c>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row>
    <row r="230" spans="1:194" ht="20.25" customHeight="1">
      <c r="A230" s="108"/>
      <c r="B230" s="104"/>
      <c r="C230" s="100" t="s">
        <v>101</v>
      </c>
      <c r="D230" s="101" t="s">
        <v>128</v>
      </c>
      <c r="E230" s="30"/>
      <c r="F230" s="30"/>
      <c r="G230" s="30"/>
      <c r="H230" s="30"/>
      <c r="I230" s="30"/>
      <c r="J230" s="30"/>
      <c r="K230" s="30"/>
      <c r="L230" s="30"/>
      <c r="M230" s="30"/>
      <c r="N230" s="30"/>
      <c r="O230" s="30"/>
      <c r="P230" s="30"/>
      <c r="Q230" s="30"/>
      <c r="R230" s="30"/>
      <c r="S230" s="30"/>
      <c r="T230" s="30"/>
      <c r="U230" s="30"/>
      <c r="V230" s="30"/>
      <c r="W230" s="30">
        <v>1.353</v>
      </c>
      <c r="X230" s="30">
        <v>0</v>
      </c>
      <c r="Y230" s="30">
        <f t="shared" si="4"/>
        <v>1.353</v>
      </c>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v>17244.37180388</v>
      </c>
      <c r="BX230" s="30">
        <v>0</v>
      </c>
      <c r="BY230" s="30">
        <v>500</v>
      </c>
      <c r="BZ230" s="30">
        <v>639.98</v>
      </c>
      <c r="CA230" s="30">
        <v>0</v>
      </c>
      <c r="CB230" s="30">
        <v>20</v>
      </c>
      <c r="CC230" s="30">
        <v>618</v>
      </c>
      <c r="CD230" s="30">
        <v>41.300000000000004</v>
      </c>
      <c r="CE230" s="30">
        <v>52</v>
      </c>
      <c r="CF230" s="30">
        <v>6.5</v>
      </c>
      <c r="CG230" s="30">
        <v>576</v>
      </c>
      <c r="CH230" s="30">
        <v>1300</v>
      </c>
      <c r="CI230" s="30">
        <v>0</v>
      </c>
      <c r="CJ230" s="30">
        <v>0</v>
      </c>
      <c r="CK230" s="30">
        <v>0</v>
      </c>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row>
    <row r="231" spans="1:194" ht="20.25" customHeight="1">
      <c r="A231" s="108"/>
      <c r="B231" s="104"/>
      <c r="C231" s="100" t="s">
        <v>102</v>
      </c>
      <c r="D231" s="101" t="s">
        <v>129</v>
      </c>
      <c r="E231" s="30"/>
      <c r="F231" s="30"/>
      <c r="G231" s="30"/>
      <c r="H231" s="30"/>
      <c r="I231" s="30"/>
      <c r="J231" s="30"/>
      <c r="K231" s="30"/>
      <c r="L231" s="30"/>
      <c r="M231" s="30"/>
      <c r="N231" s="30"/>
      <c r="O231" s="30"/>
      <c r="P231" s="30"/>
      <c r="Q231" s="30"/>
      <c r="R231" s="30"/>
      <c r="S231" s="30"/>
      <c r="T231" s="30"/>
      <c r="U231" s="30"/>
      <c r="V231" s="30"/>
      <c r="W231" s="30">
        <v>0</v>
      </c>
      <c r="X231" s="30">
        <v>0</v>
      </c>
      <c r="Y231" s="30">
        <f t="shared" si="4"/>
        <v>0</v>
      </c>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v>1.353</v>
      </c>
      <c r="BX231" s="30">
        <v>0</v>
      </c>
      <c r="BY231" s="30">
        <v>40</v>
      </c>
      <c r="BZ231" s="30">
        <v>0</v>
      </c>
      <c r="CA231" s="30">
        <v>0</v>
      </c>
      <c r="CB231" s="30">
        <v>0</v>
      </c>
      <c r="CC231" s="30">
        <v>0</v>
      </c>
      <c r="CD231" s="30">
        <v>0</v>
      </c>
      <c r="CE231" s="30">
        <v>0</v>
      </c>
      <c r="CF231" s="30">
        <v>0</v>
      </c>
      <c r="CG231" s="30">
        <v>0</v>
      </c>
      <c r="CH231" s="30">
        <v>0</v>
      </c>
      <c r="CI231" s="30">
        <v>0</v>
      </c>
      <c r="CJ231" s="30">
        <v>0</v>
      </c>
      <c r="CK231" s="30">
        <v>0</v>
      </c>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row>
    <row r="232" spans="1:194" ht="20.25" customHeight="1">
      <c r="A232" s="108"/>
      <c r="B232" s="104"/>
      <c r="C232" s="100" t="s">
        <v>103</v>
      </c>
      <c r="D232" s="101" t="s">
        <v>130</v>
      </c>
      <c r="E232" s="30"/>
      <c r="F232" s="30"/>
      <c r="G232" s="30"/>
      <c r="H232" s="30"/>
      <c r="I232" s="30"/>
      <c r="J232" s="30"/>
      <c r="K232" s="30"/>
      <c r="L232" s="30"/>
      <c r="M232" s="30"/>
      <c r="N232" s="30"/>
      <c r="O232" s="30"/>
      <c r="P232" s="30"/>
      <c r="Q232" s="30"/>
      <c r="R232" s="30"/>
      <c r="S232" s="30"/>
      <c r="T232" s="30"/>
      <c r="U232" s="30"/>
      <c r="V232" s="30"/>
      <c r="W232" s="30">
        <v>0</v>
      </c>
      <c r="X232" s="30">
        <v>0</v>
      </c>
      <c r="Y232" s="30">
        <f t="shared" si="4"/>
        <v>0</v>
      </c>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v>0</v>
      </c>
      <c r="BX232" s="30">
        <v>0</v>
      </c>
      <c r="BY232" s="30">
        <v>0</v>
      </c>
      <c r="BZ232" s="30">
        <v>0</v>
      </c>
      <c r="CA232" s="30">
        <v>0</v>
      </c>
      <c r="CB232" s="30">
        <v>0</v>
      </c>
      <c r="CC232" s="30">
        <v>0</v>
      </c>
      <c r="CD232" s="30">
        <v>0</v>
      </c>
      <c r="CE232" s="30">
        <v>0</v>
      </c>
      <c r="CF232" s="30">
        <v>0</v>
      </c>
      <c r="CG232" s="30">
        <v>0</v>
      </c>
      <c r="CH232" s="30">
        <v>0</v>
      </c>
      <c r="CI232" s="30">
        <v>0</v>
      </c>
      <c r="CJ232" s="30">
        <v>0</v>
      </c>
      <c r="CK232" s="30">
        <v>0</v>
      </c>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row>
    <row r="233" spans="1:194" ht="20.25" customHeight="1">
      <c r="A233" s="108"/>
      <c r="B233" s="104"/>
      <c r="C233" s="102" t="s">
        <v>104</v>
      </c>
      <c r="D233" s="103" t="s">
        <v>131</v>
      </c>
      <c r="E233" s="36"/>
      <c r="F233" s="36"/>
      <c r="G233" s="36"/>
      <c r="H233" s="36"/>
      <c r="I233" s="36"/>
      <c r="J233" s="36"/>
      <c r="K233" s="36"/>
      <c r="L233" s="36"/>
      <c r="M233" s="36"/>
      <c r="N233" s="36"/>
      <c r="O233" s="36"/>
      <c r="P233" s="36"/>
      <c r="Q233" s="36"/>
      <c r="R233" s="36"/>
      <c r="S233" s="36"/>
      <c r="T233" s="36"/>
      <c r="U233" s="36"/>
      <c r="V233" s="36"/>
      <c r="W233" s="36">
        <v>0</v>
      </c>
      <c r="X233" s="36">
        <v>0</v>
      </c>
      <c r="Y233" s="36">
        <f t="shared" si="4"/>
        <v>0</v>
      </c>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v>0</v>
      </c>
      <c r="BX233" s="36">
        <v>0</v>
      </c>
      <c r="BY233" s="36">
        <v>0</v>
      </c>
      <c r="BZ233" s="36">
        <v>0</v>
      </c>
      <c r="CA233" s="36">
        <v>0</v>
      </c>
      <c r="CB233" s="36">
        <v>0</v>
      </c>
      <c r="CC233" s="36">
        <v>0</v>
      </c>
      <c r="CD233" s="36">
        <v>0</v>
      </c>
      <c r="CE233" s="36">
        <v>0</v>
      </c>
      <c r="CF233" s="36">
        <v>0</v>
      </c>
      <c r="CG233" s="36">
        <v>0</v>
      </c>
      <c r="CH233" s="36">
        <v>0</v>
      </c>
      <c r="CI233" s="36">
        <v>0</v>
      </c>
      <c r="CJ233" s="36">
        <v>0</v>
      </c>
      <c r="CK233" s="36">
        <v>0</v>
      </c>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row>
    <row r="234" spans="1:194" ht="20.25" customHeight="1">
      <c r="A234" s="108"/>
      <c r="B234" s="104"/>
      <c r="C234" s="102" t="s">
        <v>105</v>
      </c>
      <c r="D234" s="103" t="s">
        <v>132</v>
      </c>
      <c r="E234" s="36"/>
      <c r="F234" s="36"/>
      <c r="G234" s="36"/>
      <c r="H234" s="36"/>
      <c r="I234" s="36"/>
      <c r="J234" s="36"/>
      <c r="K234" s="36"/>
      <c r="L234" s="36"/>
      <c r="M234" s="36"/>
      <c r="N234" s="36"/>
      <c r="O234" s="36"/>
      <c r="P234" s="36"/>
      <c r="Q234" s="36"/>
      <c r="R234" s="36"/>
      <c r="S234" s="36"/>
      <c r="T234" s="36"/>
      <c r="U234" s="36"/>
      <c r="V234" s="36"/>
      <c r="W234" s="36">
        <v>0</v>
      </c>
      <c r="X234" s="36">
        <v>0</v>
      </c>
      <c r="Y234" s="36">
        <f t="shared" si="4"/>
        <v>0</v>
      </c>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v>0</v>
      </c>
      <c r="BX234" s="36">
        <v>0</v>
      </c>
      <c r="BY234" s="36">
        <v>0</v>
      </c>
      <c r="BZ234" s="36">
        <v>0</v>
      </c>
      <c r="CA234" s="36">
        <v>0</v>
      </c>
      <c r="CB234" s="36">
        <v>0</v>
      </c>
      <c r="CC234" s="36">
        <v>0</v>
      </c>
      <c r="CD234" s="36">
        <v>0</v>
      </c>
      <c r="CE234" s="36">
        <v>0</v>
      </c>
      <c r="CF234" s="36">
        <v>0</v>
      </c>
      <c r="CG234" s="36">
        <v>0</v>
      </c>
      <c r="CH234" s="36">
        <v>0</v>
      </c>
      <c r="CI234" s="36">
        <v>0</v>
      </c>
      <c r="CJ234" s="36">
        <v>0</v>
      </c>
      <c r="CK234" s="36">
        <v>0</v>
      </c>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row>
    <row r="235" spans="1:194" ht="20.25" customHeight="1">
      <c r="A235" s="108"/>
      <c r="B235" s="104"/>
      <c r="C235" s="102" t="s">
        <v>106</v>
      </c>
      <c r="D235" s="103" t="s">
        <v>133</v>
      </c>
      <c r="E235" s="36"/>
      <c r="F235" s="36"/>
      <c r="G235" s="36"/>
      <c r="H235" s="36"/>
      <c r="I235" s="36"/>
      <c r="J235" s="36"/>
      <c r="K235" s="36"/>
      <c r="L235" s="36"/>
      <c r="M235" s="36"/>
      <c r="N235" s="36"/>
      <c r="O235" s="36"/>
      <c r="P235" s="36"/>
      <c r="Q235" s="36"/>
      <c r="R235" s="36"/>
      <c r="S235" s="36"/>
      <c r="T235" s="36"/>
      <c r="U235" s="36"/>
      <c r="V235" s="36"/>
      <c r="W235" s="36">
        <v>0</v>
      </c>
      <c r="X235" s="36">
        <v>0</v>
      </c>
      <c r="Y235" s="36">
        <f t="shared" si="4"/>
        <v>0</v>
      </c>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v>0</v>
      </c>
      <c r="BX235" s="36">
        <v>0</v>
      </c>
      <c r="BY235" s="36">
        <v>0</v>
      </c>
      <c r="BZ235" s="36">
        <v>0</v>
      </c>
      <c r="CA235" s="36">
        <v>0</v>
      </c>
      <c r="CB235" s="36">
        <v>0</v>
      </c>
      <c r="CC235" s="36">
        <v>0</v>
      </c>
      <c r="CD235" s="36">
        <v>0</v>
      </c>
      <c r="CE235" s="36">
        <v>0</v>
      </c>
      <c r="CF235" s="36">
        <v>0</v>
      </c>
      <c r="CG235" s="36">
        <v>0</v>
      </c>
      <c r="CH235" s="36">
        <v>0</v>
      </c>
      <c r="CI235" s="36">
        <v>0</v>
      </c>
      <c r="CJ235" s="36">
        <v>0</v>
      </c>
      <c r="CK235" s="36">
        <v>0</v>
      </c>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row>
    <row r="236" spans="1:194" ht="20.25" customHeight="1">
      <c r="A236" s="108"/>
      <c r="B236" s="104"/>
      <c r="C236" s="102" t="s">
        <v>107</v>
      </c>
      <c r="D236" s="103" t="s">
        <v>134</v>
      </c>
      <c r="E236" s="36"/>
      <c r="F236" s="36"/>
      <c r="G236" s="36"/>
      <c r="H236" s="36"/>
      <c r="I236" s="36"/>
      <c r="J236" s="36"/>
      <c r="K236" s="36"/>
      <c r="L236" s="36"/>
      <c r="M236" s="36"/>
      <c r="N236" s="36"/>
      <c r="O236" s="36"/>
      <c r="P236" s="36"/>
      <c r="Q236" s="36"/>
      <c r="R236" s="36"/>
      <c r="S236" s="36"/>
      <c r="T236" s="36"/>
      <c r="U236" s="36"/>
      <c r="V236" s="36"/>
      <c r="W236" s="36">
        <v>60114.110951186063</v>
      </c>
      <c r="X236" s="36">
        <v>0</v>
      </c>
      <c r="Y236" s="36">
        <f t="shared" si="4"/>
        <v>60114.110951186063</v>
      </c>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v>0</v>
      </c>
      <c r="BX236" s="36">
        <v>0</v>
      </c>
      <c r="BY236" s="36">
        <v>0</v>
      </c>
      <c r="BZ236" s="36">
        <v>0</v>
      </c>
      <c r="CA236" s="36">
        <v>0</v>
      </c>
      <c r="CB236" s="36">
        <v>0</v>
      </c>
      <c r="CC236" s="36">
        <v>0</v>
      </c>
      <c r="CD236" s="36">
        <v>0</v>
      </c>
      <c r="CE236" s="36">
        <v>0</v>
      </c>
      <c r="CF236" s="36">
        <v>0</v>
      </c>
      <c r="CG236" s="36">
        <v>0</v>
      </c>
      <c r="CH236" s="36">
        <v>0</v>
      </c>
      <c r="CI236" s="36">
        <v>0</v>
      </c>
      <c r="CJ236" s="36">
        <v>0</v>
      </c>
      <c r="CK236" s="36">
        <v>0</v>
      </c>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row>
    <row r="237" spans="1:194" s="25" customFormat="1" ht="15.75" customHeight="1">
      <c r="A237" s="118"/>
      <c r="B237" s="112"/>
      <c r="C237" s="100" t="s">
        <v>108</v>
      </c>
      <c r="D237" s="101" t="s">
        <v>135</v>
      </c>
      <c r="E237" s="36"/>
      <c r="F237" s="36"/>
      <c r="G237" s="36"/>
      <c r="H237" s="36"/>
      <c r="I237" s="36"/>
      <c r="J237" s="36"/>
      <c r="K237" s="36"/>
      <c r="L237" s="36"/>
      <c r="M237" s="36"/>
      <c r="N237" s="36"/>
      <c r="O237" s="36"/>
      <c r="P237" s="36"/>
      <c r="Q237" s="36"/>
      <c r="R237" s="36"/>
      <c r="S237" s="36"/>
      <c r="T237" s="36"/>
      <c r="U237" s="36"/>
      <c r="V237" s="36"/>
      <c r="W237" s="36">
        <v>151751.44497851931</v>
      </c>
      <c r="X237" s="36">
        <v>0</v>
      </c>
      <c r="Y237" s="36">
        <f>U237+V237+W237</f>
        <v>151751.44497851931</v>
      </c>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v>151751.44497851931</v>
      </c>
      <c r="BX237" s="36">
        <v>0</v>
      </c>
      <c r="BY237" s="36">
        <v>0</v>
      </c>
      <c r="BZ237" s="36">
        <v>0</v>
      </c>
      <c r="CA237" s="36">
        <v>0</v>
      </c>
      <c r="CB237" s="36">
        <v>0</v>
      </c>
      <c r="CC237" s="36">
        <v>0</v>
      </c>
      <c r="CD237" s="36">
        <v>0</v>
      </c>
      <c r="CE237" s="36">
        <v>0</v>
      </c>
      <c r="CF237" s="36">
        <v>0</v>
      </c>
      <c r="CG237" s="36">
        <v>0</v>
      </c>
      <c r="CH237" s="36">
        <v>0</v>
      </c>
      <c r="CI237" s="36">
        <v>0</v>
      </c>
      <c r="CJ237" s="36">
        <v>0</v>
      </c>
      <c r="CK237" s="36">
        <v>0</v>
      </c>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c r="DR237" s="24"/>
      <c r="DS237" s="24"/>
      <c r="DT237" s="24"/>
      <c r="DU237" s="24"/>
      <c r="DV237" s="24"/>
      <c r="DW237" s="24"/>
      <c r="DX237" s="24"/>
      <c r="DY237" s="24"/>
      <c r="DZ237" s="24"/>
      <c r="EA237" s="24"/>
      <c r="EB237" s="24"/>
      <c r="EC237" s="24"/>
      <c r="ED237" s="24"/>
      <c r="EE237" s="24"/>
      <c r="EF237" s="24"/>
      <c r="EG237" s="24"/>
      <c r="EH237" s="24"/>
      <c r="EI237" s="24"/>
      <c r="EJ237" s="24"/>
      <c r="EK237" s="24"/>
      <c r="EL237" s="24"/>
      <c r="EM237" s="24"/>
      <c r="EN237" s="24"/>
      <c r="EO237" s="24"/>
      <c r="EP237" s="24"/>
      <c r="EQ237" s="24"/>
      <c r="ER237" s="24"/>
      <c r="ES237" s="24"/>
      <c r="ET237" s="24"/>
      <c r="EU237" s="24"/>
      <c r="EV237" s="24"/>
      <c r="EW237" s="24"/>
      <c r="EX237" s="24"/>
      <c r="EY237" s="24"/>
      <c r="EZ237" s="24"/>
      <c r="FA237" s="24"/>
      <c r="FB237" s="24"/>
      <c r="FC237" s="24"/>
      <c r="FD237" s="24"/>
      <c r="FE237" s="24"/>
      <c r="FF237" s="24"/>
      <c r="FG237" s="24"/>
      <c r="FH237" s="24"/>
      <c r="FI237" s="24"/>
      <c r="FJ237" s="24"/>
      <c r="FK237" s="24"/>
      <c r="FL237" s="24"/>
      <c r="FM237" s="24"/>
      <c r="FN237" s="24"/>
      <c r="FO237" s="24"/>
      <c r="FP237" s="24"/>
      <c r="FQ237" s="24"/>
      <c r="FR237" s="24"/>
      <c r="FS237" s="24"/>
      <c r="FT237" s="24"/>
      <c r="FU237" s="24"/>
      <c r="FV237" s="24"/>
      <c r="FW237" s="24"/>
      <c r="FX237" s="24"/>
      <c r="FY237" s="24"/>
      <c r="FZ237" s="24"/>
      <c r="GA237" s="24"/>
      <c r="GB237" s="24"/>
      <c r="GC237" s="24"/>
      <c r="GD237" s="24"/>
      <c r="GE237" s="24"/>
      <c r="GF237" s="24"/>
      <c r="GG237" s="24"/>
      <c r="GH237" s="24"/>
      <c r="GI237" s="24"/>
      <c r="GJ237" s="24"/>
      <c r="GK237" s="24"/>
      <c r="GL237" s="24"/>
    </row>
    <row r="238" spans="1:194" ht="20.25" customHeight="1">
      <c r="A238" s="108"/>
      <c r="B238" s="104"/>
      <c r="C238" s="113" t="s">
        <v>173</v>
      </c>
      <c r="D238" s="113" t="s">
        <v>172</v>
      </c>
      <c r="E238" s="33"/>
      <c r="F238" s="33"/>
      <c r="G238" s="33"/>
      <c r="H238" s="33"/>
      <c r="I238" s="33"/>
      <c r="J238" s="33"/>
      <c r="K238" s="33"/>
      <c r="L238" s="33"/>
      <c r="M238" s="33"/>
      <c r="N238" s="33"/>
      <c r="O238" s="33"/>
      <c r="P238" s="33"/>
      <c r="Q238" s="33"/>
      <c r="R238" s="33"/>
      <c r="S238" s="33"/>
      <c r="T238" s="33"/>
      <c r="U238" s="33"/>
      <c r="V238" s="33"/>
      <c r="W238" s="33">
        <v>60114.110951186063</v>
      </c>
      <c r="X238" s="33">
        <v>0</v>
      </c>
      <c r="Y238" s="33">
        <f t="shared" si="4"/>
        <v>60114.110951186063</v>
      </c>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v>60114.110951186063</v>
      </c>
      <c r="BX238" s="33">
        <v>0</v>
      </c>
      <c r="BY238" s="33">
        <v>0</v>
      </c>
      <c r="BZ238" s="33">
        <v>0.5</v>
      </c>
      <c r="CA238" s="33">
        <v>0</v>
      </c>
      <c r="CB238" s="33">
        <v>3</v>
      </c>
      <c r="CC238" s="33">
        <v>0</v>
      </c>
      <c r="CD238" s="33">
        <v>0</v>
      </c>
      <c r="CE238" s="33">
        <v>0</v>
      </c>
      <c r="CF238" s="33">
        <v>4.5</v>
      </c>
      <c r="CG238" s="33">
        <v>0</v>
      </c>
      <c r="CH238" s="33">
        <v>0</v>
      </c>
      <c r="CI238" s="33">
        <v>0</v>
      </c>
      <c r="CJ238" s="33">
        <v>0</v>
      </c>
      <c r="CK238" s="33">
        <v>0</v>
      </c>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row>
    <row r="239" spans="1:194" ht="20.25" customHeight="1">
      <c r="A239" s="108"/>
      <c r="B239" s="104"/>
      <c r="C239" s="98" t="s">
        <v>100</v>
      </c>
      <c r="D239" s="99" t="s">
        <v>127</v>
      </c>
      <c r="E239" s="30"/>
      <c r="F239" s="30"/>
      <c r="G239" s="30"/>
      <c r="H239" s="30"/>
      <c r="I239" s="30"/>
      <c r="J239" s="30"/>
      <c r="K239" s="30"/>
      <c r="L239" s="30"/>
      <c r="M239" s="30"/>
      <c r="N239" s="30"/>
      <c r="O239" s="30"/>
      <c r="P239" s="30"/>
      <c r="Q239" s="30"/>
      <c r="R239" s="30"/>
      <c r="S239" s="30"/>
      <c r="T239" s="30"/>
      <c r="U239" s="30"/>
      <c r="V239" s="30"/>
      <c r="W239" s="30">
        <v>47646.372755085307</v>
      </c>
      <c r="X239" s="30">
        <v>0</v>
      </c>
      <c r="Y239" s="30">
        <f t="shared" si="4"/>
        <v>47646.372755085307</v>
      </c>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v>60114.110951186063</v>
      </c>
      <c r="BX239" s="30">
        <v>0</v>
      </c>
      <c r="BY239" s="30">
        <v>0</v>
      </c>
      <c r="BZ239" s="30">
        <v>0.5</v>
      </c>
      <c r="CA239" s="30">
        <v>0</v>
      </c>
      <c r="CB239" s="30">
        <v>3</v>
      </c>
      <c r="CC239" s="30">
        <v>0</v>
      </c>
      <c r="CD239" s="30">
        <v>0</v>
      </c>
      <c r="CE239" s="30">
        <v>0</v>
      </c>
      <c r="CF239" s="30">
        <v>4.5</v>
      </c>
      <c r="CG239" s="30">
        <v>0</v>
      </c>
      <c r="CH239" s="30">
        <v>0</v>
      </c>
      <c r="CI239" s="30">
        <v>0</v>
      </c>
      <c r="CJ239" s="30">
        <v>0</v>
      </c>
      <c r="CK239" s="30">
        <v>0</v>
      </c>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row>
    <row r="240" spans="1:194" ht="20.25" customHeight="1">
      <c r="A240" s="108"/>
      <c r="B240" s="104"/>
      <c r="C240" s="100" t="s">
        <v>101</v>
      </c>
      <c r="D240" s="101" t="s">
        <v>128</v>
      </c>
      <c r="E240" s="30"/>
      <c r="F240" s="30"/>
      <c r="G240" s="30"/>
      <c r="H240" s="30"/>
      <c r="I240" s="30"/>
      <c r="J240" s="30"/>
      <c r="K240" s="30"/>
      <c r="L240" s="30"/>
      <c r="M240" s="30"/>
      <c r="N240" s="30"/>
      <c r="O240" s="30"/>
      <c r="P240" s="30"/>
      <c r="Q240" s="30"/>
      <c r="R240" s="30"/>
      <c r="S240" s="30"/>
      <c r="T240" s="30"/>
      <c r="U240" s="30"/>
      <c r="V240" s="30"/>
      <c r="W240" s="30">
        <v>12333.13719610075</v>
      </c>
      <c r="X240" s="30">
        <v>0</v>
      </c>
      <c r="Y240" s="30">
        <f t="shared" si="4"/>
        <v>12333.13719610075</v>
      </c>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v>47646.372755085307</v>
      </c>
      <c r="BX240" s="30">
        <v>0</v>
      </c>
      <c r="BY240" s="30">
        <v>0</v>
      </c>
      <c r="BZ240" s="30">
        <v>0.5</v>
      </c>
      <c r="CA240" s="30">
        <v>0</v>
      </c>
      <c r="CB240" s="30">
        <v>3</v>
      </c>
      <c r="CC240" s="30">
        <v>0</v>
      </c>
      <c r="CD240" s="30">
        <v>0</v>
      </c>
      <c r="CE240" s="30">
        <v>0</v>
      </c>
      <c r="CF240" s="30">
        <v>1.5</v>
      </c>
      <c r="CG240" s="30">
        <v>0</v>
      </c>
      <c r="CH240" s="30">
        <v>0</v>
      </c>
      <c r="CI240" s="30">
        <v>0</v>
      </c>
      <c r="CJ240" s="30">
        <v>0</v>
      </c>
      <c r="CK240" s="30">
        <v>0</v>
      </c>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row>
    <row r="241" spans="1:194" ht="20.25" customHeight="1">
      <c r="A241" s="108"/>
      <c r="B241" s="104"/>
      <c r="C241" s="100" t="s">
        <v>102</v>
      </c>
      <c r="D241" s="101" t="s">
        <v>129</v>
      </c>
      <c r="E241" s="30"/>
      <c r="F241" s="30"/>
      <c r="G241" s="30"/>
      <c r="H241" s="30"/>
      <c r="I241" s="30"/>
      <c r="J241" s="30"/>
      <c r="K241" s="30"/>
      <c r="L241" s="30"/>
      <c r="M241" s="30"/>
      <c r="N241" s="30"/>
      <c r="O241" s="30"/>
      <c r="P241" s="30"/>
      <c r="Q241" s="30"/>
      <c r="R241" s="30"/>
      <c r="S241" s="30"/>
      <c r="T241" s="30"/>
      <c r="U241" s="30"/>
      <c r="V241" s="30"/>
      <c r="W241" s="30">
        <v>134.601</v>
      </c>
      <c r="X241" s="30">
        <v>0</v>
      </c>
      <c r="Y241" s="30">
        <f t="shared" si="4"/>
        <v>134.601</v>
      </c>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v>12333.13719610075</v>
      </c>
      <c r="BX241" s="30">
        <v>0</v>
      </c>
      <c r="BY241" s="30">
        <v>0</v>
      </c>
      <c r="BZ241" s="30">
        <v>0</v>
      </c>
      <c r="CA241" s="30">
        <v>0</v>
      </c>
      <c r="CB241" s="30">
        <v>0</v>
      </c>
      <c r="CC241" s="30">
        <v>0</v>
      </c>
      <c r="CD241" s="30">
        <v>0</v>
      </c>
      <c r="CE241" s="30">
        <v>0</v>
      </c>
      <c r="CF241" s="30">
        <v>3</v>
      </c>
      <c r="CG241" s="30">
        <v>0</v>
      </c>
      <c r="CH241" s="30">
        <v>0</v>
      </c>
      <c r="CI241" s="30">
        <v>0</v>
      </c>
      <c r="CJ241" s="30">
        <v>0</v>
      </c>
      <c r="CK241" s="30">
        <v>0</v>
      </c>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row>
    <row r="242" spans="1:194" ht="20.25" customHeight="1">
      <c r="A242" s="108"/>
      <c r="B242" s="104"/>
      <c r="C242" s="100" t="s">
        <v>103</v>
      </c>
      <c r="D242" s="101" t="s">
        <v>130</v>
      </c>
      <c r="E242" s="30"/>
      <c r="F242" s="30"/>
      <c r="G242" s="30"/>
      <c r="H242" s="30"/>
      <c r="I242" s="30"/>
      <c r="J242" s="30"/>
      <c r="K242" s="30"/>
      <c r="L242" s="30"/>
      <c r="M242" s="30"/>
      <c r="N242" s="30"/>
      <c r="O242" s="30"/>
      <c r="P242" s="30"/>
      <c r="Q242" s="30"/>
      <c r="R242" s="30"/>
      <c r="S242" s="30"/>
      <c r="T242" s="30"/>
      <c r="U242" s="30"/>
      <c r="V242" s="30"/>
      <c r="W242" s="30">
        <v>0</v>
      </c>
      <c r="X242" s="30">
        <v>0</v>
      </c>
      <c r="Y242" s="30">
        <f t="shared" si="4"/>
        <v>0</v>
      </c>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v>134.601</v>
      </c>
      <c r="BX242" s="30">
        <v>0</v>
      </c>
      <c r="BY242" s="30">
        <v>0</v>
      </c>
      <c r="BZ242" s="30">
        <v>0</v>
      </c>
      <c r="CA242" s="30">
        <v>0</v>
      </c>
      <c r="CB242" s="30">
        <v>0</v>
      </c>
      <c r="CC242" s="30">
        <v>0</v>
      </c>
      <c r="CD242" s="30">
        <v>0</v>
      </c>
      <c r="CE242" s="30">
        <v>0</v>
      </c>
      <c r="CF242" s="30">
        <v>0</v>
      </c>
      <c r="CG242" s="30">
        <v>0</v>
      </c>
      <c r="CH242" s="30">
        <v>0</v>
      </c>
      <c r="CI242" s="30">
        <v>0</v>
      </c>
      <c r="CJ242" s="30">
        <v>0</v>
      </c>
      <c r="CK242" s="30">
        <v>0</v>
      </c>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row>
    <row r="243" spans="1:194" ht="20.25" customHeight="1">
      <c r="A243" s="108"/>
      <c r="B243" s="104"/>
      <c r="C243" s="102" t="s">
        <v>104</v>
      </c>
      <c r="D243" s="103" t="s">
        <v>131</v>
      </c>
      <c r="E243" s="36"/>
      <c r="F243" s="36"/>
      <c r="G243" s="36"/>
      <c r="H243" s="36"/>
      <c r="I243" s="36"/>
      <c r="J243" s="36"/>
      <c r="K243" s="36"/>
      <c r="L243" s="36"/>
      <c r="M243" s="36"/>
      <c r="N243" s="36"/>
      <c r="O243" s="36"/>
      <c r="P243" s="36"/>
      <c r="Q243" s="36"/>
      <c r="R243" s="36"/>
      <c r="S243" s="36"/>
      <c r="T243" s="36"/>
      <c r="U243" s="36"/>
      <c r="V243" s="36"/>
      <c r="W243" s="36">
        <v>0</v>
      </c>
      <c r="X243" s="36">
        <v>0</v>
      </c>
      <c r="Y243" s="36">
        <f t="shared" si="4"/>
        <v>0</v>
      </c>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v>0</v>
      </c>
      <c r="BX243" s="36">
        <v>0</v>
      </c>
      <c r="BY243" s="36">
        <v>0</v>
      </c>
      <c r="BZ243" s="36">
        <v>0</v>
      </c>
      <c r="CA243" s="36">
        <v>0</v>
      </c>
      <c r="CB243" s="36">
        <v>0</v>
      </c>
      <c r="CC243" s="36">
        <v>0</v>
      </c>
      <c r="CD243" s="36">
        <v>0</v>
      </c>
      <c r="CE243" s="36">
        <v>0</v>
      </c>
      <c r="CF243" s="36">
        <v>0</v>
      </c>
      <c r="CG243" s="36">
        <v>0</v>
      </c>
      <c r="CH243" s="36">
        <v>0</v>
      </c>
      <c r="CI243" s="36">
        <v>0</v>
      </c>
      <c r="CJ243" s="36">
        <v>0</v>
      </c>
      <c r="CK243" s="36">
        <v>0</v>
      </c>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row>
    <row r="244" spans="1:194" ht="20.25" customHeight="1">
      <c r="A244" s="108"/>
      <c r="B244" s="104"/>
      <c r="C244" s="102" t="s">
        <v>105</v>
      </c>
      <c r="D244" s="103" t="s">
        <v>132</v>
      </c>
      <c r="E244" s="36"/>
      <c r="F244" s="36"/>
      <c r="G244" s="36"/>
      <c r="H244" s="36"/>
      <c r="I244" s="36"/>
      <c r="J244" s="36"/>
      <c r="K244" s="36"/>
      <c r="L244" s="36"/>
      <c r="M244" s="36"/>
      <c r="N244" s="36"/>
      <c r="O244" s="36"/>
      <c r="P244" s="36"/>
      <c r="Q244" s="36"/>
      <c r="R244" s="36"/>
      <c r="S244" s="36"/>
      <c r="T244" s="36"/>
      <c r="U244" s="36"/>
      <c r="V244" s="36"/>
      <c r="W244" s="36">
        <v>0</v>
      </c>
      <c r="X244" s="36">
        <v>0</v>
      </c>
      <c r="Y244" s="36">
        <f t="shared" si="4"/>
        <v>0</v>
      </c>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v>0</v>
      </c>
      <c r="BX244" s="36">
        <v>0</v>
      </c>
      <c r="BY244" s="36">
        <v>0</v>
      </c>
      <c r="BZ244" s="36">
        <v>0</v>
      </c>
      <c r="CA244" s="36">
        <v>0</v>
      </c>
      <c r="CB244" s="36">
        <v>0</v>
      </c>
      <c r="CC244" s="36">
        <v>0</v>
      </c>
      <c r="CD244" s="36">
        <v>0</v>
      </c>
      <c r="CE244" s="36">
        <v>0</v>
      </c>
      <c r="CF244" s="36">
        <v>0</v>
      </c>
      <c r="CG244" s="36">
        <v>0</v>
      </c>
      <c r="CH244" s="36">
        <v>0</v>
      </c>
      <c r="CI244" s="36">
        <v>0</v>
      </c>
      <c r="CJ244" s="36">
        <v>0</v>
      </c>
      <c r="CK244" s="36">
        <v>0</v>
      </c>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row>
    <row r="245" spans="1:194" ht="20.25" customHeight="1">
      <c r="A245" s="108"/>
      <c r="B245" s="104"/>
      <c r="C245" s="102" t="s">
        <v>106</v>
      </c>
      <c r="D245" s="103" t="s">
        <v>133</v>
      </c>
      <c r="E245" s="36"/>
      <c r="F245" s="36"/>
      <c r="G245" s="36"/>
      <c r="H245" s="36"/>
      <c r="I245" s="36"/>
      <c r="J245" s="36"/>
      <c r="K245" s="36"/>
      <c r="L245" s="36"/>
      <c r="M245" s="36"/>
      <c r="N245" s="36"/>
      <c r="O245" s="36"/>
      <c r="P245" s="36"/>
      <c r="Q245" s="36"/>
      <c r="R245" s="36"/>
      <c r="S245" s="36"/>
      <c r="T245" s="36"/>
      <c r="U245" s="36"/>
      <c r="V245" s="36"/>
      <c r="W245" s="36">
        <v>0</v>
      </c>
      <c r="X245" s="36">
        <v>0</v>
      </c>
      <c r="Y245" s="36">
        <f t="shared" si="4"/>
        <v>0</v>
      </c>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v>0</v>
      </c>
      <c r="BX245" s="36">
        <v>0</v>
      </c>
      <c r="BY245" s="36">
        <v>0</v>
      </c>
      <c r="BZ245" s="36">
        <v>0</v>
      </c>
      <c r="CA245" s="36">
        <v>0</v>
      </c>
      <c r="CB245" s="36">
        <v>0</v>
      </c>
      <c r="CC245" s="36">
        <v>0</v>
      </c>
      <c r="CD245" s="36">
        <v>0</v>
      </c>
      <c r="CE245" s="36">
        <v>0</v>
      </c>
      <c r="CF245" s="36">
        <v>0</v>
      </c>
      <c r="CG245" s="36">
        <v>0</v>
      </c>
      <c r="CH245" s="36">
        <v>0</v>
      </c>
      <c r="CI245" s="36">
        <v>0</v>
      </c>
      <c r="CJ245" s="36">
        <v>0</v>
      </c>
      <c r="CK245" s="36">
        <v>0</v>
      </c>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row>
    <row r="246" spans="1:194" ht="20.25" customHeight="1">
      <c r="A246" s="108"/>
      <c r="B246" s="104"/>
      <c r="C246" s="102" t="s">
        <v>107</v>
      </c>
      <c r="D246" s="103" t="s">
        <v>134</v>
      </c>
      <c r="E246" s="36"/>
      <c r="F246" s="36"/>
      <c r="G246" s="36"/>
      <c r="H246" s="36"/>
      <c r="I246" s="36"/>
      <c r="J246" s="36"/>
      <c r="K246" s="36"/>
      <c r="L246" s="36"/>
      <c r="M246" s="36"/>
      <c r="N246" s="36"/>
      <c r="O246" s="36"/>
      <c r="P246" s="36"/>
      <c r="Q246" s="36"/>
      <c r="R246" s="36"/>
      <c r="S246" s="36"/>
      <c r="T246" s="36"/>
      <c r="U246" s="36"/>
      <c r="V246" s="36"/>
      <c r="W246" s="36">
        <v>0</v>
      </c>
      <c r="X246" s="36">
        <v>0</v>
      </c>
      <c r="Y246" s="36">
        <f t="shared" si="4"/>
        <v>0</v>
      </c>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v>0</v>
      </c>
      <c r="BX246" s="36">
        <v>0</v>
      </c>
      <c r="BY246" s="36">
        <v>0</v>
      </c>
      <c r="BZ246" s="36">
        <v>0</v>
      </c>
      <c r="CA246" s="36">
        <v>0</v>
      </c>
      <c r="CB246" s="36">
        <v>0</v>
      </c>
      <c r="CC246" s="36">
        <v>0</v>
      </c>
      <c r="CD246" s="36">
        <v>0</v>
      </c>
      <c r="CE246" s="36">
        <v>0</v>
      </c>
      <c r="CF246" s="36">
        <v>0</v>
      </c>
      <c r="CG246" s="36">
        <v>0</v>
      </c>
      <c r="CH246" s="36">
        <v>0</v>
      </c>
      <c r="CI246" s="36">
        <v>0</v>
      </c>
      <c r="CJ246" s="36">
        <v>0</v>
      </c>
      <c r="CK246" s="36">
        <v>0</v>
      </c>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row>
    <row r="247" spans="1:194" s="25" customFormat="1" ht="15.75" customHeight="1">
      <c r="A247" s="118"/>
      <c r="B247" s="112"/>
      <c r="C247" s="100" t="s">
        <v>108</v>
      </c>
      <c r="D247" s="101" t="s">
        <v>135</v>
      </c>
      <c r="E247" s="36"/>
      <c r="F247" s="36"/>
      <c r="G247" s="36"/>
      <c r="H247" s="36"/>
      <c r="I247" s="36"/>
      <c r="J247" s="36"/>
      <c r="K247" s="36"/>
      <c r="L247" s="36"/>
      <c r="M247" s="36"/>
      <c r="N247" s="36"/>
      <c r="O247" s="36"/>
      <c r="P247" s="36"/>
      <c r="Q247" s="36"/>
      <c r="R247" s="36"/>
      <c r="S247" s="36"/>
      <c r="T247" s="36"/>
      <c r="U247" s="36"/>
      <c r="V247" s="36"/>
      <c r="W247" s="36">
        <v>11843.692055389998</v>
      </c>
      <c r="X247" s="36">
        <v>0</v>
      </c>
      <c r="Y247" s="36">
        <f t="shared" si="4"/>
        <v>11843.692055389998</v>
      </c>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v>0</v>
      </c>
      <c r="BX247" s="36">
        <v>0</v>
      </c>
      <c r="BY247" s="36">
        <v>0</v>
      </c>
      <c r="BZ247" s="36">
        <v>0</v>
      </c>
      <c r="CA247" s="36">
        <v>0</v>
      </c>
      <c r="CB247" s="36">
        <v>0</v>
      </c>
      <c r="CC247" s="36">
        <v>0</v>
      </c>
      <c r="CD247" s="36">
        <v>0</v>
      </c>
      <c r="CE247" s="36">
        <v>0</v>
      </c>
      <c r="CF247" s="36">
        <v>0</v>
      </c>
      <c r="CG247" s="36">
        <v>0</v>
      </c>
      <c r="CH247" s="36">
        <v>0</v>
      </c>
      <c r="CI247" s="36">
        <v>0</v>
      </c>
      <c r="CJ247" s="36">
        <v>0</v>
      </c>
      <c r="CK247" s="36">
        <v>0</v>
      </c>
      <c r="CL247" s="24"/>
      <c r="CM247" s="24"/>
      <c r="CN247" s="24"/>
      <c r="CO247" s="24"/>
      <c r="CP247" s="24"/>
      <c r="CQ247" s="24"/>
      <c r="CR247" s="24"/>
      <c r="CS247" s="24"/>
      <c r="CT247" s="24"/>
      <c r="CU247" s="24"/>
      <c r="CV247" s="24"/>
      <c r="CW247" s="24"/>
      <c r="CX247" s="24"/>
      <c r="CY247" s="24"/>
      <c r="CZ247" s="24"/>
      <c r="DA247" s="24"/>
      <c r="DB247" s="24"/>
      <c r="DC247" s="24"/>
      <c r="DD247" s="24"/>
      <c r="DE247" s="24"/>
      <c r="DF247" s="24"/>
      <c r="DG247" s="24"/>
      <c r="DH247" s="24"/>
      <c r="DI247" s="24"/>
      <c r="DJ247" s="24"/>
      <c r="DK247" s="24"/>
      <c r="DL247" s="24"/>
      <c r="DM247" s="24"/>
      <c r="DN247" s="24"/>
      <c r="DO247" s="24"/>
      <c r="DP247" s="24"/>
      <c r="DQ247" s="24"/>
      <c r="DR247" s="24"/>
      <c r="DS247" s="24"/>
      <c r="DT247" s="24"/>
      <c r="DU247" s="24"/>
      <c r="DV247" s="24"/>
      <c r="DW247" s="24"/>
      <c r="DX247" s="24"/>
      <c r="DY247" s="24"/>
      <c r="DZ247" s="24"/>
      <c r="EA247" s="24"/>
      <c r="EB247" s="24"/>
      <c r="EC247" s="24"/>
      <c r="ED247" s="24"/>
      <c r="EE247" s="24"/>
      <c r="EF247" s="24"/>
      <c r="EG247" s="24"/>
      <c r="EH247" s="24"/>
      <c r="EI247" s="24"/>
      <c r="EJ247" s="24"/>
      <c r="EK247" s="24"/>
      <c r="EL247" s="24"/>
      <c r="EM247" s="24"/>
      <c r="EN247" s="24"/>
      <c r="EO247" s="24"/>
      <c r="EP247" s="24"/>
      <c r="EQ247" s="24"/>
      <c r="ER247" s="24"/>
      <c r="ES247" s="24"/>
      <c r="ET247" s="24"/>
      <c r="EU247" s="24"/>
      <c r="EV247" s="24"/>
      <c r="EW247" s="24"/>
      <c r="EX247" s="24"/>
      <c r="EY247" s="24"/>
      <c r="EZ247" s="24"/>
      <c r="FA247" s="24"/>
      <c r="FB247" s="24"/>
      <c r="FC247" s="24"/>
      <c r="FD247" s="24"/>
      <c r="FE247" s="24"/>
      <c r="FF247" s="24"/>
      <c r="FG247" s="24"/>
      <c r="FH247" s="24"/>
      <c r="FI247" s="24"/>
      <c r="FJ247" s="24"/>
      <c r="FK247" s="24"/>
      <c r="FL247" s="24"/>
      <c r="FM247" s="24"/>
      <c r="FN247" s="24"/>
      <c r="FO247" s="24"/>
      <c r="FP247" s="24"/>
      <c r="FQ247" s="24"/>
      <c r="FR247" s="24"/>
      <c r="FS247" s="24"/>
      <c r="FT247" s="24"/>
      <c r="FU247" s="24"/>
      <c r="FV247" s="24"/>
      <c r="FW247" s="24"/>
      <c r="FX247" s="24"/>
      <c r="FY247" s="24"/>
      <c r="FZ247" s="24"/>
      <c r="GA247" s="24"/>
      <c r="GB247" s="24"/>
      <c r="GC247" s="24"/>
      <c r="GD247" s="24"/>
      <c r="GE247" s="24"/>
      <c r="GF247" s="24"/>
      <c r="GG247" s="24"/>
      <c r="GH247" s="24"/>
      <c r="GI247" s="24"/>
      <c r="GJ247" s="24"/>
      <c r="GK247" s="24"/>
      <c r="GL247" s="24"/>
    </row>
    <row r="248" spans="1:194" ht="20.25" customHeight="1">
      <c r="A248" s="108"/>
      <c r="B248" s="104"/>
      <c r="C248" s="113" t="s">
        <v>174</v>
      </c>
      <c r="D248" s="113" t="s">
        <v>175</v>
      </c>
      <c r="E248" s="33"/>
      <c r="F248" s="33"/>
      <c r="G248" s="33"/>
      <c r="H248" s="33"/>
      <c r="I248" s="33"/>
      <c r="J248" s="33"/>
      <c r="K248" s="33"/>
      <c r="L248" s="33"/>
      <c r="M248" s="33"/>
      <c r="N248" s="33"/>
      <c r="O248" s="33"/>
      <c r="P248" s="33"/>
      <c r="Q248" s="33"/>
      <c r="R248" s="33"/>
      <c r="S248" s="33"/>
      <c r="T248" s="33"/>
      <c r="U248" s="33"/>
      <c r="V248" s="33"/>
      <c r="W248" s="33">
        <v>11843.692055389998</v>
      </c>
      <c r="X248" s="33">
        <v>0</v>
      </c>
      <c r="Y248" s="33">
        <f t="shared" si="4"/>
        <v>11843.692055389998</v>
      </c>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v>11843.692055389998</v>
      </c>
      <c r="BX248" s="33">
        <v>0</v>
      </c>
      <c r="BY248" s="33">
        <v>0</v>
      </c>
      <c r="BZ248" s="33">
        <v>0</v>
      </c>
      <c r="CA248" s="33">
        <v>0</v>
      </c>
      <c r="CB248" s="33">
        <v>0</v>
      </c>
      <c r="CC248" s="33">
        <v>0</v>
      </c>
      <c r="CD248" s="33">
        <v>0</v>
      </c>
      <c r="CE248" s="33">
        <v>0</v>
      </c>
      <c r="CF248" s="33">
        <v>0</v>
      </c>
      <c r="CG248" s="33">
        <v>0</v>
      </c>
      <c r="CH248" s="33">
        <v>0</v>
      </c>
      <c r="CI248" s="33">
        <v>0</v>
      </c>
      <c r="CJ248" s="33">
        <v>0</v>
      </c>
      <c r="CK248" s="33">
        <v>0</v>
      </c>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row>
    <row r="249" spans="1:194" ht="20.25" customHeight="1">
      <c r="A249" s="108"/>
      <c r="B249" s="104"/>
      <c r="C249" s="98" t="s">
        <v>100</v>
      </c>
      <c r="D249" s="99" t="s">
        <v>127</v>
      </c>
      <c r="E249" s="30"/>
      <c r="F249" s="30"/>
      <c r="G249" s="30"/>
      <c r="H249" s="30"/>
      <c r="I249" s="30"/>
      <c r="J249" s="30"/>
      <c r="K249" s="30"/>
      <c r="L249" s="30"/>
      <c r="M249" s="30"/>
      <c r="N249" s="30"/>
      <c r="O249" s="30"/>
      <c r="P249" s="30"/>
      <c r="Q249" s="30"/>
      <c r="R249" s="30"/>
      <c r="S249" s="30"/>
      <c r="T249" s="30"/>
      <c r="U249" s="30"/>
      <c r="V249" s="30"/>
      <c r="W249" s="30">
        <v>258.08983799999999</v>
      </c>
      <c r="X249" s="30">
        <v>0</v>
      </c>
      <c r="Y249" s="30">
        <f t="shared" si="4"/>
        <v>258.08983799999999</v>
      </c>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v>11843.692055389998</v>
      </c>
      <c r="BX249" s="30">
        <v>0</v>
      </c>
      <c r="BY249" s="30">
        <v>0</v>
      </c>
      <c r="BZ249" s="30">
        <v>0</v>
      </c>
      <c r="CA249" s="30">
        <v>0</v>
      </c>
      <c r="CB249" s="30">
        <v>0</v>
      </c>
      <c r="CC249" s="30">
        <v>0</v>
      </c>
      <c r="CD249" s="30">
        <v>0</v>
      </c>
      <c r="CE249" s="30">
        <v>0</v>
      </c>
      <c r="CF249" s="30">
        <v>0</v>
      </c>
      <c r="CG249" s="30">
        <v>0</v>
      </c>
      <c r="CH249" s="30">
        <v>0</v>
      </c>
      <c r="CI249" s="30">
        <v>0</v>
      </c>
      <c r="CJ249" s="30">
        <v>0</v>
      </c>
      <c r="CK249" s="30">
        <v>0</v>
      </c>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row>
    <row r="250" spans="1:194" ht="20.25" customHeight="1">
      <c r="A250" s="108"/>
      <c r="B250" s="104"/>
      <c r="C250" s="100" t="s">
        <v>101</v>
      </c>
      <c r="D250" s="101" t="s">
        <v>128</v>
      </c>
      <c r="E250" s="30"/>
      <c r="F250" s="30"/>
      <c r="G250" s="30"/>
      <c r="H250" s="30"/>
      <c r="I250" s="30"/>
      <c r="J250" s="30"/>
      <c r="K250" s="30"/>
      <c r="L250" s="30"/>
      <c r="M250" s="30"/>
      <c r="N250" s="30"/>
      <c r="O250" s="30"/>
      <c r="P250" s="30"/>
      <c r="Q250" s="30"/>
      <c r="R250" s="30"/>
      <c r="S250" s="30"/>
      <c r="T250" s="30"/>
      <c r="U250" s="30"/>
      <c r="V250" s="30"/>
      <c r="W250" s="30">
        <v>6692.552217389999</v>
      </c>
      <c r="X250" s="30">
        <v>0</v>
      </c>
      <c r="Y250" s="30">
        <f t="shared" si="4"/>
        <v>6692.552217389999</v>
      </c>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v>258.08983799999999</v>
      </c>
      <c r="BX250" s="30">
        <v>0</v>
      </c>
      <c r="BY250" s="30">
        <v>0</v>
      </c>
      <c r="BZ250" s="30">
        <v>0</v>
      </c>
      <c r="CA250" s="30">
        <v>0</v>
      </c>
      <c r="CB250" s="30">
        <v>0</v>
      </c>
      <c r="CC250" s="30">
        <v>0</v>
      </c>
      <c r="CD250" s="30">
        <v>0</v>
      </c>
      <c r="CE250" s="30">
        <v>0</v>
      </c>
      <c r="CF250" s="30">
        <v>0</v>
      </c>
      <c r="CG250" s="30">
        <v>0</v>
      </c>
      <c r="CH250" s="30">
        <v>0</v>
      </c>
      <c r="CI250" s="30">
        <v>0</v>
      </c>
      <c r="CJ250" s="30">
        <v>0</v>
      </c>
      <c r="CK250" s="30">
        <v>0</v>
      </c>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row>
    <row r="251" spans="1:194" ht="20.25" customHeight="1">
      <c r="A251" s="108"/>
      <c r="B251" s="104"/>
      <c r="C251" s="100" t="s">
        <v>102</v>
      </c>
      <c r="D251" s="101" t="s">
        <v>129</v>
      </c>
      <c r="E251" s="30"/>
      <c r="F251" s="30"/>
      <c r="G251" s="30"/>
      <c r="H251" s="30"/>
      <c r="I251" s="30"/>
      <c r="J251" s="30"/>
      <c r="K251" s="30"/>
      <c r="L251" s="30"/>
      <c r="M251" s="30"/>
      <c r="N251" s="30"/>
      <c r="O251" s="30"/>
      <c r="P251" s="30"/>
      <c r="Q251" s="30"/>
      <c r="R251" s="30"/>
      <c r="S251" s="30"/>
      <c r="T251" s="30"/>
      <c r="U251" s="30"/>
      <c r="V251" s="30"/>
      <c r="W251" s="30">
        <v>4893.05</v>
      </c>
      <c r="X251" s="30">
        <v>0</v>
      </c>
      <c r="Y251" s="30">
        <f t="shared" si="4"/>
        <v>4893.05</v>
      </c>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v>6692.552217389999</v>
      </c>
      <c r="BX251" s="30">
        <v>0</v>
      </c>
      <c r="BY251" s="30">
        <v>0</v>
      </c>
      <c r="BZ251" s="30">
        <v>0</v>
      </c>
      <c r="CA251" s="30">
        <v>0</v>
      </c>
      <c r="CB251" s="30">
        <v>0</v>
      </c>
      <c r="CC251" s="30">
        <v>0</v>
      </c>
      <c r="CD251" s="30">
        <v>0</v>
      </c>
      <c r="CE251" s="30">
        <v>0</v>
      </c>
      <c r="CF251" s="30">
        <v>0</v>
      </c>
      <c r="CG251" s="30">
        <v>0</v>
      </c>
      <c r="CH251" s="30">
        <v>0</v>
      </c>
      <c r="CI251" s="30">
        <v>0</v>
      </c>
      <c r="CJ251" s="30">
        <v>0</v>
      </c>
      <c r="CK251" s="30">
        <v>0</v>
      </c>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row>
    <row r="252" spans="1:194" ht="20.25" customHeight="1">
      <c r="A252" s="108"/>
      <c r="B252" s="104"/>
      <c r="C252" s="100" t="s">
        <v>103</v>
      </c>
      <c r="D252" s="101" t="s">
        <v>130</v>
      </c>
      <c r="E252" s="30"/>
      <c r="F252" s="30"/>
      <c r="G252" s="30"/>
      <c r="H252" s="30"/>
      <c r="I252" s="30"/>
      <c r="J252" s="30"/>
      <c r="K252" s="30"/>
      <c r="L252" s="30"/>
      <c r="M252" s="30"/>
      <c r="N252" s="30"/>
      <c r="O252" s="30"/>
      <c r="P252" s="30"/>
      <c r="Q252" s="30"/>
      <c r="R252" s="30"/>
      <c r="S252" s="30"/>
      <c r="T252" s="30"/>
      <c r="U252" s="30"/>
      <c r="V252" s="30"/>
      <c r="W252" s="30">
        <v>0</v>
      </c>
      <c r="X252" s="30">
        <v>0</v>
      </c>
      <c r="Y252" s="30">
        <f t="shared" si="4"/>
        <v>0</v>
      </c>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v>4893.05</v>
      </c>
      <c r="BX252" s="30">
        <v>0</v>
      </c>
      <c r="BY252" s="30">
        <v>0</v>
      </c>
      <c r="BZ252" s="30">
        <v>0</v>
      </c>
      <c r="CA252" s="30">
        <v>0</v>
      </c>
      <c r="CB252" s="30">
        <v>0</v>
      </c>
      <c r="CC252" s="30">
        <v>0</v>
      </c>
      <c r="CD252" s="30">
        <v>0</v>
      </c>
      <c r="CE252" s="30">
        <v>0</v>
      </c>
      <c r="CF252" s="30">
        <v>0</v>
      </c>
      <c r="CG252" s="30">
        <v>0</v>
      </c>
      <c r="CH252" s="30">
        <v>0</v>
      </c>
      <c r="CI252" s="30">
        <v>0</v>
      </c>
      <c r="CJ252" s="30">
        <v>0</v>
      </c>
      <c r="CK252" s="30">
        <v>0</v>
      </c>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row>
    <row r="253" spans="1:194" ht="20.25" customHeight="1">
      <c r="A253" s="108"/>
      <c r="B253" s="104"/>
      <c r="C253" s="102" t="s">
        <v>104</v>
      </c>
      <c r="D253" s="103" t="s">
        <v>131</v>
      </c>
      <c r="E253" s="36"/>
      <c r="F253" s="36"/>
      <c r="G253" s="36"/>
      <c r="H253" s="36"/>
      <c r="I253" s="36"/>
      <c r="J253" s="36"/>
      <c r="K253" s="36"/>
      <c r="L253" s="36"/>
      <c r="M253" s="36"/>
      <c r="N253" s="36"/>
      <c r="O253" s="36"/>
      <c r="P253" s="36"/>
      <c r="Q253" s="36"/>
      <c r="R253" s="36"/>
      <c r="S253" s="36"/>
      <c r="T253" s="36"/>
      <c r="U253" s="36"/>
      <c r="V253" s="36"/>
      <c r="W253" s="36">
        <v>0</v>
      </c>
      <c r="X253" s="36">
        <v>0</v>
      </c>
      <c r="Y253" s="36">
        <f t="shared" si="4"/>
        <v>0</v>
      </c>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v>0</v>
      </c>
      <c r="BX253" s="36">
        <v>0</v>
      </c>
      <c r="BY253" s="36">
        <v>0</v>
      </c>
      <c r="BZ253" s="36">
        <v>0</v>
      </c>
      <c r="CA253" s="36">
        <v>0</v>
      </c>
      <c r="CB253" s="36">
        <v>0</v>
      </c>
      <c r="CC253" s="36">
        <v>0</v>
      </c>
      <c r="CD253" s="36">
        <v>0</v>
      </c>
      <c r="CE253" s="36">
        <v>0</v>
      </c>
      <c r="CF253" s="36">
        <v>0</v>
      </c>
      <c r="CG253" s="36">
        <v>0</v>
      </c>
      <c r="CH253" s="36">
        <v>0</v>
      </c>
      <c r="CI253" s="36">
        <v>0</v>
      </c>
      <c r="CJ253" s="36">
        <v>0</v>
      </c>
      <c r="CK253" s="36">
        <v>0</v>
      </c>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row>
    <row r="254" spans="1:194" ht="20.25" customHeight="1">
      <c r="A254" s="108"/>
      <c r="B254" s="104"/>
      <c r="C254" s="102" t="s">
        <v>105</v>
      </c>
      <c r="D254" s="103" t="s">
        <v>132</v>
      </c>
      <c r="E254" s="36"/>
      <c r="F254" s="36"/>
      <c r="G254" s="36"/>
      <c r="H254" s="36"/>
      <c r="I254" s="36"/>
      <c r="J254" s="36"/>
      <c r="K254" s="36"/>
      <c r="L254" s="36"/>
      <c r="M254" s="36"/>
      <c r="N254" s="36"/>
      <c r="O254" s="36"/>
      <c r="P254" s="36"/>
      <c r="Q254" s="36"/>
      <c r="R254" s="36"/>
      <c r="S254" s="36"/>
      <c r="T254" s="36"/>
      <c r="U254" s="36"/>
      <c r="V254" s="36"/>
      <c r="W254" s="36">
        <v>0</v>
      </c>
      <c r="X254" s="36">
        <v>0</v>
      </c>
      <c r="Y254" s="36">
        <f t="shared" si="4"/>
        <v>0</v>
      </c>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v>0</v>
      </c>
      <c r="BX254" s="36">
        <v>0</v>
      </c>
      <c r="BY254" s="36">
        <v>0</v>
      </c>
      <c r="BZ254" s="36">
        <v>0</v>
      </c>
      <c r="CA254" s="36">
        <v>0</v>
      </c>
      <c r="CB254" s="36">
        <v>0</v>
      </c>
      <c r="CC254" s="36">
        <v>0</v>
      </c>
      <c r="CD254" s="36">
        <v>0</v>
      </c>
      <c r="CE254" s="36">
        <v>0</v>
      </c>
      <c r="CF254" s="36">
        <v>0</v>
      </c>
      <c r="CG254" s="36">
        <v>0</v>
      </c>
      <c r="CH254" s="36">
        <v>0</v>
      </c>
      <c r="CI254" s="36">
        <v>0</v>
      </c>
      <c r="CJ254" s="36">
        <v>0</v>
      </c>
      <c r="CK254" s="36">
        <v>0</v>
      </c>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row>
    <row r="255" spans="1:194" ht="20.25" customHeight="1">
      <c r="A255" s="108"/>
      <c r="B255" s="104"/>
      <c r="C255" s="102" t="s">
        <v>106</v>
      </c>
      <c r="D255" s="103" t="s">
        <v>133</v>
      </c>
      <c r="E255" s="36"/>
      <c r="F255" s="36"/>
      <c r="G255" s="36"/>
      <c r="H255" s="36"/>
      <c r="I255" s="36"/>
      <c r="J255" s="36"/>
      <c r="K255" s="36"/>
      <c r="L255" s="36"/>
      <c r="M255" s="36"/>
      <c r="N255" s="36"/>
      <c r="O255" s="36"/>
      <c r="P255" s="36"/>
      <c r="Q255" s="36"/>
      <c r="R255" s="36"/>
      <c r="S255" s="36"/>
      <c r="T255" s="36"/>
      <c r="U255" s="36"/>
      <c r="V255" s="36"/>
      <c r="W255" s="36">
        <v>0</v>
      </c>
      <c r="X255" s="36">
        <v>0</v>
      </c>
      <c r="Y255" s="36">
        <f t="shared" si="4"/>
        <v>0</v>
      </c>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v>0</v>
      </c>
      <c r="BX255" s="36">
        <v>0</v>
      </c>
      <c r="BY255" s="36">
        <v>0</v>
      </c>
      <c r="BZ255" s="36">
        <v>0</v>
      </c>
      <c r="CA255" s="36">
        <v>0</v>
      </c>
      <c r="CB255" s="36">
        <v>0</v>
      </c>
      <c r="CC255" s="36">
        <v>0</v>
      </c>
      <c r="CD255" s="36">
        <v>0</v>
      </c>
      <c r="CE255" s="36">
        <v>0</v>
      </c>
      <c r="CF255" s="36">
        <v>0</v>
      </c>
      <c r="CG255" s="36">
        <v>0</v>
      </c>
      <c r="CH255" s="36">
        <v>0</v>
      </c>
      <c r="CI255" s="36">
        <v>0</v>
      </c>
      <c r="CJ255" s="36">
        <v>0</v>
      </c>
      <c r="CK255" s="36">
        <v>0</v>
      </c>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row>
    <row r="256" spans="1:194" ht="20.25" customHeight="1">
      <c r="A256" s="108"/>
      <c r="B256" s="104"/>
      <c r="C256" s="102" t="s">
        <v>107</v>
      </c>
      <c r="D256" s="103" t="s">
        <v>134</v>
      </c>
      <c r="E256" s="36"/>
      <c r="F256" s="36"/>
      <c r="G256" s="36"/>
      <c r="H256" s="36"/>
      <c r="I256" s="36"/>
      <c r="J256" s="36"/>
      <c r="K256" s="36"/>
      <c r="L256" s="36"/>
      <c r="M256" s="36"/>
      <c r="N256" s="36"/>
      <c r="O256" s="36"/>
      <c r="P256" s="36"/>
      <c r="Q256" s="36"/>
      <c r="R256" s="36"/>
      <c r="S256" s="36"/>
      <c r="T256" s="36"/>
      <c r="U256" s="36"/>
      <c r="V256" s="36"/>
      <c r="W256" s="36">
        <v>0</v>
      </c>
      <c r="X256" s="36">
        <v>0</v>
      </c>
      <c r="Y256" s="36">
        <f t="shared" si="4"/>
        <v>0</v>
      </c>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v>0</v>
      </c>
      <c r="BX256" s="36">
        <v>0</v>
      </c>
      <c r="BY256" s="36">
        <v>0</v>
      </c>
      <c r="BZ256" s="36">
        <v>0</v>
      </c>
      <c r="CA256" s="36">
        <v>0</v>
      </c>
      <c r="CB256" s="36">
        <v>0</v>
      </c>
      <c r="CC256" s="36">
        <v>0</v>
      </c>
      <c r="CD256" s="36">
        <v>0</v>
      </c>
      <c r="CE256" s="36">
        <v>0</v>
      </c>
      <c r="CF256" s="36">
        <v>0</v>
      </c>
      <c r="CG256" s="36">
        <v>0</v>
      </c>
      <c r="CH256" s="36">
        <v>0</v>
      </c>
      <c r="CI256" s="36">
        <v>0</v>
      </c>
      <c r="CJ256" s="36">
        <v>0</v>
      </c>
      <c r="CK256" s="36">
        <v>0</v>
      </c>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row>
    <row r="257" spans="1:195" ht="20.25" customHeight="1" thickBot="1">
      <c r="A257" s="96"/>
      <c r="B257" s="104"/>
      <c r="C257" s="100" t="s">
        <v>108</v>
      </c>
      <c r="D257" s="101" t="s">
        <v>135</v>
      </c>
      <c r="E257" s="39" t="s">
        <v>54</v>
      </c>
      <c r="F257" s="39" t="s">
        <v>54</v>
      </c>
      <c r="G257" s="39" t="s">
        <v>54</v>
      </c>
      <c r="H257" s="39" t="s">
        <v>54</v>
      </c>
      <c r="I257" s="39" t="s">
        <v>54</v>
      </c>
      <c r="J257" s="39" t="s">
        <v>54</v>
      </c>
      <c r="K257" s="39" t="s">
        <v>54</v>
      </c>
      <c r="L257" s="39" t="s">
        <v>54</v>
      </c>
      <c r="M257" s="39" t="s">
        <v>54</v>
      </c>
      <c r="N257" s="39" t="s">
        <v>54</v>
      </c>
      <c r="O257" s="39" t="s">
        <v>54</v>
      </c>
      <c r="P257" s="39" t="s">
        <v>54</v>
      </c>
      <c r="Q257" s="39" t="s">
        <v>54</v>
      </c>
      <c r="R257" s="39" t="s">
        <v>54</v>
      </c>
      <c r="S257" s="39" t="s">
        <v>54</v>
      </c>
      <c r="T257" s="39" t="s">
        <v>54</v>
      </c>
      <c r="U257" s="39" t="s">
        <v>54</v>
      </c>
      <c r="V257" s="39" t="s">
        <v>54</v>
      </c>
      <c r="W257" s="39" t="s">
        <v>54</v>
      </c>
      <c r="X257" s="39" t="s">
        <v>54</v>
      </c>
      <c r="Y257" s="39" t="s">
        <v>54</v>
      </c>
      <c r="Z257" s="39" t="s">
        <v>54</v>
      </c>
      <c r="AA257" s="39" t="s">
        <v>54</v>
      </c>
      <c r="AB257" s="39" t="s">
        <v>54</v>
      </c>
      <c r="AC257" s="39" t="s">
        <v>54</v>
      </c>
      <c r="AD257" s="39" t="s">
        <v>54</v>
      </c>
      <c r="AE257" s="39" t="s">
        <v>54</v>
      </c>
      <c r="AF257" s="39" t="s">
        <v>54</v>
      </c>
      <c r="AG257" s="39" t="s">
        <v>54</v>
      </c>
      <c r="AH257" s="39" t="s">
        <v>54</v>
      </c>
      <c r="AI257" s="39" t="s">
        <v>54</v>
      </c>
      <c r="AJ257" s="39" t="s">
        <v>54</v>
      </c>
      <c r="AK257" s="39" t="s">
        <v>54</v>
      </c>
      <c r="AL257" s="39" t="s">
        <v>54</v>
      </c>
      <c r="AM257" s="39" t="s">
        <v>54</v>
      </c>
      <c r="AN257" s="39" t="s">
        <v>54</v>
      </c>
      <c r="AO257" s="39" t="s">
        <v>54</v>
      </c>
      <c r="AP257" s="39" t="s">
        <v>54</v>
      </c>
      <c r="AQ257" s="39" t="s">
        <v>54</v>
      </c>
      <c r="AR257" s="39" t="s">
        <v>54</v>
      </c>
      <c r="AS257" s="39" t="s">
        <v>54</v>
      </c>
      <c r="AT257" s="39" t="s">
        <v>54</v>
      </c>
      <c r="AU257" s="39" t="s">
        <v>54</v>
      </c>
      <c r="AV257" s="39" t="s">
        <v>54</v>
      </c>
      <c r="AW257" s="39" t="s">
        <v>54</v>
      </c>
      <c r="AX257" s="39" t="s">
        <v>54</v>
      </c>
      <c r="AY257" s="39" t="s">
        <v>54</v>
      </c>
      <c r="AZ257" s="39" t="s">
        <v>54</v>
      </c>
      <c r="BA257" s="39" t="s">
        <v>54</v>
      </c>
      <c r="BB257" s="39" t="s">
        <v>54</v>
      </c>
      <c r="BC257" s="39" t="s">
        <v>54</v>
      </c>
      <c r="BD257" s="39" t="s">
        <v>54</v>
      </c>
      <c r="BE257" s="39" t="s">
        <v>54</v>
      </c>
      <c r="BF257" s="39" t="s">
        <v>54</v>
      </c>
      <c r="BG257" s="39" t="s">
        <v>54</v>
      </c>
      <c r="BH257" s="39" t="s">
        <v>54</v>
      </c>
      <c r="BI257" s="39" t="s">
        <v>54</v>
      </c>
      <c r="BJ257" s="39" t="s">
        <v>54</v>
      </c>
      <c r="BK257" s="39" t="s">
        <v>54</v>
      </c>
      <c r="BL257" s="39" t="s">
        <v>54</v>
      </c>
      <c r="BM257" s="39" t="s">
        <v>54</v>
      </c>
      <c r="BN257" s="39" t="s">
        <v>54</v>
      </c>
      <c r="BO257" s="39" t="s">
        <v>54</v>
      </c>
      <c r="BP257" s="39" t="s">
        <v>54</v>
      </c>
      <c r="BQ257" s="39" t="s">
        <v>54</v>
      </c>
      <c r="BR257" s="39" t="s">
        <v>54</v>
      </c>
      <c r="BS257" s="39" t="s">
        <v>54</v>
      </c>
      <c r="BT257" s="39" t="s">
        <v>54</v>
      </c>
      <c r="BU257" s="39" t="s">
        <v>54</v>
      </c>
      <c r="BV257" s="39" t="s">
        <v>54</v>
      </c>
      <c r="BW257" s="39" t="s">
        <v>54</v>
      </c>
      <c r="BX257" s="34">
        <v>0</v>
      </c>
      <c r="BY257" s="34">
        <v>0</v>
      </c>
      <c r="BZ257" s="34">
        <v>0</v>
      </c>
      <c r="CA257" s="37">
        <v>0</v>
      </c>
      <c r="CB257" s="37">
        <v>0</v>
      </c>
      <c r="CC257" s="37">
        <v>0</v>
      </c>
      <c r="CD257" s="37">
        <v>0</v>
      </c>
      <c r="CE257" s="37">
        <v>0</v>
      </c>
      <c r="CF257" s="37">
        <v>0</v>
      </c>
      <c r="CG257" s="37">
        <v>0</v>
      </c>
      <c r="CH257" s="37">
        <v>0</v>
      </c>
      <c r="CI257" s="37">
        <v>0</v>
      </c>
      <c r="CJ257" s="37">
        <v>0</v>
      </c>
      <c r="CK257" s="37">
        <v>0</v>
      </c>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row>
    <row r="258" spans="1:195">
      <c r="D258" s="102"/>
    </row>
    <row r="259" spans="1:195">
      <c r="D259" s="100"/>
    </row>
    <row r="260" spans="1:195">
      <c r="D260" s="100"/>
    </row>
    <row r="261" spans="1:195">
      <c r="D261" s="100"/>
    </row>
    <row r="262" spans="1:195">
      <c r="D262" s="102"/>
    </row>
    <row r="263" spans="1:195">
      <c r="D263" s="102"/>
    </row>
    <row r="264" spans="1:195">
      <c r="D264" s="102"/>
    </row>
    <row r="265" spans="1:195">
      <c r="D265" s="102"/>
    </row>
    <row r="266" spans="1:195">
      <c r="D266" s="103"/>
    </row>
    <row r="271" spans="1:195">
      <c r="A271" s="79"/>
    </row>
    <row r="272" spans="1:195">
      <c r="A272" s="79"/>
    </row>
    <row r="273" spans="1:1">
      <c r="A273" s="79"/>
    </row>
    <row r="274" spans="1:1">
      <c r="A274" s="79"/>
    </row>
    <row r="275" spans="1:1">
      <c r="A275" s="79"/>
    </row>
    <row r="276" spans="1:1">
      <c r="A276" s="79"/>
    </row>
    <row r="277" spans="1:1">
      <c r="A277" s="79"/>
    </row>
    <row r="278" spans="1:1">
      <c r="A278" s="79"/>
    </row>
    <row r="279" spans="1:1">
      <c r="A279" s="79"/>
    </row>
    <row r="280" spans="1:1">
      <c r="A280" s="79"/>
    </row>
    <row r="281" spans="1:1">
      <c r="A281" s="79"/>
    </row>
    <row r="282" spans="1:1">
      <c r="A282" s="79"/>
    </row>
    <row r="283" spans="1:1">
      <c r="A283" s="79"/>
    </row>
    <row r="284" spans="1:1">
      <c r="A284" s="79"/>
    </row>
    <row r="285" spans="1:1">
      <c r="A285" s="79"/>
    </row>
    <row r="286" spans="1:1">
      <c r="A286" s="79"/>
    </row>
    <row r="287" spans="1:1">
      <c r="A287" s="79"/>
    </row>
    <row r="288" spans="1:1">
      <c r="A288" s="79"/>
    </row>
    <row r="289" spans="1:1">
      <c r="A289" s="79"/>
    </row>
    <row r="290" spans="1:1">
      <c r="A290" s="79"/>
    </row>
    <row r="291" spans="1:1">
      <c r="A291" s="79"/>
    </row>
    <row r="292" spans="1:1">
      <c r="A292" s="79"/>
    </row>
    <row r="293" spans="1:1">
      <c r="A293" s="79"/>
    </row>
    <row r="294" spans="1:1">
      <c r="A294" s="79"/>
    </row>
    <row r="295" spans="1:1">
      <c r="A295" s="79"/>
    </row>
    <row r="296" spans="1:1">
      <c r="A296" s="79"/>
    </row>
    <row r="297" spans="1:1">
      <c r="A297" s="79"/>
    </row>
    <row r="298" spans="1:1">
      <c r="A298" s="79"/>
    </row>
    <row r="299" spans="1:1">
      <c r="A299" s="79"/>
    </row>
    <row r="300" spans="1:1">
      <c r="A300" s="79"/>
    </row>
    <row r="301" spans="1:1">
      <c r="A301" s="79"/>
    </row>
    <row r="302" spans="1:1">
      <c r="A302" s="79"/>
    </row>
    <row r="303" spans="1:1">
      <c r="A303" s="79"/>
    </row>
    <row r="304" spans="1:1">
      <c r="A304" s="79"/>
    </row>
    <row r="305" spans="1:1">
      <c r="A305" s="79"/>
    </row>
    <row r="306" spans="1:1">
      <c r="A306" s="79"/>
    </row>
    <row r="307" spans="1:1">
      <c r="A307" s="79"/>
    </row>
    <row r="308" spans="1:1">
      <c r="A308" s="79"/>
    </row>
    <row r="309" spans="1:1">
      <c r="A309" s="79"/>
    </row>
    <row r="310" spans="1:1">
      <c r="A310" s="79"/>
    </row>
    <row r="311" spans="1:1">
      <c r="A311" s="79"/>
    </row>
    <row r="312" spans="1:1">
      <c r="A312" s="79"/>
    </row>
    <row r="313" spans="1:1">
      <c r="A313" s="79"/>
    </row>
    <row r="314" spans="1:1">
      <c r="A314" s="79"/>
    </row>
    <row r="315" spans="1:1">
      <c r="A315" s="79"/>
    </row>
    <row r="316" spans="1:1">
      <c r="A316" s="79"/>
    </row>
    <row r="317" spans="1:1">
      <c r="A317" s="79"/>
    </row>
    <row r="318" spans="1:1">
      <c r="A318" s="79"/>
    </row>
    <row r="319" spans="1:1">
      <c r="A319" s="79"/>
    </row>
    <row r="320" spans="1:1">
      <c r="A320" s="79"/>
    </row>
    <row r="321" spans="1:1">
      <c r="A321" s="79"/>
    </row>
    <row r="322" spans="1:1">
      <c r="A322" s="79"/>
    </row>
    <row r="323" spans="1:1">
      <c r="A323" s="79"/>
    </row>
    <row r="324" spans="1:1">
      <c r="A324" s="79"/>
    </row>
    <row r="325" spans="1:1">
      <c r="A325" s="79"/>
    </row>
    <row r="326" spans="1:1">
      <c r="A326" s="79"/>
    </row>
    <row r="327" spans="1:1">
      <c r="A327" s="79"/>
    </row>
    <row r="328" spans="1:1">
      <c r="A328" s="79"/>
    </row>
    <row r="329" spans="1:1">
      <c r="A329" s="79"/>
    </row>
    <row r="330" spans="1:1">
      <c r="A330" s="79"/>
    </row>
    <row r="331" spans="1:1">
      <c r="A331" s="79"/>
    </row>
    <row r="332" spans="1:1">
      <c r="A332" s="79"/>
    </row>
    <row r="333" spans="1:1">
      <c r="A333" s="79"/>
    </row>
    <row r="334" spans="1:1">
      <c r="A334" s="79"/>
    </row>
    <row r="335" spans="1:1">
      <c r="A335" s="79"/>
    </row>
    <row r="336" spans="1:1">
      <c r="A336" s="79"/>
    </row>
    <row r="337" spans="1:1">
      <c r="A337" s="79"/>
    </row>
    <row r="338" spans="1:1">
      <c r="A338" s="79"/>
    </row>
    <row r="339" spans="1:1">
      <c r="A339" s="79"/>
    </row>
    <row r="340" spans="1:1">
      <c r="A340" s="79"/>
    </row>
    <row r="341" spans="1:1">
      <c r="A341" s="79"/>
    </row>
    <row r="342" spans="1:1">
      <c r="A342" s="79"/>
    </row>
    <row r="343" spans="1:1">
      <c r="A343" s="79"/>
    </row>
    <row r="344" spans="1:1">
      <c r="A344" s="79"/>
    </row>
    <row r="345" spans="1:1">
      <c r="A345" s="79"/>
    </row>
    <row r="346" spans="1:1">
      <c r="A346" s="79"/>
    </row>
    <row r="347" spans="1:1">
      <c r="A347" s="79"/>
    </row>
    <row r="348" spans="1:1">
      <c r="A348" s="79"/>
    </row>
    <row r="349" spans="1:1">
      <c r="A349" s="79"/>
    </row>
    <row r="350" spans="1:1">
      <c r="A350" s="79"/>
    </row>
    <row r="351" spans="1:1">
      <c r="A351" s="79"/>
    </row>
    <row r="352" spans="1:1">
      <c r="A352" s="79"/>
    </row>
    <row r="353" spans="1:1">
      <c r="A353" s="79"/>
    </row>
    <row r="354" spans="1:1">
      <c r="A354" s="79"/>
    </row>
    <row r="355" spans="1:1">
      <c r="A355" s="79"/>
    </row>
    <row r="356" spans="1:1">
      <c r="A356" s="79"/>
    </row>
    <row r="357" spans="1:1">
      <c r="A357" s="79"/>
    </row>
    <row r="358" spans="1:1">
      <c r="A358" s="79"/>
    </row>
    <row r="359" spans="1:1">
      <c r="A359" s="79"/>
    </row>
    <row r="360" spans="1:1">
      <c r="A360" s="79"/>
    </row>
    <row r="361" spans="1:1">
      <c r="A361" s="79"/>
    </row>
    <row r="362" spans="1:1">
      <c r="A362" s="79"/>
    </row>
    <row r="363" spans="1:1">
      <c r="A363" s="79"/>
    </row>
    <row r="364" spans="1:1">
      <c r="A364" s="79"/>
    </row>
    <row r="365" spans="1:1">
      <c r="A365" s="79"/>
    </row>
    <row r="372" spans="1:1">
      <c r="A372" s="79"/>
    </row>
    <row r="373" spans="1:1">
      <c r="A373" s="79"/>
    </row>
    <row r="374" spans="1:1">
      <c r="A374" s="79"/>
    </row>
    <row r="375" spans="1:1">
      <c r="A375" s="79"/>
    </row>
    <row r="376" spans="1:1">
      <c r="A376" s="79"/>
    </row>
    <row r="377" spans="1:1">
      <c r="A377" s="79"/>
    </row>
    <row r="378" spans="1:1">
      <c r="A378" s="79"/>
    </row>
    <row r="379" spans="1:1">
      <c r="A379" s="79"/>
    </row>
    <row r="380" spans="1:1">
      <c r="A380" s="79"/>
    </row>
    <row r="381" spans="1:1">
      <c r="A381" s="79"/>
    </row>
    <row r="382" spans="1:1">
      <c r="A382" s="79"/>
    </row>
    <row r="383" spans="1:1">
      <c r="A383" s="79"/>
    </row>
    <row r="384" spans="1:1">
      <c r="A384" s="79"/>
    </row>
    <row r="385" spans="1:1">
      <c r="A385" s="79"/>
    </row>
    <row r="386" spans="1:1">
      <c r="A386" s="79"/>
    </row>
    <row r="387" spans="1:1">
      <c r="A387" s="79"/>
    </row>
    <row r="388" spans="1:1">
      <c r="A388" s="79"/>
    </row>
    <row r="389" spans="1:1">
      <c r="A389" s="79"/>
    </row>
    <row r="390" spans="1:1">
      <c r="A390" s="79"/>
    </row>
    <row r="391" spans="1:1">
      <c r="A391" s="79"/>
    </row>
    <row r="392" spans="1:1">
      <c r="A392" s="79"/>
    </row>
    <row r="393" spans="1:1">
      <c r="A393" s="79"/>
    </row>
    <row r="394" spans="1:1">
      <c r="A394" s="79"/>
    </row>
    <row r="395" spans="1:1">
      <c r="A395" s="79"/>
    </row>
    <row r="396" spans="1:1">
      <c r="A396" s="79"/>
    </row>
    <row r="397" spans="1:1">
      <c r="A397" s="79"/>
    </row>
    <row r="398" spans="1:1">
      <c r="A398" s="79"/>
    </row>
    <row r="399" spans="1:1">
      <c r="A399" s="79"/>
    </row>
    <row r="400" spans="1:1">
      <c r="A400" s="79"/>
    </row>
    <row r="401" spans="1:1">
      <c r="A401" s="79"/>
    </row>
    <row r="402" spans="1:1">
      <c r="A402" s="79"/>
    </row>
    <row r="403" spans="1:1">
      <c r="A403" s="79"/>
    </row>
    <row r="404" spans="1:1">
      <c r="A404" s="79"/>
    </row>
    <row r="405" spans="1:1">
      <c r="A405" s="79"/>
    </row>
    <row r="406" spans="1:1">
      <c r="A406" s="79"/>
    </row>
    <row r="407" spans="1:1">
      <c r="A407" s="79"/>
    </row>
    <row r="408" spans="1:1">
      <c r="A408" s="79"/>
    </row>
    <row r="409" spans="1:1">
      <c r="A409" s="79"/>
    </row>
    <row r="410" spans="1:1">
      <c r="A410" s="79"/>
    </row>
    <row r="411" spans="1:1">
      <c r="A411" s="79"/>
    </row>
    <row r="412" spans="1:1">
      <c r="A412" s="79"/>
    </row>
    <row r="413" spans="1:1">
      <c r="A413" s="79"/>
    </row>
    <row r="414" spans="1:1">
      <c r="A414" s="79"/>
    </row>
    <row r="415" spans="1:1">
      <c r="A415" s="79"/>
    </row>
    <row r="416" spans="1:1">
      <c r="A416" s="79"/>
    </row>
    <row r="417" spans="1:1">
      <c r="A417" s="79"/>
    </row>
    <row r="418" spans="1:1">
      <c r="A418" s="79"/>
    </row>
    <row r="419" spans="1:1">
      <c r="A419" s="79"/>
    </row>
    <row r="420" spans="1:1">
      <c r="A420" s="79"/>
    </row>
    <row r="421" spans="1:1">
      <c r="A421" s="79"/>
    </row>
    <row r="422" spans="1:1">
      <c r="A422" s="79"/>
    </row>
    <row r="423" spans="1:1">
      <c r="A423" s="79"/>
    </row>
    <row r="424" spans="1:1">
      <c r="A424" s="79"/>
    </row>
    <row r="425" spans="1:1">
      <c r="A425" s="79"/>
    </row>
    <row r="426" spans="1:1">
      <c r="A426" s="79"/>
    </row>
    <row r="427" spans="1:1">
      <c r="A427" s="79"/>
    </row>
    <row r="428" spans="1:1">
      <c r="A428" s="79"/>
    </row>
    <row r="429" spans="1:1">
      <c r="A429" s="79"/>
    </row>
    <row r="430" spans="1:1">
      <c r="A430" s="79"/>
    </row>
    <row r="431" spans="1:1">
      <c r="A431" s="79"/>
    </row>
    <row r="432" spans="1:1">
      <c r="A432" s="79"/>
    </row>
    <row r="433" spans="1:1">
      <c r="A433" s="79"/>
    </row>
    <row r="434" spans="1:1">
      <c r="A434" s="79"/>
    </row>
    <row r="435" spans="1:1">
      <c r="A435" s="79"/>
    </row>
    <row r="436" spans="1:1">
      <c r="A436" s="79"/>
    </row>
    <row r="437" spans="1:1">
      <c r="A437" s="79"/>
    </row>
    <row r="438" spans="1:1">
      <c r="A438" s="79"/>
    </row>
    <row r="439" spans="1:1">
      <c r="A439" s="79"/>
    </row>
    <row r="440" spans="1:1">
      <c r="A440" s="79"/>
    </row>
    <row r="441" spans="1:1">
      <c r="A441" s="79"/>
    </row>
    <row r="442" spans="1:1">
      <c r="A442" s="79"/>
    </row>
    <row r="443" spans="1:1">
      <c r="A443" s="79"/>
    </row>
    <row r="444" spans="1:1">
      <c r="A444" s="79"/>
    </row>
    <row r="445" spans="1:1">
      <c r="A445" s="79"/>
    </row>
    <row r="446" spans="1:1">
      <c r="A446" s="79"/>
    </row>
    <row r="447" spans="1:1">
      <c r="A447" s="79"/>
    </row>
    <row r="448" spans="1:1">
      <c r="A448" s="79"/>
    </row>
    <row r="449" spans="1:1">
      <c r="A449" s="79"/>
    </row>
    <row r="450" spans="1:1">
      <c r="A450" s="79"/>
    </row>
    <row r="451" spans="1:1">
      <c r="A451" s="79"/>
    </row>
    <row r="452" spans="1:1">
      <c r="A452" s="79"/>
    </row>
    <row r="453" spans="1:1">
      <c r="A453" s="79"/>
    </row>
    <row r="454" spans="1:1">
      <c r="A454" s="79"/>
    </row>
    <row r="455" spans="1:1">
      <c r="A455" s="79"/>
    </row>
    <row r="456" spans="1:1">
      <c r="A456" s="79"/>
    </row>
    <row r="457" spans="1:1">
      <c r="A457" s="79"/>
    </row>
    <row r="458" spans="1:1">
      <c r="A458" s="79"/>
    </row>
    <row r="459" spans="1:1">
      <c r="A459" s="79"/>
    </row>
    <row r="460" spans="1:1">
      <c r="A460" s="79"/>
    </row>
    <row r="461" spans="1:1">
      <c r="A461" s="79"/>
    </row>
    <row r="462" spans="1:1">
      <c r="A462" s="79"/>
    </row>
    <row r="463" spans="1:1">
      <c r="A463" s="79"/>
    </row>
    <row r="464" spans="1:1">
      <c r="A464" s="79"/>
    </row>
    <row r="465" spans="1:1">
      <c r="A465" s="79"/>
    </row>
    <row r="466" spans="1:1">
      <c r="A466" s="79"/>
    </row>
    <row r="467" spans="1:1">
      <c r="A467" s="79"/>
    </row>
    <row r="468" spans="1:1">
      <c r="A468" s="79"/>
    </row>
    <row r="469" spans="1:1">
      <c r="A469" s="79"/>
    </row>
    <row r="470" spans="1:1">
      <c r="A470" s="79"/>
    </row>
    <row r="471" spans="1:1">
      <c r="A471" s="79"/>
    </row>
    <row r="472" spans="1:1">
      <c r="A472" s="79"/>
    </row>
    <row r="473" spans="1:1">
      <c r="A473" s="79"/>
    </row>
    <row r="474" spans="1:1">
      <c r="A474" s="79"/>
    </row>
    <row r="475" spans="1:1">
      <c r="A475" s="79"/>
    </row>
    <row r="476" spans="1:1">
      <c r="A476" s="79"/>
    </row>
    <row r="477" spans="1:1">
      <c r="A477" s="79"/>
    </row>
    <row r="478" spans="1:1">
      <c r="A478" s="79"/>
    </row>
    <row r="479" spans="1:1">
      <c r="A479" s="79"/>
    </row>
    <row r="480" spans="1:1">
      <c r="A480" s="79"/>
    </row>
    <row r="481" spans="1:1">
      <c r="A481" s="79"/>
    </row>
    <row r="482" spans="1:1">
      <c r="A482" s="79"/>
    </row>
    <row r="483" spans="1:1">
      <c r="A483" s="79"/>
    </row>
    <row r="484" spans="1:1">
      <c r="A484" s="79"/>
    </row>
    <row r="485" spans="1:1">
      <c r="A485" s="79"/>
    </row>
    <row r="486" spans="1:1">
      <c r="A486" s="79"/>
    </row>
    <row r="487" spans="1:1">
      <c r="A487" s="79"/>
    </row>
    <row r="488" spans="1:1">
      <c r="A488" s="79"/>
    </row>
    <row r="489" spans="1:1">
      <c r="A489" s="79"/>
    </row>
    <row r="490" spans="1:1">
      <c r="A490" s="79"/>
    </row>
    <row r="491" spans="1:1">
      <c r="A491" s="79"/>
    </row>
    <row r="492" spans="1:1">
      <c r="A492" s="79"/>
    </row>
    <row r="493" spans="1:1">
      <c r="A493" s="79"/>
    </row>
    <row r="494" spans="1:1">
      <c r="A494" s="79"/>
    </row>
    <row r="495" spans="1:1">
      <c r="A495" s="79"/>
    </row>
    <row r="496" spans="1:1">
      <c r="A496" s="79"/>
    </row>
    <row r="497" spans="1:1">
      <c r="A497" s="79"/>
    </row>
    <row r="498" spans="1:1">
      <c r="A498" s="79"/>
    </row>
    <row r="499" spans="1:1">
      <c r="A499" s="79"/>
    </row>
    <row r="500" spans="1:1">
      <c r="A500" s="79"/>
    </row>
  </sheetData>
  <pageMargins left="0.7" right="0.7" top="0.75" bottom="0.75" header="0.3" footer="0.3"/>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4"/>
  <sheetViews>
    <sheetView zoomScale="85" zoomScaleNormal="85" workbookViewId="0">
      <selection activeCell="N5" sqref="N5"/>
    </sheetView>
  </sheetViews>
  <sheetFormatPr defaultRowHeight="15"/>
  <cols>
    <col min="1" max="1" width="2.85546875" style="42" customWidth="1"/>
    <col min="2" max="2" width="2.7109375" style="42" customWidth="1"/>
    <col min="3" max="3" width="58" style="42" customWidth="1"/>
    <col min="4" max="4" width="13.140625" style="42" customWidth="1"/>
    <col min="5" max="10" width="16.28515625" style="42" customWidth="1"/>
    <col min="11" max="16384" width="9.140625" style="42"/>
  </cols>
  <sheetData>
    <row r="1" spans="1:10" ht="19.5" thickBot="1">
      <c r="C1" s="43" t="s">
        <v>184</v>
      </c>
    </row>
    <row r="2" spans="1:10" ht="15" customHeight="1">
      <c r="A2" s="138" t="s">
        <v>213</v>
      </c>
      <c r="B2" s="139"/>
      <c r="C2" s="140"/>
      <c r="D2" s="26" t="s">
        <v>217</v>
      </c>
      <c r="E2" s="26" t="s">
        <v>218</v>
      </c>
      <c r="F2" s="26" t="s">
        <v>219</v>
      </c>
      <c r="G2" s="26" t="s">
        <v>220</v>
      </c>
      <c r="H2" s="26" t="s">
        <v>221</v>
      </c>
      <c r="I2" s="26" t="s">
        <v>222</v>
      </c>
      <c r="J2" s="26" t="s">
        <v>223</v>
      </c>
    </row>
    <row r="3" spans="1:10" ht="15" customHeight="1">
      <c r="A3" s="141"/>
      <c r="B3" s="142"/>
      <c r="C3" s="143"/>
      <c r="D3" s="27"/>
      <c r="E3" s="27"/>
      <c r="F3" s="27"/>
      <c r="G3" s="27"/>
      <c r="H3" s="27"/>
      <c r="I3" s="27"/>
      <c r="J3" s="27"/>
    </row>
    <row r="4" spans="1:10" ht="15" customHeight="1" thickBot="1">
      <c r="A4" s="144"/>
      <c r="B4" s="145"/>
      <c r="C4" s="146"/>
      <c r="D4" s="28"/>
      <c r="E4" s="28"/>
      <c r="F4" s="28"/>
      <c r="G4" s="28"/>
      <c r="H4" s="28"/>
      <c r="I4" s="28"/>
      <c r="J4" s="28"/>
    </row>
    <row r="5" spans="1:10" ht="18.75">
      <c r="A5" s="53"/>
      <c r="B5" s="54"/>
      <c r="C5" s="55" t="s">
        <v>186</v>
      </c>
      <c r="D5" s="35">
        <v>32293.22477705</v>
      </c>
      <c r="E5" s="35">
        <v>50578.855851560002</v>
      </c>
      <c r="F5" s="35">
        <v>35015.831944680001</v>
      </c>
      <c r="G5" s="35">
        <v>10024.96240936</v>
      </c>
      <c r="H5" s="35">
        <v>27576.539384999996</v>
      </c>
      <c r="I5" s="35">
        <v>22653.455331900001</v>
      </c>
      <c r="J5" s="35">
        <v>42582.497384190006</v>
      </c>
    </row>
    <row r="6" spans="1:10" ht="18.75">
      <c r="A6" s="136"/>
      <c r="B6" s="56">
        <v>1</v>
      </c>
      <c r="C6" s="57" t="s">
        <v>1</v>
      </c>
      <c r="D6" s="30">
        <v>32293.22477705</v>
      </c>
      <c r="E6" s="30">
        <v>50578.855851560002</v>
      </c>
      <c r="F6" s="30">
        <v>35015.831944680001</v>
      </c>
      <c r="G6" s="30">
        <v>10024.96240936</v>
      </c>
      <c r="H6" s="30">
        <v>27576.539384999996</v>
      </c>
      <c r="I6" s="30">
        <v>22653.455331900001</v>
      </c>
      <c r="J6" s="30">
        <v>42582.497384190006</v>
      </c>
    </row>
    <row r="7" spans="1:10" ht="18.75">
      <c r="A7" s="136"/>
      <c r="B7" s="56" t="s">
        <v>2</v>
      </c>
      <c r="C7" s="58" t="s">
        <v>3</v>
      </c>
      <c r="D7" s="31">
        <v>4826.4179472400001</v>
      </c>
      <c r="E7" s="31">
        <v>10294.271580929999</v>
      </c>
      <c r="F7" s="31">
        <v>5127.3965138599997</v>
      </c>
      <c r="G7" s="31">
        <v>5386.6078083600005</v>
      </c>
      <c r="H7" s="31">
        <v>16737.13076</v>
      </c>
      <c r="I7" s="31">
        <v>21017.455331900001</v>
      </c>
      <c r="J7" s="31">
        <v>41923.497384190006</v>
      </c>
    </row>
    <row r="8" spans="1:10" ht="18.75">
      <c r="A8" s="136"/>
      <c r="B8" s="56" t="s">
        <v>4</v>
      </c>
      <c r="C8" s="58" t="s">
        <v>5</v>
      </c>
      <c r="D8" s="30">
        <v>27466.806829809997</v>
      </c>
      <c r="E8" s="30">
        <v>40284.584270630003</v>
      </c>
      <c r="F8" s="30">
        <v>29888.435430819998</v>
      </c>
      <c r="G8" s="30">
        <v>4638.354601</v>
      </c>
      <c r="H8" s="30">
        <v>10839.408625</v>
      </c>
      <c r="I8" s="30">
        <v>1600</v>
      </c>
      <c r="J8" s="30">
        <v>590</v>
      </c>
    </row>
    <row r="9" spans="1:10" ht="18.75">
      <c r="A9" s="136"/>
      <c r="B9" s="56" t="s">
        <v>6</v>
      </c>
      <c r="C9" s="58" t="s">
        <v>7</v>
      </c>
      <c r="D9" s="30">
        <v>0</v>
      </c>
      <c r="E9" s="30">
        <v>0</v>
      </c>
      <c r="F9" s="30">
        <v>0</v>
      </c>
      <c r="G9" s="30">
        <v>0</v>
      </c>
      <c r="H9" s="30">
        <v>0</v>
      </c>
      <c r="I9" s="30">
        <v>36</v>
      </c>
      <c r="J9" s="30">
        <v>69</v>
      </c>
    </row>
    <row r="10" spans="1:10" ht="18.75">
      <c r="A10" s="136"/>
      <c r="B10" s="56">
        <v>2</v>
      </c>
      <c r="C10" s="57" t="s">
        <v>8</v>
      </c>
      <c r="D10" s="36">
        <v>0</v>
      </c>
      <c r="E10" s="36">
        <v>0</v>
      </c>
      <c r="F10" s="36">
        <v>0</v>
      </c>
      <c r="G10" s="36">
        <v>0</v>
      </c>
      <c r="H10" s="36">
        <v>0</v>
      </c>
      <c r="I10" s="36">
        <v>0</v>
      </c>
      <c r="J10" s="36">
        <v>0</v>
      </c>
    </row>
    <row r="11" spans="1:10" ht="18.75">
      <c r="A11" s="136"/>
      <c r="B11" s="56">
        <v>3</v>
      </c>
      <c r="C11" s="57" t="s">
        <v>187</v>
      </c>
      <c r="D11" s="36">
        <v>0</v>
      </c>
      <c r="E11" s="36">
        <v>0</v>
      </c>
      <c r="F11" s="36">
        <v>0</v>
      </c>
      <c r="G11" s="36">
        <v>0</v>
      </c>
      <c r="H11" s="36">
        <v>0</v>
      </c>
      <c r="I11" s="36">
        <v>0</v>
      </c>
      <c r="J11" s="36">
        <v>0</v>
      </c>
    </row>
    <row r="12" spans="1:10" ht="18.75">
      <c r="A12" s="136"/>
      <c r="B12" s="56">
        <v>4</v>
      </c>
      <c r="C12" s="57" t="s">
        <v>188</v>
      </c>
      <c r="D12" s="36">
        <v>0</v>
      </c>
      <c r="E12" s="36">
        <v>0</v>
      </c>
      <c r="F12" s="36">
        <v>0</v>
      </c>
      <c r="G12" s="36">
        <v>0</v>
      </c>
      <c r="H12" s="36">
        <v>0</v>
      </c>
      <c r="I12" s="36">
        <v>0</v>
      </c>
      <c r="J12" s="36">
        <v>0</v>
      </c>
    </row>
    <row r="13" spans="1:10" ht="18.75">
      <c r="A13" s="136"/>
      <c r="B13" s="56">
        <v>5</v>
      </c>
      <c r="C13" s="57" t="s">
        <v>189</v>
      </c>
      <c r="D13" s="36">
        <v>0</v>
      </c>
      <c r="E13" s="36">
        <v>0</v>
      </c>
      <c r="F13" s="36">
        <v>0</v>
      </c>
      <c r="G13" s="36">
        <v>0</v>
      </c>
      <c r="H13" s="36">
        <v>0</v>
      </c>
      <c r="I13" s="36">
        <v>0</v>
      </c>
      <c r="J13" s="36">
        <v>0</v>
      </c>
    </row>
    <row r="14" spans="1:10" ht="18.75">
      <c r="A14" s="136"/>
      <c r="B14" s="56">
        <v>6</v>
      </c>
      <c r="C14" s="57" t="s">
        <v>109</v>
      </c>
      <c r="D14" s="36">
        <v>0</v>
      </c>
      <c r="E14" s="36">
        <v>0</v>
      </c>
      <c r="F14" s="36">
        <v>0</v>
      </c>
      <c r="G14" s="36">
        <v>0</v>
      </c>
      <c r="H14" s="36">
        <v>0</v>
      </c>
      <c r="I14" s="36">
        <v>0</v>
      </c>
      <c r="J14" s="36">
        <v>0</v>
      </c>
    </row>
    <row r="15" spans="1:10" ht="31.5">
      <c r="A15" s="147" t="s">
        <v>190</v>
      </c>
      <c r="B15" s="54"/>
      <c r="C15" s="59" t="s">
        <v>20</v>
      </c>
      <c r="D15" s="32">
        <v>0</v>
      </c>
      <c r="E15" s="32">
        <v>0</v>
      </c>
      <c r="F15" s="32">
        <v>0</v>
      </c>
      <c r="G15" s="32">
        <v>0</v>
      </c>
      <c r="H15" s="32">
        <v>0</v>
      </c>
      <c r="I15" s="32">
        <v>0</v>
      </c>
      <c r="J15" s="32">
        <v>0</v>
      </c>
    </row>
    <row r="16" spans="1:10" ht="18.75">
      <c r="A16" s="147"/>
      <c r="B16" s="56">
        <v>1</v>
      </c>
      <c r="C16" s="57" t="s">
        <v>1</v>
      </c>
      <c r="D16" s="30">
        <v>0</v>
      </c>
      <c r="E16" s="30">
        <v>0</v>
      </c>
      <c r="F16" s="30">
        <v>0</v>
      </c>
      <c r="G16" s="30">
        <v>0</v>
      </c>
      <c r="H16" s="30">
        <v>0</v>
      </c>
      <c r="I16" s="30">
        <v>0</v>
      </c>
      <c r="J16" s="30">
        <v>0</v>
      </c>
    </row>
    <row r="17" spans="1:10" ht="18.75">
      <c r="A17" s="147"/>
      <c r="B17" s="56" t="s">
        <v>2</v>
      </c>
      <c r="C17" s="58" t="s">
        <v>3</v>
      </c>
      <c r="D17" s="30">
        <v>0</v>
      </c>
      <c r="E17" s="30">
        <v>0</v>
      </c>
      <c r="F17" s="30">
        <v>0</v>
      </c>
      <c r="G17" s="30">
        <v>0</v>
      </c>
      <c r="H17" s="30">
        <v>0</v>
      </c>
      <c r="I17" s="30">
        <v>0</v>
      </c>
      <c r="J17" s="30">
        <v>0</v>
      </c>
    </row>
    <row r="18" spans="1:10" ht="18.75">
      <c r="A18" s="147"/>
      <c r="B18" s="56" t="s">
        <v>4</v>
      </c>
      <c r="C18" s="58" t="s">
        <v>5</v>
      </c>
      <c r="D18" s="30">
        <v>0</v>
      </c>
      <c r="E18" s="30">
        <v>0</v>
      </c>
      <c r="F18" s="30">
        <v>0</v>
      </c>
      <c r="G18" s="30">
        <v>0</v>
      </c>
      <c r="H18" s="30">
        <v>0</v>
      </c>
      <c r="I18" s="30">
        <v>0</v>
      </c>
      <c r="J18" s="30">
        <v>0</v>
      </c>
    </row>
    <row r="19" spans="1:10" ht="18.75">
      <c r="A19" s="147"/>
      <c r="B19" s="56" t="s">
        <v>6</v>
      </c>
      <c r="C19" s="58" t="s">
        <v>7</v>
      </c>
      <c r="D19" s="30">
        <v>0</v>
      </c>
      <c r="E19" s="30">
        <v>0</v>
      </c>
      <c r="F19" s="30">
        <v>0</v>
      </c>
      <c r="G19" s="30">
        <v>0</v>
      </c>
      <c r="H19" s="30">
        <v>0</v>
      </c>
      <c r="I19" s="30">
        <v>0</v>
      </c>
      <c r="J19" s="30">
        <v>0</v>
      </c>
    </row>
    <row r="20" spans="1:10" ht="18.75">
      <c r="A20" s="147"/>
      <c r="B20" s="56">
        <v>2</v>
      </c>
      <c r="C20" s="57" t="s">
        <v>8</v>
      </c>
      <c r="D20" s="36">
        <v>0</v>
      </c>
      <c r="E20" s="36">
        <v>0</v>
      </c>
      <c r="F20" s="36">
        <v>0</v>
      </c>
      <c r="G20" s="36">
        <v>0</v>
      </c>
      <c r="H20" s="36">
        <v>0</v>
      </c>
      <c r="I20" s="36">
        <v>0</v>
      </c>
      <c r="J20" s="36">
        <v>0</v>
      </c>
    </row>
    <row r="21" spans="1:10" ht="18.75">
      <c r="A21" s="147"/>
      <c r="B21" s="56">
        <v>3</v>
      </c>
      <c r="C21" s="57" t="s">
        <v>187</v>
      </c>
      <c r="D21" s="36">
        <v>0</v>
      </c>
      <c r="E21" s="36">
        <v>0</v>
      </c>
      <c r="F21" s="36">
        <v>0</v>
      </c>
      <c r="G21" s="36">
        <v>0</v>
      </c>
      <c r="H21" s="36">
        <v>0</v>
      </c>
      <c r="I21" s="36">
        <v>0</v>
      </c>
      <c r="J21" s="36">
        <v>0</v>
      </c>
    </row>
    <row r="22" spans="1:10" ht="18.75">
      <c r="A22" s="147"/>
      <c r="B22" s="56">
        <v>4</v>
      </c>
      <c r="C22" s="57" t="s">
        <v>188</v>
      </c>
      <c r="D22" s="36">
        <v>0</v>
      </c>
      <c r="E22" s="36">
        <v>0</v>
      </c>
      <c r="F22" s="36">
        <v>0</v>
      </c>
      <c r="G22" s="36">
        <v>0</v>
      </c>
      <c r="H22" s="36">
        <v>0</v>
      </c>
      <c r="I22" s="36">
        <v>0</v>
      </c>
      <c r="J22" s="36">
        <v>0</v>
      </c>
    </row>
    <row r="23" spans="1:10" ht="18.75">
      <c r="A23" s="147"/>
      <c r="B23" s="56">
        <v>5</v>
      </c>
      <c r="C23" s="57" t="s">
        <v>189</v>
      </c>
      <c r="D23" s="36">
        <v>0</v>
      </c>
      <c r="E23" s="36">
        <v>0</v>
      </c>
      <c r="F23" s="36">
        <v>0</v>
      </c>
      <c r="G23" s="36">
        <v>0</v>
      </c>
      <c r="H23" s="36">
        <v>0</v>
      </c>
      <c r="I23" s="36">
        <v>0</v>
      </c>
      <c r="J23" s="36">
        <v>0</v>
      </c>
    </row>
    <row r="24" spans="1:10" ht="18.75">
      <c r="A24" s="147"/>
      <c r="B24" s="56">
        <v>6</v>
      </c>
      <c r="C24" s="57" t="s">
        <v>109</v>
      </c>
      <c r="D24" s="36">
        <v>0</v>
      </c>
      <c r="E24" s="36">
        <v>0</v>
      </c>
      <c r="F24" s="36">
        <v>0</v>
      </c>
      <c r="G24" s="36">
        <v>0</v>
      </c>
      <c r="H24" s="36">
        <v>0</v>
      </c>
      <c r="I24" s="36">
        <v>0</v>
      </c>
      <c r="J24" s="36">
        <v>0</v>
      </c>
    </row>
    <row r="25" spans="1:10" ht="18.75">
      <c r="A25" s="147" t="s">
        <v>190</v>
      </c>
      <c r="B25" s="54"/>
      <c r="C25" s="59" t="s">
        <v>165</v>
      </c>
      <c r="D25" s="32">
        <v>0</v>
      </c>
      <c r="E25" s="32">
        <v>0</v>
      </c>
      <c r="F25" s="32">
        <v>0</v>
      </c>
      <c r="G25" s="32">
        <v>0</v>
      </c>
      <c r="H25" s="32">
        <v>0</v>
      </c>
      <c r="I25" s="32">
        <v>0</v>
      </c>
      <c r="J25" s="32">
        <v>0</v>
      </c>
    </row>
    <row r="26" spans="1:10" ht="18.75">
      <c r="A26" s="147"/>
      <c r="B26" s="56">
        <v>1</v>
      </c>
      <c r="C26" s="57" t="s">
        <v>1</v>
      </c>
      <c r="D26" s="30">
        <v>0</v>
      </c>
      <c r="E26" s="30">
        <v>0</v>
      </c>
      <c r="F26" s="30">
        <v>0</v>
      </c>
      <c r="G26" s="30">
        <v>0</v>
      </c>
      <c r="H26" s="30">
        <v>0</v>
      </c>
      <c r="I26" s="30">
        <v>0</v>
      </c>
      <c r="J26" s="30">
        <v>0</v>
      </c>
    </row>
    <row r="27" spans="1:10" ht="18.75">
      <c r="A27" s="147"/>
      <c r="B27" s="56" t="s">
        <v>2</v>
      </c>
      <c r="C27" s="58" t="s">
        <v>3</v>
      </c>
      <c r="D27" s="30">
        <v>0</v>
      </c>
      <c r="E27" s="30">
        <v>0</v>
      </c>
      <c r="F27" s="30">
        <v>0</v>
      </c>
      <c r="G27" s="30">
        <v>0</v>
      </c>
      <c r="H27" s="30">
        <v>0</v>
      </c>
      <c r="I27" s="30">
        <v>0</v>
      </c>
      <c r="J27" s="30">
        <v>0</v>
      </c>
    </row>
    <row r="28" spans="1:10" ht="18.75">
      <c r="A28" s="147"/>
      <c r="B28" s="56" t="s">
        <v>4</v>
      </c>
      <c r="C28" s="58" t="s">
        <v>5</v>
      </c>
      <c r="D28" s="30">
        <v>0</v>
      </c>
      <c r="E28" s="30">
        <v>0</v>
      </c>
      <c r="F28" s="30">
        <v>0</v>
      </c>
      <c r="G28" s="30">
        <v>0</v>
      </c>
      <c r="H28" s="30">
        <v>0</v>
      </c>
      <c r="I28" s="30">
        <v>0</v>
      </c>
      <c r="J28" s="30">
        <v>0</v>
      </c>
    </row>
    <row r="29" spans="1:10" ht="18.75">
      <c r="A29" s="147"/>
      <c r="B29" s="56" t="s">
        <v>6</v>
      </c>
      <c r="C29" s="58" t="s">
        <v>7</v>
      </c>
      <c r="D29" s="30">
        <v>0</v>
      </c>
      <c r="E29" s="30">
        <v>0</v>
      </c>
      <c r="F29" s="30">
        <v>0</v>
      </c>
      <c r="G29" s="30">
        <v>0</v>
      </c>
      <c r="H29" s="30">
        <v>0</v>
      </c>
      <c r="I29" s="30">
        <v>0</v>
      </c>
      <c r="J29" s="30">
        <v>0</v>
      </c>
    </row>
    <row r="30" spans="1:10" ht="18.75">
      <c r="A30" s="147"/>
      <c r="B30" s="56">
        <v>2</v>
      </c>
      <c r="C30" s="57" t="s">
        <v>8</v>
      </c>
      <c r="D30" s="36">
        <v>0</v>
      </c>
      <c r="E30" s="36">
        <v>0</v>
      </c>
      <c r="F30" s="36">
        <v>0</v>
      </c>
      <c r="G30" s="36">
        <v>0</v>
      </c>
      <c r="H30" s="36">
        <v>0</v>
      </c>
      <c r="I30" s="36">
        <v>0</v>
      </c>
      <c r="J30" s="36">
        <v>0</v>
      </c>
    </row>
    <row r="31" spans="1:10" ht="18.75">
      <c r="A31" s="147"/>
      <c r="B31" s="56">
        <v>3</v>
      </c>
      <c r="C31" s="57" t="s">
        <v>187</v>
      </c>
      <c r="D31" s="36">
        <v>0</v>
      </c>
      <c r="E31" s="36">
        <v>0</v>
      </c>
      <c r="F31" s="36">
        <v>0</v>
      </c>
      <c r="G31" s="36">
        <v>0</v>
      </c>
      <c r="H31" s="36">
        <v>0</v>
      </c>
      <c r="I31" s="36">
        <v>0</v>
      </c>
      <c r="J31" s="36">
        <v>0</v>
      </c>
    </row>
    <row r="32" spans="1:10" ht="18.75">
      <c r="A32" s="147"/>
      <c r="B32" s="56">
        <v>4</v>
      </c>
      <c r="C32" s="57" t="s">
        <v>188</v>
      </c>
      <c r="D32" s="36">
        <v>0</v>
      </c>
      <c r="E32" s="36">
        <v>0</v>
      </c>
      <c r="F32" s="36">
        <v>0</v>
      </c>
      <c r="G32" s="36">
        <v>0</v>
      </c>
      <c r="H32" s="36">
        <v>0</v>
      </c>
      <c r="I32" s="36">
        <v>0</v>
      </c>
      <c r="J32" s="36">
        <v>0</v>
      </c>
    </row>
    <row r="33" spans="1:10" ht="18.75">
      <c r="A33" s="147"/>
      <c r="B33" s="56">
        <v>5</v>
      </c>
      <c r="C33" s="57" t="s">
        <v>189</v>
      </c>
      <c r="D33" s="36">
        <v>0</v>
      </c>
      <c r="E33" s="36">
        <v>0</v>
      </c>
      <c r="F33" s="36">
        <v>0</v>
      </c>
      <c r="G33" s="36">
        <v>0</v>
      </c>
      <c r="H33" s="36">
        <v>0</v>
      </c>
      <c r="I33" s="36">
        <v>0</v>
      </c>
      <c r="J33" s="36">
        <v>0</v>
      </c>
    </row>
    <row r="34" spans="1:10" ht="18.75">
      <c r="A34" s="147"/>
      <c r="B34" s="56">
        <v>6</v>
      </c>
      <c r="C34" s="57" t="s">
        <v>109</v>
      </c>
      <c r="D34" s="36">
        <v>0</v>
      </c>
      <c r="E34" s="36">
        <v>0</v>
      </c>
      <c r="F34" s="36">
        <v>0</v>
      </c>
      <c r="G34" s="36">
        <v>0</v>
      </c>
      <c r="H34" s="36">
        <v>0</v>
      </c>
      <c r="I34" s="36">
        <v>0</v>
      </c>
      <c r="J34" s="36">
        <v>0</v>
      </c>
    </row>
    <row r="35" spans="1:10" ht="18.75">
      <c r="A35" s="147" t="s">
        <v>190</v>
      </c>
      <c r="B35" s="54"/>
      <c r="C35" s="59" t="s">
        <v>167</v>
      </c>
      <c r="D35" s="32">
        <v>0</v>
      </c>
      <c r="E35" s="32">
        <v>0</v>
      </c>
      <c r="F35" s="32">
        <v>0</v>
      </c>
      <c r="G35" s="32">
        <v>0</v>
      </c>
      <c r="H35" s="32">
        <v>0</v>
      </c>
      <c r="I35" s="32">
        <v>0</v>
      </c>
      <c r="J35" s="32">
        <v>0</v>
      </c>
    </row>
    <row r="36" spans="1:10" ht="18.75">
      <c r="A36" s="147"/>
      <c r="B36" s="56">
        <v>1</v>
      </c>
      <c r="C36" s="57" t="s">
        <v>1</v>
      </c>
      <c r="D36" s="30">
        <v>0</v>
      </c>
      <c r="E36" s="30">
        <v>0</v>
      </c>
      <c r="F36" s="30">
        <v>0</v>
      </c>
      <c r="G36" s="30">
        <v>0</v>
      </c>
      <c r="H36" s="30">
        <v>0</v>
      </c>
      <c r="I36" s="30">
        <v>0</v>
      </c>
      <c r="J36" s="30">
        <v>0</v>
      </c>
    </row>
    <row r="37" spans="1:10" ht="18.75">
      <c r="A37" s="147"/>
      <c r="B37" s="56" t="s">
        <v>2</v>
      </c>
      <c r="C37" s="58" t="s">
        <v>3</v>
      </c>
      <c r="D37" s="30">
        <v>0</v>
      </c>
      <c r="E37" s="30">
        <v>0</v>
      </c>
      <c r="F37" s="30">
        <v>0</v>
      </c>
      <c r="G37" s="30">
        <v>0</v>
      </c>
      <c r="H37" s="30">
        <v>0</v>
      </c>
      <c r="I37" s="30">
        <v>0</v>
      </c>
      <c r="J37" s="30">
        <v>0</v>
      </c>
    </row>
    <row r="38" spans="1:10" ht="18.75">
      <c r="A38" s="147"/>
      <c r="B38" s="56" t="s">
        <v>4</v>
      </c>
      <c r="C38" s="58" t="s">
        <v>5</v>
      </c>
      <c r="D38" s="30">
        <v>0</v>
      </c>
      <c r="E38" s="30">
        <v>0</v>
      </c>
      <c r="F38" s="30">
        <v>0</v>
      </c>
      <c r="G38" s="30">
        <v>0</v>
      </c>
      <c r="H38" s="30">
        <v>0</v>
      </c>
      <c r="I38" s="30">
        <v>0</v>
      </c>
      <c r="J38" s="30">
        <v>0</v>
      </c>
    </row>
    <row r="39" spans="1:10" ht="18.75">
      <c r="A39" s="147"/>
      <c r="B39" s="56" t="s">
        <v>6</v>
      </c>
      <c r="C39" s="58" t="s">
        <v>7</v>
      </c>
      <c r="D39" s="30">
        <v>0</v>
      </c>
      <c r="E39" s="30">
        <v>0</v>
      </c>
      <c r="F39" s="30">
        <v>0</v>
      </c>
      <c r="G39" s="30">
        <v>0</v>
      </c>
      <c r="H39" s="30">
        <v>0</v>
      </c>
      <c r="I39" s="30">
        <v>0</v>
      </c>
      <c r="J39" s="30">
        <v>0</v>
      </c>
    </row>
    <row r="40" spans="1:10" ht="18.75">
      <c r="A40" s="147"/>
      <c r="B40" s="56">
        <v>2</v>
      </c>
      <c r="C40" s="57" t="s">
        <v>8</v>
      </c>
      <c r="D40" s="36">
        <v>0</v>
      </c>
      <c r="E40" s="36">
        <v>0</v>
      </c>
      <c r="F40" s="36">
        <v>0</v>
      </c>
      <c r="G40" s="36">
        <v>0</v>
      </c>
      <c r="H40" s="36">
        <v>0</v>
      </c>
      <c r="I40" s="36">
        <v>0</v>
      </c>
      <c r="J40" s="36">
        <v>0</v>
      </c>
    </row>
    <row r="41" spans="1:10" ht="18.75">
      <c r="A41" s="147"/>
      <c r="B41" s="56">
        <v>3</v>
      </c>
      <c r="C41" s="57" t="s">
        <v>187</v>
      </c>
      <c r="D41" s="36">
        <v>0</v>
      </c>
      <c r="E41" s="36">
        <v>0</v>
      </c>
      <c r="F41" s="36">
        <v>0</v>
      </c>
      <c r="G41" s="36">
        <v>0</v>
      </c>
      <c r="H41" s="36">
        <v>0</v>
      </c>
      <c r="I41" s="36">
        <v>0</v>
      </c>
      <c r="J41" s="36">
        <v>0</v>
      </c>
    </row>
    <row r="42" spans="1:10" ht="18.75">
      <c r="A42" s="147"/>
      <c r="B42" s="56">
        <v>4</v>
      </c>
      <c r="C42" s="57" t="s">
        <v>188</v>
      </c>
      <c r="D42" s="36">
        <v>0</v>
      </c>
      <c r="E42" s="36">
        <v>0</v>
      </c>
      <c r="F42" s="36">
        <v>0</v>
      </c>
      <c r="G42" s="36">
        <v>0</v>
      </c>
      <c r="H42" s="36">
        <v>0</v>
      </c>
      <c r="I42" s="36">
        <v>0</v>
      </c>
      <c r="J42" s="36">
        <v>0</v>
      </c>
    </row>
    <row r="43" spans="1:10" ht="18.75">
      <c r="A43" s="147"/>
      <c r="B43" s="56">
        <v>5</v>
      </c>
      <c r="C43" s="57" t="s">
        <v>189</v>
      </c>
      <c r="D43" s="36">
        <v>0</v>
      </c>
      <c r="E43" s="36">
        <v>0</v>
      </c>
      <c r="F43" s="36">
        <v>0</v>
      </c>
      <c r="G43" s="36">
        <v>0</v>
      </c>
      <c r="H43" s="36">
        <v>0</v>
      </c>
      <c r="I43" s="36">
        <v>0</v>
      </c>
      <c r="J43" s="36">
        <v>0</v>
      </c>
    </row>
    <row r="44" spans="1:10" ht="18.75">
      <c r="A44" s="147"/>
      <c r="B44" s="56">
        <v>6</v>
      </c>
      <c r="C44" s="57" t="s">
        <v>109</v>
      </c>
      <c r="D44" s="36">
        <v>0</v>
      </c>
      <c r="E44" s="36">
        <v>0</v>
      </c>
      <c r="F44" s="36">
        <v>0</v>
      </c>
      <c r="G44" s="36">
        <v>0</v>
      </c>
      <c r="H44" s="36">
        <v>0</v>
      </c>
      <c r="I44" s="36">
        <v>0</v>
      </c>
      <c r="J44" s="36">
        <v>0</v>
      </c>
    </row>
    <row r="45" spans="1:10" ht="18.75">
      <c r="A45" s="136" t="s">
        <v>191</v>
      </c>
      <c r="B45" s="54"/>
      <c r="C45" s="55" t="s">
        <v>21</v>
      </c>
      <c r="D45" s="32">
        <v>106.51467</v>
      </c>
      <c r="E45" s="32">
        <v>4500</v>
      </c>
      <c r="F45" s="32">
        <v>11156.366375</v>
      </c>
      <c r="G45" s="32">
        <v>3128.83538</v>
      </c>
      <c r="H45" s="32">
        <v>9799.408625</v>
      </c>
      <c r="I45" s="32">
        <v>690.95563800000002</v>
      </c>
      <c r="J45" s="32">
        <v>4400</v>
      </c>
    </row>
    <row r="46" spans="1:10" ht="18.75">
      <c r="A46" s="136"/>
      <c r="B46" s="56">
        <v>1</v>
      </c>
      <c r="C46" s="57" t="s">
        <v>1</v>
      </c>
      <c r="D46" s="30">
        <v>106.51467</v>
      </c>
      <c r="E46" s="30">
        <v>4500</v>
      </c>
      <c r="F46" s="30">
        <v>11156.366375</v>
      </c>
      <c r="G46" s="30">
        <v>3128.83538</v>
      </c>
      <c r="H46" s="30">
        <v>9799.408625</v>
      </c>
      <c r="I46" s="30">
        <v>690.95563800000002</v>
      </c>
      <c r="J46" s="30">
        <v>4400</v>
      </c>
    </row>
    <row r="47" spans="1:10" ht="18.75">
      <c r="A47" s="136"/>
      <c r="B47" s="56" t="s">
        <v>2</v>
      </c>
      <c r="C47" s="58" t="s">
        <v>3</v>
      </c>
      <c r="D47" s="30">
        <v>0</v>
      </c>
      <c r="E47" s="30">
        <v>3500</v>
      </c>
      <c r="F47" s="30">
        <v>0</v>
      </c>
      <c r="G47" s="30">
        <v>0</v>
      </c>
      <c r="H47" s="30">
        <v>0</v>
      </c>
      <c r="I47" s="30">
        <v>690.95563800000002</v>
      </c>
      <c r="J47" s="30">
        <v>4400</v>
      </c>
    </row>
    <row r="48" spans="1:10" ht="18.75">
      <c r="A48" s="136"/>
      <c r="B48" s="56" t="s">
        <v>4</v>
      </c>
      <c r="C48" s="58" t="s">
        <v>5</v>
      </c>
      <c r="D48" s="30">
        <v>106.51467</v>
      </c>
      <c r="E48" s="30">
        <v>1000</v>
      </c>
      <c r="F48" s="30">
        <v>11156.366375</v>
      </c>
      <c r="G48" s="30">
        <v>3128.83538</v>
      </c>
      <c r="H48" s="30">
        <v>9799.408625</v>
      </c>
      <c r="I48" s="30">
        <v>0</v>
      </c>
      <c r="J48" s="30">
        <v>0</v>
      </c>
    </row>
    <row r="49" spans="1:10" ht="18.75">
      <c r="A49" s="136"/>
      <c r="B49" s="56" t="s">
        <v>6</v>
      </c>
      <c r="C49" s="58" t="s">
        <v>7</v>
      </c>
      <c r="D49" s="30">
        <v>0</v>
      </c>
      <c r="E49" s="30">
        <v>0</v>
      </c>
      <c r="F49" s="30">
        <v>0</v>
      </c>
      <c r="G49" s="30">
        <v>0</v>
      </c>
      <c r="H49" s="30">
        <v>0</v>
      </c>
      <c r="I49" s="30">
        <v>0</v>
      </c>
      <c r="J49" s="30">
        <v>0</v>
      </c>
    </row>
    <row r="50" spans="1:10" ht="18.75">
      <c r="A50" s="136"/>
      <c r="B50" s="56">
        <v>2</v>
      </c>
      <c r="C50" s="57" t="s">
        <v>8</v>
      </c>
      <c r="D50" s="36">
        <v>0</v>
      </c>
      <c r="E50" s="36">
        <v>0</v>
      </c>
      <c r="F50" s="36">
        <v>0</v>
      </c>
      <c r="G50" s="36">
        <v>0</v>
      </c>
      <c r="H50" s="36">
        <v>0</v>
      </c>
      <c r="I50" s="36">
        <v>0</v>
      </c>
      <c r="J50" s="36">
        <v>0</v>
      </c>
    </row>
    <row r="51" spans="1:10" ht="18.75">
      <c r="A51" s="136"/>
      <c r="B51" s="56">
        <v>3</v>
      </c>
      <c r="C51" s="57" t="s">
        <v>187</v>
      </c>
      <c r="D51" s="36">
        <v>0</v>
      </c>
      <c r="E51" s="36">
        <v>0</v>
      </c>
      <c r="F51" s="36">
        <v>0</v>
      </c>
      <c r="G51" s="36">
        <v>0</v>
      </c>
      <c r="H51" s="36">
        <v>0</v>
      </c>
      <c r="I51" s="36">
        <v>0</v>
      </c>
      <c r="J51" s="36">
        <v>0</v>
      </c>
    </row>
    <row r="52" spans="1:10" ht="18.75">
      <c r="A52" s="136"/>
      <c r="B52" s="56">
        <v>4</v>
      </c>
      <c r="C52" s="57" t="s">
        <v>188</v>
      </c>
      <c r="D52" s="36">
        <v>0</v>
      </c>
      <c r="E52" s="36">
        <v>0</v>
      </c>
      <c r="F52" s="36">
        <v>0</v>
      </c>
      <c r="G52" s="36">
        <v>0</v>
      </c>
      <c r="H52" s="36">
        <v>0</v>
      </c>
      <c r="I52" s="36">
        <v>0</v>
      </c>
      <c r="J52" s="36">
        <v>0</v>
      </c>
    </row>
    <row r="53" spans="1:10" ht="18.75">
      <c r="A53" s="136"/>
      <c r="B53" s="56">
        <v>5</v>
      </c>
      <c r="C53" s="57" t="s">
        <v>189</v>
      </c>
      <c r="D53" s="36">
        <v>0</v>
      </c>
      <c r="E53" s="36">
        <v>0</v>
      </c>
      <c r="F53" s="36">
        <v>0</v>
      </c>
      <c r="G53" s="36">
        <v>0</v>
      </c>
      <c r="H53" s="36">
        <v>0</v>
      </c>
      <c r="I53" s="36">
        <v>0</v>
      </c>
      <c r="J53" s="36">
        <v>0</v>
      </c>
    </row>
    <row r="54" spans="1:10" ht="18.75">
      <c r="A54" s="136"/>
      <c r="B54" s="56">
        <v>6</v>
      </c>
      <c r="C54" s="57" t="s">
        <v>109</v>
      </c>
      <c r="D54" s="36">
        <v>0</v>
      </c>
      <c r="E54" s="36">
        <v>0</v>
      </c>
      <c r="F54" s="36">
        <v>0</v>
      </c>
      <c r="G54" s="36">
        <v>0</v>
      </c>
      <c r="H54" s="36">
        <v>0</v>
      </c>
      <c r="I54" s="36">
        <v>0</v>
      </c>
      <c r="J54" s="36">
        <v>0</v>
      </c>
    </row>
    <row r="55" spans="1:10" ht="18.75">
      <c r="A55" s="136" t="s">
        <v>192</v>
      </c>
      <c r="B55" s="54"/>
      <c r="C55" s="55" t="s">
        <v>22</v>
      </c>
      <c r="D55" s="32">
        <v>24870.133159810001</v>
      </c>
      <c r="E55" s="32">
        <v>37290.662270630004</v>
      </c>
      <c r="F55" s="32">
        <v>15969.857055819999</v>
      </c>
      <c r="G55" s="32">
        <v>0</v>
      </c>
      <c r="H55" s="32">
        <v>0</v>
      </c>
      <c r="I55" s="32">
        <v>210</v>
      </c>
      <c r="J55" s="32">
        <v>190</v>
      </c>
    </row>
    <row r="56" spans="1:10" ht="18.75">
      <c r="A56" s="136"/>
      <c r="B56" s="56">
        <v>1</v>
      </c>
      <c r="C56" s="57" t="s">
        <v>1</v>
      </c>
      <c r="D56" s="30">
        <v>24870.133159810001</v>
      </c>
      <c r="E56" s="30">
        <v>37290.662270630004</v>
      </c>
      <c r="F56" s="30">
        <v>15969.857055819999</v>
      </c>
      <c r="G56" s="30">
        <v>0</v>
      </c>
      <c r="H56" s="30">
        <v>0</v>
      </c>
      <c r="I56" s="30">
        <v>210</v>
      </c>
      <c r="J56" s="30">
        <v>190</v>
      </c>
    </row>
    <row r="57" spans="1:10" ht="18.75">
      <c r="A57" s="136"/>
      <c r="B57" s="56" t="s">
        <v>2</v>
      </c>
      <c r="C57" s="58" t="s">
        <v>3</v>
      </c>
      <c r="D57" s="30">
        <v>0</v>
      </c>
      <c r="E57" s="30">
        <v>0</v>
      </c>
      <c r="F57" s="30">
        <v>0</v>
      </c>
      <c r="G57" s="30">
        <v>0</v>
      </c>
      <c r="H57" s="30">
        <v>0</v>
      </c>
      <c r="I57" s="30">
        <v>210</v>
      </c>
      <c r="J57" s="30">
        <v>190</v>
      </c>
    </row>
    <row r="58" spans="1:10" ht="18.75">
      <c r="A58" s="136"/>
      <c r="B58" s="56" t="s">
        <v>4</v>
      </c>
      <c r="C58" s="58" t="s">
        <v>5</v>
      </c>
      <c r="D58" s="30">
        <v>24870.133159810001</v>
      </c>
      <c r="E58" s="30">
        <v>37290.662270630004</v>
      </c>
      <c r="F58" s="30">
        <v>15969.857055819999</v>
      </c>
      <c r="G58" s="30">
        <v>0</v>
      </c>
      <c r="H58" s="30">
        <v>0</v>
      </c>
      <c r="I58" s="30">
        <v>0</v>
      </c>
      <c r="J58" s="30">
        <v>0</v>
      </c>
    </row>
    <row r="59" spans="1:10" ht="18.75">
      <c r="A59" s="136"/>
      <c r="B59" s="56" t="s">
        <v>6</v>
      </c>
      <c r="C59" s="58" t="s">
        <v>7</v>
      </c>
      <c r="D59" s="30">
        <v>0</v>
      </c>
      <c r="E59" s="30">
        <v>0</v>
      </c>
      <c r="F59" s="30">
        <v>0</v>
      </c>
      <c r="G59" s="30">
        <v>0</v>
      </c>
      <c r="H59" s="30">
        <v>0</v>
      </c>
      <c r="I59" s="30">
        <v>0</v>
      </c>
      <c r="J59" s="30">
        <v>0</v>
      </c>
    </row>
    <row r="60" spans="1:10" ht="18.75">
      <c r="A60" s="136"/>
      <c r="B60" s="56">
        <v>2</v>
      </c>
      <c r="C60" s="57" t="s">
        <v>8</v>
      </c>
      <c r="D60" s="36">
        <v>0</v>
      </c>
      <c r="E60" s="36">
        <v>0</v>
      </c>
      <c r="F60" s="36">
        <v>0</v>
      </c>
      <c r="G60" s="36">
        <v>0</v>
      </c>
      <c r="H60" s="36">
        <v>0</v>
      </c>
      <c r="I60" s="36">
        <v>0</v>
      </c>
      <c r="J60" s="36">
        <v>0</v>
      </c>
    </row>
    <row r="61" spans="1:10" ht="18.75">
      <c r="A61" s="136"/>
      <c r="B61" s="56">
        <v>3</v>
      </c>
      <c r="C61" s="57" t="s">
        <v>187</v>
      </c>
      <c r="D61" s="36">
        <v>0</v>
      </c>
      <c r="E61" s="36">
        <v>0</v>
      </c>
      <c r="F61" s="36">
        <v>0</v>
      </c>
      <c r="G61" s="36">
        <v>0</v>
      </c>
      <c r="H61" s="36">
        <v>0</v>
      </c>
      <c r="I61" s="36">
        <v>0</v>
      </c>
      <c r="J61" s="36">
        <v>0</v>
      </c>
    </row>
    <row r="62" spans="1:10" ht="18.75">
      <c r="A62" s="136"/>
      <c r="B62" s="56">
        <v>4</v>
      </c>
      <c r="C62" s="57" t="s">
        <v>188</v>
      </c>
      <c r="D62" s="36">
        <v>0</v>
      </c>
      <c r="E62" s="36">
        <v>0</v>
      </c>
      <c r="F62" s="36">
        <v>0</v>
      </c>
      <c r="G62" s="36">
        <v>0</v>
      </c>
      <c r="H62" s="36">
        <v>0</v>
      </c>
      <c r="I62" s="36">
        <v>0</v>
      </c>
      <c r="J62" s="36">
        <v>0</v>
      </c>
    </row>
    <row r="63" spans="1:10" ht="18.75">
      <c r="A63" s="136"/>
      <c r="B63" s="56">
        <v>5</v>
      </c>
      <c r="C63" s="57" t="s">
        <v>189</v>
      </c>
      <c r="D63" s="36">
        <v>0</v>
      </c>
      <c r="E63" s="36">
        <v>0</v>
      </c>
      <c r="F63" s="36">
        <v>0</v>
      </c>
      <c r="G63" s="36">
        <v>0</v>
      </c>
      <c r="H63" s="36">
        <v>0</v>
      </c>
      <c r="I63" s="36">
        <v>0</v>
      </c>
      <c r="J63" s="36">
        <v>0</v>
      </c>
    </row>
    <row r="64" spans="1:10" ht="18.75">
      <c r="A64" s="136"/>
      <c r="B64" s="56">
        <v>6</v>
      </c>
      <c r="C64" s="57" t="s">
        <v>109</v>
      </c>
      <c r="D64" s="36">
        <v>0</v>
      </c>
      <c r="E64" s="36">
        <v>0</v>
      </c>
      <c r="F64" s="36">
        <v>0</v>
      </c>
      <c r="G64" s="36">
        <v>0</v>
      </c>
      <c r="H64" s="36">
        <v>0</v>
      </c>
      <c r="I64" s="36">
        <v>0</v>
      </c>
      <c r="J64" s="36">
        <v>0</v>
      </c>
    </row>
    <row r="65" spans="1:10" ht="31.5">
      <c r="A65" s="136" t="s">
        <v>193</v>
      </c>
      <c r="B65" s="54"/>
      <c r="C65" s="59" t="s">
        <v>23</v>
      </c>
      <c r="D65" s="32">
        <v>0</v>
      </c>
      <c r="E65" s="32">
        <v>1270</v>
      </c>
      <c r="F65" s="32">
        <v>80</v>
      </c>
      <c r="G65" s="32">
        <v>80</v>
      </c>
      <c r="H65" s="32">
        <v>100</v>
      </c>
      <c r="I65" s="32">
        <v>2371.3306390000002</v>
      </c>
      <c r="J65" s="32">
        <v>12263.448769799999</v>
      </c>
    </row>
    <row r="66" spans="1:10" ht="18.75">
      <c r="A66" s="136"/>
      <c r="B66" s="56">
        <v>1</v>
      </c>
      <c r="C66" s="57" t="s">
        <v>1</v>
      </c>
      <c r="D66" s="30">
        <v>0</v>
      </c>
      <c r="E66" s="30">
        <v>1270</v>
      </c>
      <c r="F66" s="30">
        <v>80</v>
      </c>
      <c r="G66" s="30">
        <v>80</v>
      </c>
      <c r="H66" s="30">
        <v>100</v>
      </c>
      <c r="I66" s="30">
        <v>2371.3306390000002</v>
      </c>
      <c r="J66" s="30">
        <v>12263.448769799999</v>
      </c>
    </row>
    <row r="67" spans="1:10" ht="18.75">
      <c r="A67" s="136"/>
      <c r="B67" s="56" t="s">
        <v>2</v>
      </c>
      <c r="C67" s="58" t="s">
        <v>3</v>
      </c>
      <c r="D67" s="30">
        <v>0</v>
      </c>
      <c r="E67" s="30">
        <v>1270</v>
      </c>
      <c r="F67" s="30">
        <v>80</v>
      </c>
      <c r="G67" s="30">
        <v>80</v>
      </c>
      <c r="H67" s="30">
        <v>100</v>
      </c>
      <c r="I67" s="30">
        <v>871.33063900000002</v>
      </c>
      <c r="J67" s="30">
        <v>11673.448769799999</v>
      </c>
    </row>
    <row r="68" spans="1:10" ht="18.75">
      <c r="A68" s="136"/>
      <c r="B68" s="56" t="s">
        <v>4</v>
      </c>
      <c r="C68" s="58" t="s">
        <v>5</v>
      </c>
      <c r="D68" s="30">
        <v>0</v>
      </c>
      <c r="E68" s="30">
        <v>0</v>
      </c>
      <c r="F68" s="30">
        <v>0</v>
      </c>
      <c r="G68" s="30">
        <v>0</v>
      </c>
      <c r="H68" s="30">
        <v>0</v>
      </c>
      <c r="I68" s="30">
        <v>1500</v>
      </c>
      <c r="J68" s="30">
        <v>590</v>
      </c>
    </row>
    <row r="69" spans="1:10" ht="18.75">
      <c r="A69" s="136"/>
      <c r="B69" s="56" t="s">
        <v>6</v>
      </c>
      <c r="C69" s="58" t="s">
        <v>7</v>
      </c>
      <c r="D69" s="30">
        <v>0</v>
      </c>
      <c r="E69" s="30">
        <v>0</v>
      </c>
      <c r="F69" s="30">
        <v>0</v>
      </c>
      <c r="G69" s="30">
        <v>0</v>
      </c>
      <c r="H69" s="30">
        <v>0</v>
      </c>
      <c r="I69" s="30">
        <v>0</v>
      </c>
      <c r="J69" s="30">
        <v>0</v>
      </c>
    </row>
    <row r="70" spans="1:10" ht="18.75">
      <c r="A70" s="136"/>
      <c r="B70" s="56">
        <v>2</v>
      </c>
      <c r="C70" s="57" t="s">
        <v>8</v>
      </c>
      <c r="D70" s="36">
        <v>0</v>
      </c>
      <c r="E70" s="36">
        <v>0</v>
      </c>
      <c r="F70" s="36">
        <v>0</v>
      </c>
      <c r="G70" s="36">
        <v>0</v>
      </c>
      <c r="H70" s="36">
        <v>0</v>
      </c>
      <c r="I70" s="36">
        <v>0</v>
      </c>
      <c r="J70" s="36">
        <v>0</v>
      </c>
    </row>
    <row r="71" spans="1:10" ht="18.75">
      <c r="A71" s="136"/>
      <c r="B71" s="56">
        <v>3</v>
      </c>
      <c r="C71" s="57" t="s">
        <v>187</v>
      </c>
      <c r="D71" s="36">
        <v>0</v>
      </c>
      <c r="E71" s="36">
        <v>0</v>
      </c>
      <c r="F71" s="36">
        <v>0</v>
      </c>
      <c r="G71" s="36">
        <v>0</v>
      </c>
      <c r="H71" s="36">
        <v>0</v>
      </c>
      <c r="I71" s="36">
        <v>0</v>
      </c>
      <c r="J71" s="36">
        <v>0</v>
      </c>
    </row>
    <row r="72" spans="1:10" ht="18.75">
      <c r="A72" s="136"/>
      <c r="B72" s="56">
        <v>4</v>
      </c>
      <c r="C72" s="57" t="s">
        <v>188</v>
      </c>
      <c r="D72" s="36">
        <v>0</v>
      </c>
      <c r="E72" s="36">
        <v>0</v>
      </c>
      <c r="F72" s="36">
        <v>0</v>
      </c>
      <c r="G72" s="36">
        <v>0</v>
      </c>
      <c r="H72" s="36">
        <v>0</v>
      </c>
      <c r="I72" s="36">
        <v>0</v>
      </c>
      <c r="J72" s="36">
        <v>0</v>
      </c>
    </row>
    <row r="73" spans="1:10" ht="18.75">
      <c r="A73" s="136"/>
      <c r="B73" s="56">
        <v>5</v>
      </c>
      <c r="C73" s="57" t="s">
        <v>189</v>
      </c>
      <c r="D73" s="36">
        <v>0</v>
      </c>
      <c r="E73" s="36">
        <v>0</v>
      </c>
      <c r="F73" s="36">
        <v>0</v>
      </c>
      <c r="G73" s="36">
        <v>0</v>
      </c>
      <c r="H73" s="36">
        <v>0</v>
      </c>
      <c r="I73" s="36">
        <v>0</v>
      </c>
      <c r="J73" s="36">
        <v>0</v>
      </c>
    </row>
    <row r="74" spans="1:10" ht="18.75">
      <c r="A74" s="136"/>
      <c r="B74" s="56">
        <v>6</v>
      </c>
      <c r="C74" s="57" t="s">
        <v>109</v>
      </c>
      <c r="D74" s="36">
        <v>0</v>
      </c>
      <c r="E74" s="36">
        <v>0</v>
      </c>
      <c r="F74" s="36">
        <v>0</v>
      </c>
      <c r="G74" s="36">
        <v>0</v>
      </c>
      <c r="H74" s="36">
        <v>0</v>
      </c>
      <c r="I74" s="36">
        <v>0</v>
      </c>
      <c r="J74" s="36">
        <v>0</v>
      </c>
    </row>
    <row r="75" spans="1:10" ht="47.25">
      <c r="A75" s="136" t="s">
        <v>194</v>
      </c>
      <c r="B75" s="54"/>
      <c r="C75" s="60" t="s">
        <v>24</v>
      </c>
      <c r="D75" s="32">
        <v>200</v>
      </c>
      <c r="E75" s="32">
        <v>0</v>
      </c>
      <c r="F75" s="32">
        <v>350</v>
      </c>
      <c r="G75" s="32">
        <v>0</v>
      </c>
      <c r="H75" s="32">
        <v>0</v>
      </c>
      <c r="I75" s="32">
        <v>165.8066149</v>
      </c>
      <c r="J75" s="32">
        <v>1163.29840147</v>
      </c>
    </row>
    <row r="76" spans="1:10" ht="18.75">
      <c r="A76" s="136"/>
      <c r="B76" s="56">
        <v>1</v>
      </c>
      <c r="C76" s="57" t="s">
        <v>1</v>
      </c>
      <c r="D76" s="30">
        <v>200</v>
      </c>
      <c r="E76" s="30">
        <v>0</v>
      </c>
      <c r="F76" s="30">
        <v>350</v>
      </c>
      <c r="G76" s="30">
        <v>0</v>
      </c>
      <c r="H76" s="30">
        <v>0</v>
      </c>
      <c r="I76" s="30">
        <v>165.8066149</v>
      </c>
      <c r="J76" s="30">
        <v>1163.29840147</v>
      </c>
    </row>
    <row r="77" spans="1:10" ht="18.75">
      <c r="A77" s="136"/>
      <c r="B77" s="56" t="s">
        <v>2</v>
      </c>
      <c r="C77" s="58" t="s">
        <v>3</v>
      </c>
      <c r="D77" s="30">
        <v>0</v>
      </c>
      <c r="E77" s="30">
        <v>0</v>
      </c>
      <c r="F77" s="30">
        <v>350</v>
      </c>
      <c r="G77" s="30">
        <v>0</v>
      </c>
      <c r="H77" s="30">
        <v>0</v>
      </c>
      <c r="I77" s="30">
        <v>129.8066149</v>
      </c>
      <c r="J77" s="30">
        <v>1094.29840147</v>
      </c>
    </row>
    <row r="78" spans="1:10" ht="18.75">
      <c r="A78" s="136"/>
      <c r="B78" s="56" t="s">
        <v>4</v>
      </c>
      <c r="C78" s="58" t="s">
        <v>5</v>
      </c>
      <c r="D78" s="30">
        <v>200</v>
      </c>
      <c r="E78" s="30">
        <v>0</v>
      </c>
      <c r="F78" s="30">
        <v>0</v>
      </c>
      <c r="G78" s="30">
        <v>0</v>
      </c>
      <c r="H78" s="30">
        <v>0</v>
      </c>
      <c r="I78" s="30">
        <v>0</v>
      </c>
      <c r="J78" s="30">
        <v>0</v>
      </c>
    </row>
    <row r="79" spans="1:10" ht="18.75">
      <c r="A79" s="136"/>
      <c r="B79" s="56" t="s">
        <v>6</v>
      </c>
      <c r="C79" s="58" t="s">
        <v>7</v>
      </c>
      <c r="D79" s="30">
        <v>0</v>
      </c>
      <c r="E79" s="30">
        <v>0</v>
      </c>
      <c r="F79" s="30">
        <v>0</v>
      </c>
      <c r="G79" s="30">
        <v>0</v>
      </c>
      <c r="H79" s="30">
        <v>0</v>
      </c>
      <c r="I79" s="30">
        <v>36</v>
      </c>
      <c r="J79" s="30">
        <v>69</v>
      </c>
    </row>
    <row r="80" spans="1:10" ht="18.75">
      <c r="A80" s="136"/>
      <c r="B80" s="56">
        <v>2</v>
      </c>
      <c r="C80" s="57" t="s">
        <v>8</v>
      </c>
      <c r="D80" s="36">
        <v>0</v>
      </c>
      <c r="E80" s="36">
        <v>0</v>
      </c>
      <c r="F80" s="36">
        <v>0</v>
      </c>
      <c r="G80" s="36">
        <v>0</v>
      </c>
      <c r="H80" s="36">
        <v>0</v>
      </c>
      <c r="I80" s="36">
        <v>0</v>
      </c>
      <c r="J80" s="36">
        <v>0</v>
      </c>
    </row>
    <row r="81" spans="1:10" ht="18.75">
      <c r="A81" s="136"/>
      <c r="B81" s="56">
        <v>3</v>
      </c>
      <c r="C81" s="57" t="s">
        <v>187</v>
      </c>
      <c r="D81" s="36">
        <v>0</v>
      </c>
      <c r="E81" s="36">
        <v>0</v>
      </c>
      <c r="F81" s="36">
        <v>0</v>
      </c>
      <c r="G81" s="36">
        <v>0</v>
      </c>
      <c r="H81" s="36">
        <v>0</v>
      </c>
      <c r="I81" s="36">
        <v>0</v>
      </c>
      <c r="J81" s="36">
        <v>0</v>
      </c>
    </row>
    <row r="82" spans="1:10" ht="18.75">
      <c r="A82" s="136"/>
      <c r="B82" s="56">
        <v>4</v>
      </c>
      <c r="C82" s="57" t="s">
        <v>188</v>
      </c>
      <c r="D82" s="36">
        <v>0</v>
      </c>
      <c r="E82" s="36">
        <v>0</v>
      </c>
      <c r="F82" s="36">
        <v>0</v>
      </c>
      <c r="G82" s="36">
        <v>0</v>
      </c>
      <c r="H82" s="36">
        <v>0</v>
      </c>
      <c r="I82" s="36">
        <v>0</v>
      </c>
      <c r="J82" s="36">
        <v>0</v>
      </c>
    </row>
    <row r="83" spans="1:10" ht="18.75">
      <c r="A83" s="136"/>
      <c r="B83" s="56">
        <v>5</v>
      </c>
      <c r="C83" s="57" t="s">
        <v>189</v>
      </c>
      <c r="D83" s="36">
        <v>0</v>
      </c>
      <c r="E83" s="36">
        <v>0</v>
      </c>
      <c r="F83" s="36">
        <v>0</v>
      </c>
      <c r="G83" s="36">
        <v>0</v>
      </c>
      <c r="H83" s="36">
        <v>0</v>
      </c>
      <c r="I83" s="36">
        <v>0</v>
      </c>
      <c r="J83" s="36">
        <v>0</v>
      </c>
    </row>
    <row r="84" spans="1:10" ht="18.75">
      <c r="A84" s="136"/>
      <c r="B84" s="56">
        <v>6</v>
      </c>
      <c r="C84" s="57" t="s">
        <v>109</v>
      </c>
      <c r="D84" s="36">
        <v>0</v>
      </c>
      <c r="E84" s="36">
        <v>0</v>
      </c>
      <c r="F84" s="36">
        <v>0</v>
      </c>
      <c r="G84" s="36">
        <v>0</v>
      </c>
      <c r="H84" s="36">
        <v>0</v>
      </c>
      <c r="I84" s="36">
        <v>0</v>
      </c>
      <c r="J84" s="36">
        <v>0</v>
      </c>
    </row>
    <row r="85" spans="1:10" ht="18.75">
      <c r="A85" s="136" t="s">
        <v>195</v>
      </c>
      <c r="B85" s="54"/>
      <c r="C85" s="55" t="s">
        <v>12</v>
      </c>
      <c r="D85" s="32">
        <v>0</v>
      </c>
      <c r="E85" s="32">
        <v>200</v>
      </c>
      <c r="F85" s="32">
        <v>650</v>
      </c>
      <c r="G85" s="32">
        <v>163.152221</v>
      </c>
      <c r="H85" s="32">
        <v>232.84589700000001</v>
      </c>
      <c r="I85" s="32">
        <v>183.609962</v>
      </c>
      <c r="J85" s="32">
        <v>243.93457599999999</v>
      </c>
    </row>
    <row r="86" spans="1:10" ht="18.75">
      <c r="A86" s="136"/>
      <c r="B86" s="56">
        <v>1</v>
      </c>
      <c r="C86" s="57" t="s">
        <v>1</v>
      </c>
      <c r="D86" s="30">
        <v>0</v>
      </c>
      <c r="E86" s="30">
        <v>200</v>
      </c>
      <c r="F86" s="30">
        <v>650</v>
      </c>
      <c r="G86" s="30">
        <v>163.152221</v>
      </c>
      <c r="H86" s="30">
        <v>232.84589700000001</v>
      </c>
      <c r="I86" s="30">
        <v>183.609962</v>
      </c>
      <c r="J86" s="30">
        <v>243.93457599999999</v>
      </c>
    </row>
    <row r="87" spans="1:10" ht="18.75">
      <c r="A87" s="136"/>
      <c r="B87" s="56" t="s">
        <v>2</v>
      </c>
      <c r="C87" s="58" t="s">
        <v>3</v>
      </c>
      <c r="D87" s="30">
        <v>0</v>
      </c>
      <c r="E87" s="30">
        <v>200</v>
      </c>
      <c r="F87" s="30">
        <v>0</v>
      </c>
      <c r="G87" s="30">
        <v>100</v>
      </c>
      <c r="H87" s="30">
        <v>132.84589700000001</v>
      </c>
      <c r="I87" s="30">
        <v>183.609962</v>
      </c>
      <c r="J87" s="30">
        <v>243.93457599999999</v>
      </c>
    </row>
    <row r="88" spans="1:10" ht="18.75">
      <c r="A88" s="136"/>
      <c r="B88" s="56" t="s">
        <v>4</v>
      </c>
      <c r="C88" s="58" t="s">
        <v>5</v>
      </c>
      <c r="D88" s="30">
        <v>0</v>
      </c>
      <c r="E88" s="30">
        <v>0</v>
      </c>
      <c r="F88" s="30">
        <v>650</v>
      </c>
      <c r="G88" s="30">
        <v>63.152220999999997</v>
      </c>
      <c r="H88" s="30">
        <v>100</v>
      </c>
      <c r="I88" s="30">
        <v>0</v>
      </c>
      <c r="J88" s="30">
        <v>0</v>
      </c>
    </row>
    <row r="89" spans="1:10" ht="18.75">
      <c r="A89" s="136"/>
      <c r="B89" s="56" t="s">
        <v>6</v>
      </c>
      <c r="C89" s="58" t="s">
        <v>7</v>
      </c>
      <c r="D89" s="30">
        <v>0</v>
      </c>
      <c r="E89" s="30">
        <v>0</v>
      </c>
      <c r="F89" s="30">
        <v>0</v>
      </c>
      <c r="G89" s="30">
        <v>0</v>
      </c>
      <c r="H89" s="30">
        <v>0</v>
      </c>
      <c r="I89" s="30">
        <v>0</v>
      </c>
      <c r="J89" s="30">
        <v>0</v>
      </c>
    </row>
    <row r="90" spans="1:10" ht="18.75">
      <c r="A90" s="136"/>
      <c r="B90" s="56">
        <v>2</v>
      </c>
      <c r="C90" s="57" t="s">
        <v>8</v>
      </c>
      <c r="D90" s="36">
        <v>0</v>
      </c>
      <c r="E90" s="36">
        <v>0</v>
      </c>
      <c r="F90" s="36">
        <v>0</v>
      </c>
      <c r="G90" s="36">
        <v>0</v>
      </c>
      <c r="H90" s="36">
        <v>0</v>
      </c>
      <c r="I90" s="36">
        <v>0</v>
      </c>
      <c r="J90" s="36">
        <v>0</v>
      </c>
    </row>
    <row r="91" spans="1:10" ht="18.75">
      <c r="A91" s="136"/>
      <c r="B91" s="56">
        <v>3</v>
      </c>
      <c r="C91" s="57" t="s">
        <v>187</v>
      </c>
      <c r="D91" s="36">
        <v>0</v>
      </c>
      <c r="E91" s="36">
        <v>0</v>
      </c>
      <c r="F91" s="36">
        <v>0</v>
      </c>
      <c r="G91" s="36">
        <v>0</v>
      </c>
      <c r="H91" s="36">
        <v>0</v>
      </c>
      <c r="I91" s="36">
        <v>0</v>
      </c>
      <c r="J91" s="36">
        <v>0</v>
      </c>
    </row>
    <row r="92" spans="1:10" ht="18.75">
      <c r="A92" s="136"/>
      <c r="B92" s="56">
        <v>4</v>
      </c>
      <c r="C92" s="57" t="s">
        <v>188</v>
      </c>
      <c r="D92" s="36">
        <v>0</v>
      </c>
      <c r="E92" s="36">
        <v>0</v>
      </c>
      <c r="F92" s="36">
        <v>0</v>
      </c>
      <c r="G92" s="36">
        <v>0</v>
      </c>
      <c r="H92" s="36">
        <v>0</v>
      </c>
      <c r="I92" s="36">
        <v>0</v>
      </c>
      <c r="J92" s="36">
        <v>0</v>
      </c>
    </row>
    <row r="93" spans="1:10" ht="18.75">
      <c r="A93" s="136"/>
      <c r="B93" s="56">
        <v>5</v>
      </c>
      <c r="C93" s="57" t="s">
        <v>189</v>
      </c>
      <c r="D93" s="36">
        <v>0</v>
      </c>
      <c r="E93" s="36">
        <v>0</v>
      </c>
      <c r="F93" s="36">
        <v>0</v>
      </c>
      <c r="G93" s="36">
        <v>0</v>
      </c>
      <c r="H93" s="36">
        <v>0</v>
      </c>
      <c r="I93" s="36">
        <v>0</v>
      </c>
      <c r="J93" s="36">
        <v>0</v>
      </c>
    </row>
    <row r="94" spans="1:10" ht="18.75">
      <c r="A94" s="136"/>
      <c r="B94" s="56">
        <v>6</v>
      </c>
      <c r="C94" s="57" t="s">
        <v>109</v>
      </c>
      <c r="D94" s="36">
        <v>0</v>
      </c>
      <c r="E94" s="36">
        <v>0</v>
      </c>
      <c r="F94" s="36">
        <v>0</v>
      </c>
      <c r="G94" s="36">
        <v>0</v>
      </c>
      <c r="H94" s="36">
        <v>0</v>
      </c>
      <c r="I94" s="36">
        <v>0</v>
      </c>
      <c r="J94" s="36">
        <v>0</v>
      </c>
    </row>
    <row r="95" spans="1:10" ht="31.5">
      <c r="A95" s="136" t="s">
        <v>196</v>
      </c>
      <c r="B95" s="54"/>
      <c r="C95" s="60" t="s">
        <v>25</v>
      </c>
      <c r="D95" s="32">
        <v>0</v>
      </c>
      <c r="E95" s="32">
        <v>5</v>
      </c>
      <c r="F95" s="32">
        <v>700</v>
      </c>
      <c r="G95" s="32">
        <v>0</v>
      </c>
      <c r="H95" s="32">
        <v>0</v>
      </c>
      <c r="I95" s="32">
        <v>0</v>
      </c>
      <c r="J95" s="32">
        <v>0</v>
      </c>
    </row>
    <row r="96" spans="1:10" ht="18.75">
      <c r="A96" s="136"/>
      <c r="B96" s="56">
        <v>1</v>
      </c>
      <c r="C96" s="57" t="s">
        <v>1</v>
      </c>
      <c r="D96" s="30">
        <v>0</v>
      </c>
      <c r="E96" s="30">
        <v>5</v>
      </c>
      <c r="F96" s="30">
        <v>700</v>
      </c>
      <c r="G96" s="30">
        <v>0</v>
      </c>
      <c r="H96" s="30">
        <v>0</v>
      </c>
      <c r="I96" s="30">
        <v>0</v>
      </c>
      <c r="J96" s="30">
        <v>0</v>
      </c>
    </row>
    <row r="97" spans="1:10" ht="18.75">
      <c r="A97" s="136"/>
      <c r="B97" s="56" t="s">
        <v>2</v>
      </c>
      <c r="C97" s="58" t="s">
        <v>3</v>
      </c>
      <c r="D97" s="30">
        <v>0</v>
      </c>
      <c r="E97" s="30">
        <v>5</v>
      </c>
      <c r="F97" s="30">
        <v>700</v>
      </c>
      <c r="G97" s="30">
        <v>0</v>
      </c>
      <c r="H97" s="30">
        <v>0</v>
      </c>
      <c r="I97" s="30">
        <v>0</v>
      </c>
      <c r="J97" s="30">
        <v>0</v>
      </c>
    </row>
    <row r="98" spans="1:10" ht="18.75">
      <c r="A98" s="136"/>
      <c r="B98" s="56" t="s">
        <v>4</v>
      </c>
      <c r="C98" s="58" t="s">
        <v>5</v>
      </c>
      <c r="D98" s="30">
        <v>0</v>
      </c>
      <c r="E98" s="30">
        <v>0</v>
      </c>
      <c r="F98" s="30">
        <v>0</v>
      </c>
      <c r="G98" s="30">
        <v>0</v>
      </c>
      <c r="H98" s="30">
        <v>0</v>
      </c>
      <c r="I98" s="30">
        <v>0</v>
      </c>
      <c r="J98" s="30">
        <v>0</v>
      </c>
    </row>
    <row r="99" spans="1:10" ht="18.75">
      <c r="A99" s="136"/>
      <c r="B99" s="56" t="s">
        <v>6</v>
      </c>
      <c r="C99" s="58" t="s">
        <v>7</v>
      </c>
      <c r="D99" s="30">
        <v>0</v>
      </c>
      <c r="E99" s="30">
        <v>0</v>
      </c>
      <c r="F99" s="30">
        <v>0</v>
      </c>
      <c r="G99" s="30">
        <v>0</v>
      </c>
      <c r="H99" s="30">
        <v>0</v>
      </c>
      <c r="I99" s="30">
        <v>0</v>
      </c>
      <c r="J99" s="30">
        <v>0</v>
      </c>
    </row>
    <row r="100" spans="1:10" ht="18.75">
      <c r="A100" s="136"/>
      <c r="B100" s="56">
        <v>2</v>
      </c>
      <c r="C100" s="57" t="s">
        <v>8</v>
      </c>
      <c r="D100" s="36">
        <v>0</v>
      </c>
      <c r="E100" s="36">
        <v>0</v>
      </c>
      <c r="F100" s="36">
        <v>0</v>
      </c>
      <c r="G100" s="36">
        <v>0</v>
      </c>
      <c r="H100" s="36">
        <v>0</v>
      </c>
      <c r="I100" s="36">
        <v>0</v>
      </c>
      <c r="J100" s="36">
        <v>0</v>
      </c>
    </row>
    <row r="101" spans="1:10" ht="18.75">
      <c r="A101" s="136"/>
      <c r="B101" s="56">
        <v>3</v>
      </c>
      <c r="C101" s="57" t="s">
        <v>187</v>
      </c>
      <c r="D101" s="36">
        <v>0</v>
      </c>
      <c r="E101" s="36">
        <v>0</v>
      </c>
      <c r="F101" s="36">
        <v>0</v>
      </c>
      <c r="G101" s="36">
        <v>0</v>
      </c>
      <c r="H101" s="36">
        <v>0</v>
      </c>
      <c r="I101" s="36">
        <v>0</v>
      </c>
      <c r="J101" s="36">
        <v>0</v>
      </c>
    </row>
    <row r="102" spans="1:10" ht="18.75">
      <c r="A102" s="136"/>
      <c r="B102" s="56">
        <v>4</v>
      </c>
      <c r="C102" s="57" t="s">
        <v>188</v>
      </c>
      <c r="D102" s="36">
        <v>0</v>
      </c>
      <c r="E102" s="36">
        <v>0</v>
      </c>
      <c r="F102" s="36">
        <v>0</v>
      </c>
      <c r="G102" s="36">
        <v>0</v>
      </c>
      <c r="H102" s="36">
        <v>0</v>
      </c>
      <c r="I102" s="36">
        <v>0</v>
      </c>
      <c r="J102" s="36">
        <v>0</v>
      </c>
    </row>
    <row r="103" spans="1:10" ht="18.75">
      <c r="A103" s="136"/>
      <c r="B103" s="56">
        <v>5</v>
      </c>
      <c r="C103" s="57" t="s">
        <v>189</v>
      </c>
      <c r="D103" s="36">
        <v>0</v>
      </c>
      <c r="E103" s="36">
        <v>0</v>
      </c>
      <c r="F103" s="36">
        <v>0</v>
      </c>
      <c r="G103" s="36">
        <v>0</v>
      </c>
      <c r="H103" s="36">
        <v>0</v>
      </c>
      <c r="I103" s="36">
        <v>0</v>
      </c>
      <c r="J103" s="36">
        <v>0</v>
      </c>
    </row>
    <row r="104" spans="1:10" ht="18.75">
      <c r="A104" s="136"/>
      <c r="B104" s="56">
        <v>6</v>
      </c>
      <c r="C104" s="57" t="s">
        <v>109</v>
      </c>
      <c r="D104" s="36">
        <v>0</v>
      </c>
      <c r="E104" s="36">
        <v>0</v>
      </c>
      <c r="F104" s="36">
        <v>0</v>
      </c>
      <c r="G104" s="36">
        <v>0</v>
      </c>
      <c r="H104" s="36">
        <v>0</v>
      </c>
      <c r="I104" s="36">
        <v>0</v>
      </c>
      <c r="J104" s="36">
        <v>0</v>
      </c>
    </row>
    <row r="105" spans="1:10" ht="18.75">
      <c r="A105" s="136" t="s">
        <v>197</v>
      </c>
      <c r="B105" s="54"/>
      <c r="C105" s="55" t="s">
        <v>26</v>
      </c>
      <c r="D105" s="32">
        <v>0</v>
      </c>
      <c r="E105" s="32">
        <v>0</v>
      </c>
      <c r="F105" s="32">
        <v>0</v>
      </c>
      <c r="G105" s="32">
        <v>0</v>
      </c>
      <c r="H105" s="32">
        <v>1707.815773</v>
      </c>
      <c r="I105" s="32">
        <v>6514.0273939999997</v>
      </c>
      <c r="J105" s="32">
        <v>12150.17270592</v>
      </c>
    </row>
    <row r="106" spans="1:10" ht="18.75">
      <c r="A106" s="136"/>
      <c r="B106" s="56">
        <v>1</v>
      </c>
      <c r="C106" s="57" t="s">
        <v>1</v>
      </c>
      <c r="D106" s="30">
        <v>0</v>
      </c>
      <c r="E106" s="30">
        <v>0</v>
      </c>
      <c r="F106" s="30">
        <v>0</v>
      </c>
      <c r="G106" s="30">
        <v>0</v>
      </c>
      <c r="H106" s="30">
        <v>1707.815773</v>
      </c>
      <c r="I106" s="30">
        <v>6514.0273939999997</v>
      </c>
      <c r="J106" s="30">
        <v>12150.17270592</v>
      </c>
    </row>
    <row r="107" spans="1:10" ht="18.75">
      <c r="A107" s="136"/>
      <c r="B107" s="56" t="s">
        <v>2</v>
      </c>
      <c r="C107" s="58" t="s">
        <v>3</v>
      </c>
      <c r="D107" s="30">
        <v>0</v>
      </c>
      <c r="E107" s="30">
        <v>0</v>
      </c>
      <c r="F107" s="30">
        <v>0</v>
      </c>
      <c r="G107" s="30">
        <v>0</v>
      </c>
      <c r="H107" s="30">
        <v>1707.815773</v>
      </c>
      <c r="I107" s="30">
        <v>6514.0273939999997</v>
      </c>
      <c r="J107" s="30">
        <v>12150.17270592</v>
      </c>
    </row>
    <row r="108" spans="1:10" ht="18.75">
      <c r="A108" s="136"/>
      <c r="B108" s="56" t="s">
        <v>4</v>
      </c>
      <c r="C108" s="58" t="s">
        <v>5</v>
      </c>
      <c r="D108" s="30">
        <v>0</v>
      </c>
      <c r="E108" s="30">
        <v>0</v>
      </c>
      <c r="F108" s="30">
        <v>0</v>
      </c>
      <c r="G108" s="30">
        <v>0</v>
      </c>
      <c r="H108" s="30">
        <v>0</v>
      </c>
      <c r="I108" s="30">
        <v>0</v>
      </c>
      <c r="J108" s="30">
        <v>0</v>
      </c>
    </row>
    <row r="109" spans="1:10" ht="18.75">
      <c r="A109" s="136"/>
      <c r="B109" s="56" t="s">
        <v>6</v>
      </c>
      <c r="C109" s="58" t="s">
        <v>7</v>
      </c>
      <c r="D109" s="30">
        <v>0</v>
      </c>
      <c r="E109" s="30">
        <v>0</v>
      </c>
      <c r="F109" s="30">
        <v>0</v>
      </c>
      <c r="G109" s="30">
        <v>0</v>
      </c>
      <c r="H109" s="30">
        <v>0</v>
      </c>
      <c r="I109" s="30">
        <v>0</v>
      </c>
      <c r="J109" s="30">
        <v>0</v>
      </c>
    </row>
    <row r="110" spans="1:10" ht="18.75">
      <c r="A110" s="136"/>
      <c r="B110" s="56">
        <v>2</v>
      </c>
      <c r="C110" s="57" t="s">
        <v>198</v>
      </c>
      <c r="D110" s="36">
        <v>0</v>
      </c>
      <c r="E110" s="36">
        <v>0</v>
      </c>
      <c r="F110" s="36">
        <v>0</v>
      </c>
      <c r="G110" s="36">
        <v>0</v>
      </c>
      <c r="H110" s="36">
        <v>0</v>
      </c>
      <c r="I110" s="36">
        <v>0</v>
      </c>
      <c r="J110" s="36">
        <v>0</v>
      </c>
    </row>
    <row r="111" spans="1:10" ht="18.75">
      <c r="A111" s="136"/>
      <c r="B111" s="56">
        <v>3</v>
      </c>
      <c r="C111" s="57" t="s">
        <v>187</v>
      </c>
      <c r="D111" s="36">
        <v>0</v>
      </c>
      <c r="E111" s="36">
        <v>0</v>
      </c>
      <c r="F111" s="36">
        <v>0</v>
      </c>
      <c r="G111" s="36">
        <v>0</v>
      </c>
      <c r="H111" s="36">
        <v>0</v>
      </c>
      <c r="I111" s="36">
        <v>0</v>
      </c>
      <c r="J111" s="36">
        <v>0</v>
      </c>
    </row>
    <row r="112" spans="1:10" ht="18.75">
      <c r="A112" s="136"/>
      <c r="B112" s="56">
        <v>4</v>
      </c>
      <c r="C112" s="57" t="s">
        <v>188</v>
      </c>
      <c r="D112" s="36">
        <v>0</v>
      </c>
      <c r="E112" s="36">
        <v>0</v>
      </c>
      <c r="F112" s="36">
        <v>0</v>
      </c>
      <c r="G112" s="36">
        <v>0</v>
      </c>
      <c r="H112" s="36">
        <v>0</v>
      </c>
      <c r="I112" s="36">
        <v>0</v>
      </c>
      <c r="J112" s="36">
        <v>0</v>
      </c>
    </row>
    <row r="113" spans="1:10" ht="18.75">
      <c r="A113" s="136"/>
      <c r="B113" s="56">
        <v>5</v>
      </c>
      <c r="C113" s="57" t="s">
        <v>11</v>
      </c>
      <c r="D113" s="36">
        <v>0</v>
      </c>
      <c r="E113" s="36">
        <v>0</v>
      </c>
      <c r="F113" s="36">
        <v>0</v>
      </c>
      <c r="G113" s="36">
        <v>0</v>
      </c>
      <c r="H113" s="36">
        <v>0</v>
      </c>
      <c r="I113" s="36">
        <v>0</v>
      </c>
      <c r="J113" s="36">
        <v>0</v>
      </c>
    </row>
    <row r="114" spans="1:10" ht="18.75">
      <c r="A114" s="136"/>
      <c r="B114" s="56">
        <v>6</v>
      </c>
      <c r="C114" s="57" t="s">
        <v>109</v>
      </c>
      <c r="D114" s="36">
        <v>0</v>
      </c>
      <c r="E114" s="36">
        <v>0</v>
      </c>
      <c r="F114" s="36">
        <v>0</v>
      </c>
      <c r="G114" s="36">
        <v>0</v>
      </c>
      <c r="H114" s="36">
        <v>0</v>
      </c>
      <c r="I114" s="36">
        <v>0</v>
      </c>
      <c r="J114" s="36">
        <v>0</v>
      </c>
    </row>
    <row r="115" spans="1:10" ht="31.5">
      <c r="A115" s="136" t="s">
        <v>199</v>
      </c>
      <c r="B115" s="54" t="s">
        <v>13</v>
      </c>
      <c r="C115" s="60" t="s">
        <v>27</v>
      </c>
      <c r="D115" s="32">
        <v>0</v>
      </c>
      <c r="E115" s="32">
        <v>0</v>
      </c>
      <c r="F115" s="32">
        <v>0</v>
      </c>
      <c r="G115" s="32">
        <v>0</v>
      </c>
      <c r="H115" s="32">
        <v>0</v>
      </c>
      <c r="I115" s="32">
        <v>0</v>
      </c>
      <c r="J115" s="32">
        <v>0</v>
      </c>
    </row>
    <row r="116" spans="1:10" ht="18.75">
      <c r="A116" s="136"/>
      <c r="B116" s="56">
        <v>1</v>
      </c>
      <c r="C116" s="57" t="s">
        <v>1</v>
      </c>
      <c r="D116" s="30">
        <v>0</v>
      </c>
      <c r="E116" s="30">
        <v>0</v>
      </c>
      <c r="F116" s="30">
        <v>0</v>
      </c>
      <c r="G116" s="30">
        <v>0</v>
      </c>
      <c r="H116" s="30">
        <v>0</v>
      </c>
      <c r="I116" s="30">
        <v>0</v>
      </c>
      <c r="J116" s="30">
        <v>0</v>
      </c>
    </row>
    <row r="117" spans="1:10" ht="18.75">
      <c r="A117" s="136"/>
      <c r="B117" s="56" t="s">
        <v>2</v>
      </c>
      <c r="C117" s="58" t="s">
        <v>3</v>
      </c>
      <c r="D117" s="30">
        <v>0</v>
      </c>
      <c r="E117" s="30">
        <v>0</v>
      </c>
      <c r="F117" s="30">
        <v>0</v>
      </c>
      <c r="G117" s="30">
        <v>0</v>
      </c>
      <c r="H117" s="30">
        <v>0</v>
      </c>
      <c r="I117" s="30">
        <v>0</v>
      </c>
      <c r="J117" s="30">
        <v>0</v>
      </c>
    </row>
    <row r="118" spans="1:10" ht="18.75">
      <c r="A118" s="136"/>
      <c r="B118" s="56" t="s">
        <v>4</v>
      </c>
      <c r="C118" s="58" t="s">
        <v>5</v>
      </c>
      <c r="D118" s="30">
        <v>0</v>
      </c>
      <c r="E118" s="30">
        <v>0</v>
      </c>
      <c r="F118" s="30">
        <v>0</v>
      </c>
      <c r="G118" s="30">
        <v>0</v>
      </c>
      <c r="H118" s="30">
        <v>0</v>
      </c>
      <c r="I118" s="30">
        <v>0</v>
      </c>
      <c r="J118" s="30">
        <v>0</v>
      </c>
    </row>
    <row r="119" spans="1:10" ht="18.75">
      <c r="A119" s="136"/>
      <c r="B119" s="56" t="s">
        <v>6</v>
      </c>
      <c r="C119" s="58" t="s">
        <v>7</v>
      </c>
      <c r="D119" s="30">
        <v>0</v>
      </c>
      <c r="E119" s="30">
        <v>0</v>
      </c>
      <c r="F119" s="30">
        <v>0</v>
      </c>
      <c r="G119" s="30">
        <v>0</v>
      </c>
      <c r="H119" s="30">
        <v>0</v>
      </c>
      <c r="I119" s="30">
        <v>0</v>
      </c>
      <c r="J119" s="30">
        <v>0</v>
      </c>
    </row>
    <row r="120" spans="1:10" ht="18.75">
      <c r="A120" s="136"/>
      <c r="B120" s="56">
        <v>2</v>
      </c>
      <c r="C120" s="57" t="s">
        <v>8</v>
      </c>
      <c r="D120" s="36">
        <v>0</v>
      </c>
      <c r="E120" s="36">
        <v>0</v>
      </c>
      <c r="F120" s="36">
        <v>0</v>
      </c>
      <c r="G120" s="36">
        <v>0</v>
      </c>
      <c r="H120" s="36">
        <v>0</v>
      </c>
      <c r="I120" s="36">
        <v>0</v>
      </c>
      <c r="J120" s="36">
        <v>0</v>
      </c>
    </row>
    <row r="121" spans="1:10" ht="18.75">
      <c r="A121" s="136"/>
      <c r="B121" s="56">
        <v>3</v>
      </c>
      <c r="C121" s="57" t="s">
        <v>187</v>
      </c>
      <c r="D121" s="36">
        <v>0</v>
      </c>
      <c r="E121" s="36">
        <v>0</v>
      </c>
      <c r="F121" s="36">
        <v>0</v>
      </c>
      <c r="G121" s="36">
        <v>0</v>
      </c>
      <c r="H121" s="36">
        <v>0</v>
      </c>
      <c r="I121" s="36">
        <v>0</v>
      </c>
      <c r="J121" s="36">
        <v>0</v>
      </c>
    </row>
    <row r="122" spans="1:10" ht="18.75">
      <c r="A122" s="136"/>
      <c r="B122" s="56">
        <v>4</v>
      </c>
      <c r="C122" s="57" t="s">
        <v>188</v>
      </c>
      <c r="D122" s="36">
        <v>0</v>
      </c>
      <c r="E122" s="36">
        <v>0</v>
      </c>
      <c r="F122" s="36">
        <v>0</v>
      </c>
      <c r="G122" s="36">
        <v>0</v>
      </c>
      <c r="H122" s="36">
        <v>0</v>
      </c>
      <c r="I122" s="36">
        <v>0</v>
      </c>
      <c r="J122" s="36">
        <v>0</v>
      </c>
    </row>
    <row r="123" spans="1:10" ht="18.75">
      <c r="A123" s="136"/>
      <c r="B123" s="56">
        <v>5</v>
      </c>
      <c r="C123" s="57" t="s">
        <v>189</v>
      </c>
      <c r="D123" s="36">
        <v>0</v>
      </c>
      <c r="E123" s="36">
        <v>0</v>
      </c>
      <c r="F123" s="36">
        <v>0</v>
      </c>
      <c r="G123" s="36">
        <v>0</v>
      </c>
      <c r="H123" s="36">
        <v>0</v>
      </c>
      <c r="I123" s="36">
        <v>0</v>
      </c>
      <c r="J123" s="36">
        <v>0</v>
      </c>
    </row>
    <row r="124" spans="1:10" ht="18.75">
      <c r="A124" s="136"/>
      <c r="B124" s="56">
        <v>6</v>
      </c>
      <c r="C124" s="57" t="s">
        <v>109</v>
      </c>
      <c r="D124" s="36">
        <v>0</v>
      </c>
      <c r="E124" s="36">
        <v>0</v>
      </c>
      <c r="F124" s="36">
        <v>0</v>
      </c>
      <c r="G124" s="36">
        <v>0</v>
      </c>
      <c r="H124" s="36">
        <v>0</v>
      </c>
      <c r="I124" s="36">
        <v>0</v>
      </c>
      <c r="J124" s="36">
        <v>0</v>
      </c>
    </row>
    <row r="125" spans="1:10" ht="18.75">
      <c r="A125" s="136" t="s">
        <v>200</v>
      </c>
      <c r="B125" s="54"/>
      <c r="C125" s="55" t="s">
        <v>28</v>
      </c>
      <c r="D125" s="32">
        <v>0</v>
      </c>
      <c r="E125" s="32">
        <v>0</v>
      </c>
      <c r="F125" s="32">
        <v>0</v>
      </c>
      <c r="G125" s="32">
        <v>0</v>
      </c>
      <c r="H125" s="32">
        <v>0</v>
      </c>
      <c r="I125" s="32">
        <v>0</v>
      </c>
      <c r="J125" s="32">
        <v>282.30103000000003</v>
      </c>
    </row>
    <row r="126" spans="1:10" ht="18.75">
      <c r="A126" s="136"/>
      <c r="B126" s="56">
        <v>1</v>
      </c>
      <c r="C126" s="57" t="s">
        <v>1</v>
      </c>
      <c r="D126" s="30">
        <v>0</v>
      </c>
      <c r="E126" s="30">
        <v>0</v>
      </c>
      <c r="F126" s="30">
        <v>0</v>
      </c>
      <c r="G126" s="30">
        <v>0</v>
      </c>
      <c r="H126" s="30">
        <v>0</v>
      </c>
      <c r="I126" s="30">
        <v>0</v>
      </c>
      <c r="J126" s="30">
        <v>282.30103000000003</v>
      </c>
    </row>
    <row r="127" spans="1:10" ht="18.75">
      <c r="A127" s="136"/>
      <c r="B127" s="56" t="s">
        <v>2</v>
      </c>
      <c r="C127" s="58" t="s">
        <v>3</v>
      </c>
      <c r="D127" s="30">
        <v>0</v>
      </c>
      <c r="E127" s="30">
        <v>0</v>
      </c>
      <c r="F127" s="30">
        <v>0</v>
      </c>
      <c r="G127" s="30">
        <v>0</v>
      </c>
      <c r="H127" s="30">
        <v>0</v>
      </c>
      <c r="I127" s="30">
        <v>0</v>
      </c>
      <c r="J127" s="30">
        <v>282.30103000000003</v>
      </c>
    </row>
    <row r="128" spans="1:10" ht="18.75">
      <c r="A128" s="136"/>
      <c r="B128" s="56" t="s">
        <v>4</v>
      </c>
      <c r="C128" s="58" t="s">
        <v>5</v>
      </c>
      <c r="D128" s="30">
        <v>0</v>
      </c>
      <c r="E128" s="30">
        <v>0</v>
      </c>
      <c r="F128" s="30">
        <v>0</v>
      </c>
      <c r="G128" s="30">
        <v>0</v>
      </c>
      <c r="H128" s="30">
        <v>0</v>
      </c>
      <c r="I128" s="30">
        <v>0</v>
      </c>
      <c r="J128" s="30">
        <v>0</v>
      </c>
    </row>
    <row r="129" spans="1:10" ht="18.75">
      <c r="A129" s="136"/>
      <c r="B129" s="56" t="s">
        <v>6</v>
      </c>
      <c r="C129" s="58" t="s">
        <v>7</v>
      </c>
      <c r="D129" s="30">
        <v>0</v>
      </c>
      <c r="E129" s="30">
        <v>0</v>
      </c>
      <c r="F129" s="30">
        <v>0</v>
      </c>
      <c r="G129" s="30">
        <v>0</v>
      </c>
      <c r="H129" s="30">
        <v>0</v>
      </c>
      <c r="I129" s="30">
        <v>0</v>
      </c>
      <c r="J129" s="30">
        <v>0</v>
      </c>
    </row>
    <row r="130" spans="1:10" ht="18.75">
      <c r="A130" s="136"/>
      <c r="B130" s="56">
        <v>2</v>
      </c>
      <c r="C130" s="57" t="s">
        <v>8</v>
      </c>
      <c r="D130" s="36">
        <v>0</v>
      </c>
      <c r="E130" s="36">
        <v>0</v>
      </c>
      <c r="F130" s="36">
        <v>0</v>
      </c>
      <c r="G130" s="36">
        <v>0</v>
      </c>
      <c r="H130" s="36">
        <v>0</v>
      </c>
      <c r="I130" s="36">
        <v>0</v>
      </c>
      <c r="J130" s="36">
        <v>0</v>
      </c>
    </row>
    <row r="131" spans="1:10" ht="18.75">
      <c r="A131" s="136"/>
      <c r="B131" s="56">
        <v>3</v>
      </c>
      <c r="C131" s="57" t="s">
        <v>187</v>
      </c>
      <c r="D131" s="36">
        <v>0</v>
      </c>
      <c r="E131" s="36">
        <v>0</v>
      </c>
      <c r="F131" s="36">
        <v>0</v>
      </c>
      <c r="G131" s="36">
        <v>0</v>
      </c>
      <c r="H131" s="36">
        <v>0</v>
      </c>
      <c r="I131" s="36">
        <v>0</v>
      </c>
      <c r="J131" s="36">
        <v>0</v>
      </c>
    </row>
    <row r="132" spans="1:10" ht="18.75">
      <c r="A132" s="136"/>
      <c r="B132" s="56">
        <v>4</v>
      </c>
      <c r="C132" s="57" t="s">
        <v>188</v>
      </c>
      <c r="D132" s="36">
        <v>0</v>
      </c>
      <c r="E132" s="36">
        <v>0</v>
      </c>
      <c r="F132" s="36">
        <v>0</v>
      </c>
      <c r="G132" s="36">
        <v>0</v>
      </c>
      <c r="H132" s="36">
        <v>0</v>
      </c>
      <c r="I132" s="36">
        <v>0</v>
      </c>
      <c r="J132" s="36">
        <v>0</v>
      </c>
    </row>
    <row r="133" spans="1:10" ht="18.75">
      <c r="A133" s="136"/>
      <c r="B133" s="56">
        <v>5</v>
      </c>
      <c r="C133" s="57" t="s">
        <v>189</v>
      </c>
      <c r="D133" s="36">
        <v>0</v>
      </c>
      <c r="E133" s="36">
        <v>0</v>
      </c>
      <c r="F133" s="36">
        <v>0</v>
      </c>
      <c r="G133" s="36">
        <v>0</v>
      </c>
      <c r="H133" s="36">
        <v>0</v>
      </c>
      <c r="I133" s="36">
        <v>0</v>
      </c>
      <c r="J133" s="36">
        <v>0</v>
      </c>
    </row>
    <row r="134" spans="1:10" ht="18.75">
      <c r="A134" s="136"/>
      <c r="B134" s="56">
        <v>6</v>
      </c>
      <c r="C134" s="57" t="s">
        <v>109</v>
      </c>
      <c r="D134" s="36">
        <v>0</v>
      </c>
      <c r="E134" s="36">
        <v>0</v>
      </c>
      <c r="F134" s="36">
        <v>0</v>
      </c>
      <c r="G134" s="36">
        <v>0</v>
      </c>
      <c r="H134" s="36">
        <v>0</v>
      </c>
      <c r="I134" s="36">
        <v>0</v>
      </c>
      <c r="J134" s="36">
        <v>0</v>
      </c>
    </row>
    <row r="135" spans="1:10" ht="31.5">
      <c r="A135" s="136" t="s">
        <v>201</v>
      </c>
      <c r="B135" s="54"/>
      <c r="C135" s="59" t="s">
        <v>29</v>
      </c>
      <c r="D135" s="32">
        <v>0</v>
      </c>
      <c r="E135" s="32">
        <v>0</v>
      </c>
      <c r="F135" s="32">
        <v>50.432541999999998</v>
      </c>
      <c r="G135" s="32">
        <v>194.73016799999999</v>
      </c>
      <c r="H135" s="32">
        <v>146.459542</v>
      </c>
      <c r="I135" s="32">
        <v>174.919084</v>
      </c>
      <c r="J135" s="32">
        <v>123.909542</v>
      </c>
    </row>
    <row r="136" spans="1:10" ht="18.75">
      <c r="A136" s="136"/>
      <c r="B136" s="56">
        <v>1</v>
      </c>
      <c r="C136" s="57" t="s">
        <v>1</v>
      </c>
      <c r="D136" s="30">
        <v>0</v>
      </c>
      <c r="E136" s="30">
        <v>0</v>
      </c>
      <c r="F136" s="30">
        <v>50.432541999999998</v>
      </c>
      <c r="G136" s="30">
        <v>194.73016799999999</v>
      </c>
      <c r="H136" s="30">
        <v>146.459542</v>
      </c>
      <c r="I136" s="30">
        <v>174.919084</v>
      </c>
      <c r="J136" s="30">
        <v>123.909542</v>
      </c>
    </row>
    <row r="137" spans="1:10" ht="18.75">
      <c r="A137" s="136"/>
      <c r="B137" s="56" t="s">
        <v>2</v>
      </c>
      <c r="C137" s="58" t="s">
        <v>3</v>
      </c>
      <c r="D137" s="30">
        <v>0</v>
      </c>
      <c r="E137" s="30">
        <v>0</v>
      </c>
      <c r="F137" s="30">
        <v>50.432541999999998</v>
      </c>
      <c r="G137" s="30">
        <v>194.73016799999999</v>
      </c>
      <c r="H137" s="30">
        <v>146.459542</v>
      </c>
      <c r="I137" s="30">
        <v>174.919084</v>
      </c>
      <c r="J137" s="30">
        <v>123.909542</v>
      </c>
    </row>
    <row r="138" spans="1:10" ht="18.75">
      <c r="A138" s="136"/>
      <c r="B138" s="56" t="s">
        <v>4</v>
      </c>
      <c r="C138" s="58" t="s">
        <v>5</v>
      </c>
      <c r="D138" s="30">
        <v>0</v>
      </c>
      <c r="E138" s="30">
        <v>0</v>
      </c>
      <c r="F138" s="30">
        <v>0</v>
      </c>
      <c r="G138" s="30">
        <v>0</v>
      </c>
      <c r="H138" s="30">
        <v>0</v>
      </c>
      <c r="I138" s="30">
        <v>0</v>
      </c>
      <c r="J138" s="30">
        <v>0</v>
      </c>
    </row>
    <row r="139" spans="1:10" ht="18.75">
      <c r="A139" s="136"/>
      <c r="B139" s="56" t="s">
        <v>6</v>
      </c>
      <c r="C139" s="58" t="s">
        <v>7</v>
      </c>
      <c r="D139" s="30">
        <v>0</v>
      </c>
      <c r="E139" s="30">
        <v>0</v>
      </c>
      <c r="F139" s="30">
        <v>0</v>
      </c>
      <c r="G139" s="30">
        <v>0</v>
      </c>
      <c r="H139" s="30">
        <v>0</v>
      </c>
      <c r="I139" s="30">
        <v>0</v>
      </c>
      <c r="J139" s="30">
        <v>0</v>
      </c>
    </row>
    <row r="140" spans="1:10" ht="18.75">
      <c r="A140" s="136"/>
      <c r="B140" s="56">
        <v>2</v>
      </c>
      <c r="C140" s="57" t="s">
        <v>8</v>
      </c>
      <c r="D140" s="36">
        <v>0</v>
      </c>
      <c r="E140" s="36">
        <v>0</v>
      </c>
      <c r="F140" s="36">
        <v>0</v>
      </c>
      <c r="G140" s="36">
        <v>0</v>
      </c>
      <c r="H140" s="36">
        <v>0</v>
      </c>
      <c r="I140" s="36">
        <v>0</v>
      </c>
      <c r="J140" s="36">
        <v>0</v>
      </c>
    </row>
    <row r="141" spans="1:10" ht="18.75">
      <c r="A141" s="136"/>
      <c r="B141" s="56">
        <v>3</v>
      </c>
      <c r="C141" s="57" t="s">
        <v>187</v>
      </c>
      <c r="D141" s="36">
        <v>0</v>
      </c>
      <c r="E141" s="36">
        <v>0</v>
      </c>
      <c r="F141" s="36">
        <v>0</v>
      </c>
      <c r="G141" s="36">
        <v>0</v>
      </c>
      <c r="H141" s="36">
        <v>0</v>
      </c>
      <c r="I141" s="36">
        <v>0</v>
      </c>
      <c r="J141" s="36">
        <v>0</v>
      </c>
    </row>
    <row r="142" spans="1:10" ht="18.75">
      <c r="A142" s="136"/>
      <c r="B142" s="56">
        <v>4</v>
      </c>
      <c r="C142" s="57" t="s">
        <v>188</v>
      </c>
      <c r="D142" s="36">
        <v>0</v>
      </c>
      <c r="E142" s="36">
        <v>0</v>
      </c>
      <c r="F142" s="36">
        <v>0</v>
      </c>
      <c r="G142" s="36">
        <v>0</v>
      </c>
      <c r="H142" s="36">
        <v>0</v>
      </c>
      <c r="I142" s="36">
        <v>0</v>
      </c>
      <c r="J142" s="36">
        <v>0</v>
      </c>
    </row>
    <row r="143" spans="1:10" ht="18.75">
      <c r="A143" s="136"/>
      <c r="B143" s="56">
        <v>5</v>
      </c>
      <c r="C143" s="57" t="s">
        <v>189</v>
      </c>
      <c r="D143" s="36">
        <v>0</v>
      </c>
      <c r="E143" s="36">
        <v>0</v>
      </c>
      <c r="F143" s="36">
        <v>0</v>
      </c>
      <c r="G143" s="36">
        <v>0</v>
      </c>
      <c r="H143" s="36">
        <v>0</v>
      </c>
      <c r="I143" s="36">
        <v>0</v>
      </c>
      <c r="J143" s="36">
        <v>0</v>
      </c>
    </row>
    <row r="144" spans="1:10" ht="18.75">
      <c r="A144" s="136"/>
      <c r="B144" s="56">
        <v>6</v>
      </c>
      <c r="C144" s="57" t="s">
        <v>109</v>
      </c>
      <c r="D144" s="36">
        <v>0</v>
      </c>
      <c r="E144" s="36">
        <v>0</v>
      </c>
      <c r="F144" s="36">
        <v>0</v>
      </c>
      <c r="G144" s="36">
        <v>0</v>
      </c>
      <c r="H144" s="36">
        <v>0</v>
      </c>
      <c r="I144" s="36">
        <v>0</v>
      </c>
      <c r="J144" s="36">
        <v>0</v>
      </c>
    </row>
    <row r="145" spans="1:10" ht="18.75">
      <c r="A145" s="136" t="s">
        <v>202</v>
      </c>
      <c r="B145" s="54"/>
      <c r="C145" s="60" t="s">
        <v>30</v>
      </c>
      <c r="D145" s="32">
        <v>0</v>
      </c>
      <c r="E145" s="32">
        <v>0</v>
      </c>
      <c r="F145" s="32">
        <v>0</v>
      </c>
      <c r="G145" s="32">
        <v>0</v>
      </c>
      <c r="H145" s="32">
        <v>0</v>
      </c>
      <c r="I145" s="32">
        <v>0</v>
      </c>
      <c r="J145" s="32">
        <v>0</v>
      </c>
    </row>
    <row r="146" spans="1:10" ht="18.75">
      <c r="A146" s="136"/>
      <c r="B146" s="56">
        <v>1</v>
      </c>
      <c r="C146" s="57" t="s">
        <v>1</v>
      </c>
      <c r="D146" s="30">
        <v>0</v>
      </c>
      <c r="E146" s="30">
        <v>0</v>
      </c>
      <c r="F146" s="30">
        <v>0</v>
      </c>
      <c r="G146" s="30">
        <v>0</v>
      </c>
      <c r="H146" s="30">
        <v>0</v>
      </c>
      <c r="I146" s="30">
        <v>0</v>
      </c>
      <c r="J146" s="30">
        <v>0</v>
      </c>
    </row>
    <row r="147" spans="1:10" ht="18.75">
      <c r="A147" s="136"/>
      <c r="B147" s="56" t="s">
        <v>2</v>
      </c>
      <c r="C147" s="58" t="s">
        <v>3</v>
      </c>
      <c r="D147" s="30">
        <v>0</v>
      </c>
      <c r="E147" s="30">
        <v>0</v>
      </c>
      <c r="F147" s="30">
        <v>0</v>
      </c>
      <c r="G147" s="30">
        <v>0</v>
      </c>
      <c r="H147" s="30">
        <v>0</v>
      </c>
      <c r="I147" s="30">
        <v>0</v>
      </c>
      <c r="J147" s="30">
        <v>0</v>
      </c>
    </row>
    <row r="148" spans="1:10" ht="18.75">
      <c r="A148" s="136"/>
      <c r="B148" s="56" t="s">
        <v>4</v>
      </c>
      <c r="C148" s="58" t="s">
        <v>5</v>
      </c>
      <c r="D148" s="30">
        <v>0</v>
      </c>
      <c r="E148" s="30">
        <v>0</v>
      </c>
      <c r="F148" s="30">
        <v>0</v>
      </c>
      <c r="G148" s="30">
        <v>0</v>
      </c>
      <c r="H148" s="30">
        <v>0</v>
      </c>
      <c r="I148" s="30">
        <v>0</v>
      </c>
      <c r="J148" s="30">
        <v>0</v>
      </c>
    </row>
    <row r="149" spans="1:10" ht="18.75">
      <c r="A149" s="136"/>
      <c r="B149" s="56" t="s">
        <v>6</v>
      </c>
      <c r="C149" s="58" t="s">
        <v>7</v>
      </c>
      <c r="D149" s="30">
        <v>0</v>
      </c>
      <c r="E149" s="30">
        <v>0</v>
      </c>
      <c r="F149" s="30">
        <v>0</v>
      </c>
      <c r="G149" s="30">
        <v>0</v>
      </c>
      <c r="H149" s="30">
        <v>0</v>
      </c>
      <c r="I149" s="30">
        <v>0</v>
      </c>
      <c r="J149" s="30">
        <v>0</v>
      </c>
    </row>
    <row r="150" spans="1:10" ht="18.75">
      <c r="A150" s="136"/>
      <c r="B150" s="56">
        <v>2</v>
      </c>
      <c r="C150" s="57" t="s">
        <v>8</v>
      </c>
      <c r="D150" s="36">
        <v>0</v>
      </c>
      <c r="E150" s="36">
        <v>0</v>
      </c>
      <c r="F150" s="36">
        <v>0</v>
      </c>
      <c r="G150" s="36">
        <v>0</v>
      </c>
      <c r="H150" s="36">
        <v>0</v>
      </c>
      <c r="I150" s="36">
        <v>0</v>
      </c>
      <c r="J150" s="36">
        <v>0</v>
      </c>
    </row>
    <row r="151" spans="1:10" ht="18.75">
      <c r="A151" s="136"/>
      <c r="B151" s="56">
        <v>3</v>
      </c>
      <c r="C151" s="57" t="s">
        <v>187</v>
      </c>
      <c r="D151" s="36">
        <v>0</v>
      </c>
      <c r="E151" s="36">
        <v>0</v>
      </c>
      <c r="F151" s="36">
        <v>0</v>
      </c>
      <c r="G151" s="36">
        <v>0</v>
      </c>
      <c r="H151" s="36">
        <v>0</v>
      </c>
      <c r="I151" s="36">
        <v>0</v>
      </c>
      <c r="J151" s="36">
        <v>0</v>
      </c>
    </row>
    <row r="152" spans="1:10" ht="18.75">
      <c r="A152" s="136"/>
      <c r="B152" s="56">
        <v>4</v>
      </c>
      <c r="C152" s="57" t="s">
        <v>188</v>
      </c>
      <c r="D152" s="36">
        <v>0</v>
      </c>
      <c r="E152" s="36">
        <v>0</v>
      </c>
      <c r="F152" s="36">
        <v>0</v>
      </c>
      <c r="G152" s="36">
        <v>0</v>
      </c>
      <c r="H152" s="36">
        <v>0</v>
      </c>
      <c r="I152" s="36">
        <v>0</v>
      </c>
      <c r="J152" s="36">
        <v>0</v>
      </c>
    </row>
    <row r="153" spans="1:10" ht="18.75">
      <c r="A153" s="136"/>
      <c r="B153" s="56">
        <v>5</v>
      </c>
      <c r="C153" s="57" t="s">
        <v>189</v>
      </c>
      <c r="D153" s="36">
        <v>0</v>
      </c>
      <c r="E153" s="36">
        <v>0</v>
      </c>
      <c r="F153" s="36">
        <v>0</v>
      </c>
      <c r="G153" s="36">
        <v>0</v>
      </c>
      <c r="H153" s="36">
        <v>0</v>
      </c>
      <c r="I153" s="36">
        <v>0</v>
      </c>
      <c r="J153" s="36">
        <v>0</v>
      </c>
    </row>
    <row r="154" spans="1:10" ht="18.75">
      <c r="A154" s="136"/>
      <c r="B154" s="56">
        <v>6</v>
      </c>
      <c r="C154" s="57" t="s">
        <v>109</v>
      </c>
      <c r="D154" s="36">
        <v>0</v>
      </c>
      <c r="E154" s="36">
        <v>0</v>
      </c>
      <c r="F154" s="36">
        <v>0</v>
      </c>
      <c r="G154" s="36">
        <v>0</v>
      </c>
      <c r="H154" s="36">
        <v>0</v>
      </c>
      <c r="I154" s="36">
        <v>0</v>
      </c>
      <c r="J154" s="36">
        <v>0</v>
      </c>
    </row>
    <row r="155" spans="1:10" ht="31.5">
      <c r="A155" s="136" t="s">
        <v>203</v>
      </c>
      <c r="B155" s="54"/>
      <c r="C155" s="60" t="s">
        <v>31</v>
      </c>
      <c r="D155" s="32">
        <v>0</v>
      </c>
      <c r="E155" s="32">
        <v>0</v>
      </c>
      <c r="F155" s="32">
        <v>0</v>
      </c>
      <c r="G155" s="32">
        <v>0</v>
      </c>
      <c r="H155" s="32">
        <v>0</v>
      </c>
      <c r="I155" s="32">
        <v>0</v>
      </c>
      <c r="J155" s="32">
        <v>0</v>
      </c>
    </row>
    <row r="156" spans="1:10" ht="18.75">
      <c r="A156" s="136"/>
      <c r="B156" s="56">
        <v>1</v>
      </c>
      <c r="C156" s="57" t="s">
        <v>1</v>
      </c>
      <c r="D156" s="30">
        <v>0</v>
      </c>
      <c r="E156" s="30">
        <v>0</v>
      </c>
      <c r="F156" s="30">
        <v>0</v>
      </c>
      <c r="G156" s="30">
        <v>0</v>
      </c>
      <c r="H156" s="30">
        <v>0</v>
      </c>
      <c r="I156" s="30">
        <v>0</v>
      </c>
      <c r="J156" s="30">
        <v>0</v>
      </c>
    </row>
    <row r="157" spans="1:10" ht="18.75">
      <c r="A157" s="136"/>
      <c r="B157" s="56" t="s">
        <v>2</v>
      </c>
      <c r="C157" s="58" t="s">
        <v>3</v>
      </c>
      <c r="D157" s="30">
        <v>0</v>
      </c>
      <c r="E157" s="30">
        <v>0</v>
      </c>
      <c r="F157" s="30">
        <v>0</v>
      </c>
      <c r="G157" s="30">
        <v>0</v>
      </c>
      <c r="H157" s="30">
        <v>0</v>
      </c>
      <c r="I157" s="30">
        <v>0</v>
      </c>
      <c r="J157" s="30">
        <v>0</v>
      </c>
    </row>
    <row r="158" spans="1:10" ht="18.75">
      <c r="A158" s="136"/>
      <c r="B158" s="56" t="s">
        <v>4</v>
      </c>
      <c r="C158" s="58" t="s">
        <v>5</v>
      </c>
      <c r="D158" s="30">
        <v>0</v>
      </c>
      <c r="E158" s="30">
        <v>0</v>
      </c>
      <c r="F158" s="30">
        <v>0</v>
      </c>
      <c r="G158" s="30">
        <v>0</v>
      </c>
      <c r="H158" s="30">
        <v>0</v>
      </c>
      <c r="I158" s="30">
        <v>0</v>
      </c>
      <c r="J158" s="30">
        <v>0</v>
      </c>
    </row>
    <row r="159" spans="1:10" ht="18.75">
      <c r="A159" s="136"/>
      <c r="B159" s="56" t="s">
        <v>6</v>
      </c>
      <c r="C159" s="58" t="s">
        <v>7</v>
      </c>
      <c r="D159" s="30">
        <v>0</v>
      </c>
      <c r="E159" s="30">
        <v>0</v>
      </c>
      <c r="F159" s="30">
        <v>0</v>
      </c>
      <c r="G159" s="30">
        <v>0</v>
      </c>
      <c r="H159" s="30">
        <v>0</v>
      </c>
      <c r="I159" s="30">
        <v>0</v>
      </c>
      <c r="J159" s="30">
        <v>0</v>
      </c>
    </row>
    <row r="160" spans="1:10" ht="18.75">
      <c r="A160" s="136"/>
      <c r="B160" s="56">
        <v>2</v>
      </c>
      <c r="C160" s="57" t="s">
        <v>8</v>
      </c>
      <c r="D160" s="36">
        <v>0</v>
      </c>
      <c r="E160" s="36">
        <v>0</v>
      </c>
      <c r="F160" s="36">
        <v>0</v>
      </c>
      <c r="G160" s="36">
        <v>0</v>
      </c>
      <c r="H160" s="36">
        <v>0</v>
      </c>
      <c r="I160" s="36">
        <v>0</v>
      </c>
      <c r="J160" s="36">
        <v>0</v>
      </c>
    </row>
    <row r="161" spans="1:10" ht="18.75">
      <c r="A161" s="136"/>
      <c r="B161" s="56">
        <v>3</v>
      </c>
      <c r="C161" s="57" t="s">
        <v>187</v>
      </c>
      <c r="D161" s="36">
        <v>0</v>
      </c>
      <c r="E161" s="36">
        <v>0</v>
      </c>
      <c r="F161" s="36">
        <v>0</v>
      </c>
      <c r="G161" s="36">
        <v>0</v>
      </c>
      <c r="H161" s="36">
        <v>0</v>
      </c>
      <c r="I161" s="36">
        <v>0</v>
      </c>
      <c r="J161" s="36">
        <v>0</v>
      </c>
    </row>
    <row r="162" spans="1:10" ht="18.75">
      <c r="A162" s="136"/>
      <c r="B162" s="56">
        <v>4</v>
      </c>
      <c r="C162" s="57" t="s">
        <v>188</v>
      </c>
      <c r="D162" s="36">
        <v>0</v>
      </c>
      <c r="E162" s="36">
        <v>0</v>
      </c>
      <c r="F162" s="36">
        <v>0</v>
      </c>
      <c r="G162" s="36">
        <v>0</v>
      </c>
      <c r="H162" s="36">
        <v>0</v>
      </c>
      <c r="I162" s="36">
        <v>0</v>
      </c>
      <c r="J162" s="36">
        <v>0</v>
      </c>
    </row>
    <row r="163" spans="1:10" ht="18.75">
      <c r="A163" s="136"/>
      <c r="B163" s="56">
        <v>5</v>
      </c>
      <c r="C163" s="57" t="s">
        <v>189</v>
      </c>
      <c r="D163" s="36">
        <v>0</v>
      </c>
      <c r="E163" s="36">
        <v>0</v>
      </c>
      <c r="F163" s="36">
        <v>0</v>
      </c>
      <c r="G163" s="36">
        <v>0</v>
      </c>
      <c r="H163" s="36">
        <v>0</v>
      </c>
      <c r="I163" s="36">
        <v>0</v>
      </c>
      <c r="J163" s="36">
        <v>0</v>
      </c>
    </row>
    <row r="164" spans="1:10" ht="18.75">
      <c r="A164" s="136"/>
      <c r="B164" s="56">
        <v>6</v>
      </c>
      <c r="C164" s="57" t="s">
        <v>109</v>
      </c>
      <c r="D164" s="36">
        <v>0</v>
      </c>
      <c r="E164" s="36">
        <v>0</v>
      </c>
      <c r="F164" s="36">
        <v>0</v>
      </c>
      <c r="G164" s="36">
        <v>0</v>
      </c>
      <c r="H164" s="36">
        <v>0</v>
      </c>
      <c r="I164" s="36">
        <v>0</v>
      </c>
      <c r="J164" s="36">
        <v>0</v>
      </c>
    </row>
    <row r="165" spans="1:10" ht="31.5">
      <c r="A165" s="136" t="s">
        <v>204</v>
      </c>
      <c r="B165" s="54"/>
      <c r="C165" s="60" t="s">
        <v>32</v>
      </c>
      <c r="D165" s="32">
        <v>0</v>
      </c>
      <c r="E165" s="32">
        <v>0</v>
      </c>
      <c r="F165" s="32">
        <v>0</v>
      </c>
      <c r="G165" s="32">
        <v>0</v>
      </c>
      <c r="H165" s="32">
        <v>0</v>
      </c>
      <c r="I165" s="32">
        <v>0</v>
      </c>
      <c r="J165" s="32">
        <v>0</v>
      </c>
    </row>
    <row r="166" spans="1:10" ht="18.75">
      <c r="A166" s="136"/>
      <c r="B166" s="56">
        <v>1</v>
      </c>
      <c r="C166" s="57" t="s">
        <v>1</v>
      </c>
      <c r="D166" s="30">
        <v>0</v>
      </c>
      <c r="E166" s="30">
        <v>0</v>
      </c>
      <c r="F166" s="30">
        <v>0</v>
      </c>
      <c r="G166" s="30">
        <v>0</v>
      </c>
      <c r="H166" s="30">
        <v>0</v>
      </c>
      <c r="I166" s="30">
        <v>0</v>
      </c>
      <c r="J166" s="30">
        <v>0</v>
      </c>
    </row>
    <row r="167" spans="1:10" ht="18.75">
      <c r="A167" s="136"/>
      <c r="B167" s="56" t="s">
        <v>2</v>
      </c>
      <c r="C167" s="58" t="s">
        <v>3</v>
      </c>
      <c r="D167" s="30">
        <v>0</v>
      </c>
      <c r="E167" s="30">
        <v>0</v>
      </c>
      <c r="F167" s="30">
        <v>0</v>
      </c>
      <c r="G167" s="30">
        <v>0</v>
      </c>
      <c r="H167" s="30">
        <v>0</v>
      </c>
      <c r="I167" s="30">
        <v>0</v>
      </c>
      <c r="J167" s="30">
        <v>0</v>
      </c>
    </row>
    <row r="168" spans="1:10" ht="18.75">
      <c r="A168" s="136"/>
      <c r="B168" s="56" t="s">
        <v>4</v>
      </c>
      <c r="C168" s="58" t="s">
        <v>5</v>
      </c>
      <c r="D168" s="30">
        <v>0</v>
      </c>
      <c r="E168" s="30">
        <v>0</v>
      </c>
      <c r="F168" s="30">
        <v>0</v>
      </c>
      <c r="G168" s="30">
        <v>0</v>
      </c>
      <c r="H168" s="30">
        <v>0</v>
      </c>
      <c r="I168" s="30">
        <v>0</v>
      </c>
      <c r="J168" s="30">
        <v>0</v>
      </c>
    </row>
    <row r="169" spans="1:10" ht="18.75">
      <c r="A169" s="136"/>
      <c r="B169" s="56" t="s">
        <v>6</v>
      </c>
      <c r="C169" s="58" t="s">
        <v>7</v>
      </c>
      <c r="D169" s="30">
        <v>0</v>
      </c>
      <c r="E169" s="30">
        <v>0</v>
      </c>
      <c r="F169" s="30">
        <v>0</v>
      </c>
      <c r="G169" s="30">
        <v>0</v>
      </c>
      <c r="H169" s="30">
        <v>0</v>
      </c>
      <c r="I169" s="30">
        <v>0</v>
      </c>
      <c r="J169" s="30">
        <v>0</v>
      </c>
    </row>
    <row r="170" spans="1:10" ht="18.75">
      <c r="A170" s="136"/>
      <c r="B170" s="56">
        <v>2</v>
      </c>
      <c r="C170" s="57" t="s">
        <v>8</v>
      </c>
      <c r="D170" s="36">
        <v>0</v>
      </c>
      <c r="E170" s="36">
        <v>0</v>
      </c>
      <c r="F170" s="36">
        <v>0</v>
      </c>
      <c r="G170" s="36">
        <v>0</v>
      </c>
      <c r="H170" s="36">
        <v>0</v>
      </c>
      <c r="I170" s="36">
        <v>0</v>
      </c>
      <c r="J170" s="36">
        <v>0</v>
      </c>
    </row>
    <row r="171" spans="1:10" ht="18.75">
      <c r="A171" s="136"/>
      <c r="B171" s="56">
        <v>3</v>
      </c>
      <c r="C171" s="57" t="s">
        <v>187</v>
      </c>
      <c r="D171" s="36">
        <v>0</v>
      </c>
      <c r="E171" s="36">
        <v>0</v>
      </c>
      <c r="F171" s="36">
        <v>0</v>
      </c>
      <c r="G171" s="36">
        <v>0</v>
      </c>
      <c r="H171" s="36">
        <v>0</v>
      </c>
      <c r="I171" s="36">
        <v>0</v>
      </c>
      <c r="J171" s="36">
        <v>0</v>
      </c>
    </row>
    <row r="172" spans="1:10" ht="18.75">
      <c r="A172" s="136"/>
      <c r="B172" s="56">
        <v>4</v>
      </c>
      <c r="C172" s="57" t="s">
        <v>188</v>
      </c>
      <c r="D172" s="36">
        <v>0</v>
      </c>
      <c r="E172" s="36">
        <v>0</v>
      </c>
      <c r="F172" s="36">
        <v>0</v>
      </c>
      <c r="G172" s="36">
        <v>0</v>
      </c>
      <c r="H172" s="36">
        <v>0</v>
      </c>
      <c r="I172" s="36">
        <v>0</v>
      </c>
      <c r="J172" s="36">
        <v>0</v>
      </c>
    </row>
    <row r="173" spans="1:10" ht="18.75">
      <c r="A173" s="136"/>
      <c r="B173" s="56">
        <v>5</v>
      </c>
      <c r="C173" s="57" t="s">
        <v>189</v>
      </c>
      <c r="D173" s="36">
        <v>0</v>
      </c>
      <c r="E173" s="36">
        <v>0</v>
      </c>
      <c r="F173" s="36">
        <v>0</v>
      </c>
      <c r="G173" s="36">
        <v>0</v>
      </c>
      <c r="H173" s="36">
        <v>0</v>
      </c>
      <c r="I173" s="36">
        <v>0</v>
      </c>
      <c r="J173" s="36">
        <v>0</v>
      </c>
    </row>
    <row r="174" spans="1:10" ht="18.75">
      <c r="A174" s="136"/>
      <c r="B174" s="56">
        <v>6</v>
      </c>
      <c r="C174" s="57" t="s">
        <v>109</v>
      </c>
      <c r="D174" s="36">
        <v>0</v>
      </c>
      <c r="E174" s="36">
        <v>0</v>
      </c>
      <c r="F174" s="36">
        <v>0</v>
      </c>
      <c r="G174" s="36">
        <v>0</v>
      </c>
      <c r="H174" s="36">
        <v>0</v>
      </c>
      <c r="I174" s="36">
        <v>0</v>
      </c>
      <c r="J174" s="36">
        <v>0</v>
      </c>
    </row>
    <row r="175" spans="1:10" ht="47.25">
      <c r="A175" s="136" t="s">
        <v>205</v>
      </c>
      <c r="B175" s="54"/>
      <c r="C175" s="60" t="s">
        <v>33</v>
      </c>
      <c r="D175" s="32">
        <v>30</v>
      </c>
      <c r="E175" s="32">
        <v>0</v>
      </c>
      <c r="F175" s="32">
        <v>0</v>
      </c>
      <c r="G175" s="32">
        <v>0</v>
      </c>
      <c r="H175" s="32">
        <v>0</v>
      </c>
      <c r="I175" s="32">
        <v>300</v>
      </c>
      <c r="J175" s="32">
        <v>0</v>
      </c>
    </row>
    <row r="176" spans="1:10" ht="18.75">
      <c r="A176" s="136"/>
      <c r="B176" s="56">
        <v>1</v>
      </c>
      <c r="C176" s="57" t="s">
        <v>1</v>
      </c>
      <c r="D176" s="30">
        <v>30</v>
      </c>
      <c r="E176" s="30">
        <v>0</v>
      </c>
      <c r="F176" s="30">
        <v>0</v>
      </c>
      <c r="G176" s="30">
        <v>0</v>
      </c>
      <c r="H176" s="30">
        <v>0</v>
      </c>
      <c r="I176" s="30">
        <v>300</v>
      </c>
      <c r="J176" s="30">
        <v>0</v>
      </c>
    </row>
    <row r="177" spans="1:10" ht="18.75">
      <c r="A177" s="136"/>
      <c r="B177" s="56" t="s">
        <v>2</v>
      </c>
      <c r="C177" s="58" t="s">
        <v>3</v>
      </c>
      <c r="D177" s="30">
        <v>0</v>
      </c>
      <c r="E177" s="30">
        <v>0</v>
      </c>
      <c r="F177" s="30">
        <v>0</v>
      </c>
      <c r="G177" s="30">
        <v>0</v>
      </c>
      <c r="H177" s="30">
        <v>0</v>
      </c>
      <c r="I177" s="30">
        <v>300</v>
      </c>
      <c r="J177" s="30">
        <v>0</v>
      </c>
    </row>
    <row r="178" spans="1:10" ht="18.75">
      <c r="A178" s="136"/>
      <c r="B178" s="56" t="s">
        <v>4</v>
      </c>
      <c r="C178" s="58" t="s">
        <v>5</v>
      </c>
      <c r="D178" s="30">
        <v>30</v>
      </c>
      <c r="E178" s="30">
        <v>0</v>
      </c>
      <c r="F178" s="30">
        <v>0</v>
      </c>
      <c r="G178" s="30">
        <v>0</v>
      </c>
      <c r="H178" s="30">
        <v>0</v>
      </c>
      <c r="I178" s="30">
        <v>0</v>
      </c>
      <c r="J178" s="30">
        <v>0</v>
      </c>
    </row>
    <row r="179" spans="1:10" ht="18.75">
      <c r="A179" s="136"/>
      <c r="B179" s="56" t="s">
        <v>6</v>
      </c>
      <c r="C179" s="58" t="s">
        <v>7</v>
      </c>
      <c r="D179" s="30">
        <v>0</v>
      </c>
      <c r="E179" s="30">
        <v>0</v>
      </c>
      <c r="F179" s="30">
        <v>0</v>
      </c>
      <c r="G179" s="30">
        <v>0</v>
      </c>
      <c r="H179" s="30">
        <v>0</v>
      </c>
      <c r="I179" s="30">
        <v>0</v>
      </c>
      <c r="J179" s="30">
        <v>0</v>
      </c>
    </row>
    <row r="180" spans="1:10" ht="18.75">
      <c r="A180" s="136"/>
      <c r="B180" s="56">
        <v>2</v>
      </c>
      <c r="C180" s="57" t="s">
        <v>8</v>
      </c>
      <c r="D180" s="36">
        <v>0</v>
      </c>
      <c r="E180" s="36">
        <v>0</v>
      </c>
      <c r="F180" s="36">
        <v>0</v>
      </c>
      <c r="G180" s="36">
        <v>0</v>
      </c>
      <c r="H180" s="36">
        <v>0</v>
      </c>
      <c r="I180" s="36">
        <v>0</v>
      </c>
      <c r="J180" s="36">
        <v>0</v>
      </c>
    </row>
    <row r="181" spans="1:10" ht="18.75">
      <c r="A181" s="136"/>
      <c r="B181" s="56">
        <v>3</v>
      </c>
      <c r="C181" s="57" t="s">
        <v>187</v>
      </c>
      <c r="D181" s="36">
        <v>0</v>
      </c>
      <c r="E181" s="36">
        <v>0</v>
      </c>
      <c r="F181" s="36">
        <v>0</v>
      </c>
      <c r="G181" s="36">
        <v>0</v>
      </c>
      <c r="H181" s="36">
        <v>0</v>
      </c>
      <c r="I181" s="36">
        <v>0</v>
      </c>
      <c r="J181" s="36">
        <v>0</v>
      </c>
    </row>
    <row r="182" spans="1:10" ht="18.75">
      <c r="A182" s="136"/>
      <c r="B182" s="56">
        <v>4</v>
      </c>
      <c r="C182" s="57" t="s">
        <v>188</v>
      </c>
      <c r="D182" s="36">
        <v>0</v>
      </c>
      <c r="E182" s="36">
        <v>0</v>
      </c>
      <c r="F182" s="36">
        <v>0</v>
      </c>
      <c r="G182" s="36">
        <v>0</v>
      </c>
      <c r="H182" s="36">
        <v>0</v>
      </c>
      <c r="I182" s="36">
        <v>0</v>
      </c>
      <c r="J182" s="36">
        <v>0</v>
      </c>
    </row>
    <row r="183" spans="1:10" ht="18.75">
      <c r="A183" s="136"/>
      <c r="B183" s="56">
        <v>5</v>
      </c>
      <c r="C183" s="57" t="s">
        <v>189</v>
      </c>
      <c r="D183" s="36">
        <v>0</v>
      </c>
      <c r="E183" s="36">
        <v>0</v>
      </c>
      <c r="F183" s="36">
        <v>0</v>
      </c>
      <c r="G183" s="36">
        <v>0</v>
      </c>
      <c r="H183" s="36">
        <v>0</v>
      </c>
      <c r="I183" s="36">
        <v>0</v>
      </c>
      <c r="J183" s="36">
        <v>0</v>
      </c>
    </row>
    <row r="184" spans="1:10" ht="18.75">
      <c r="A184" s="136"/>
      <c r="B184" s="56">
        <v>6</v>
      </c>
      <c r="C184" s="57" t="s">
        <v>109</v>
      </c>
      <c r="D184" s="36">
        <v>0</v>
      </c>
      <c r="E184" s="36">
        <v>0</v>
      </c>
      <c r="F184" s="36">
        <v>0</v>
      </c>
      <c r="G184" s="36">
        <v>0</v>
      </c>
      <c r="H184" s="36">
        <v>0</v>
      </c>
      <c r="I184" s="36">
        <v>0</v>
      </c>
      <c r="J184" s="36">
        <v>0</v>
      </c>
    </row>
    <row r="185" spans="1:10" ht="18.75">
      <c r="A185" s="136" t="s">
        <v>206</v>
      </c>
      <c r="B185" s="54"/>
      <c r="C185" s="60" t="s">
        <v>34</v>
      </c>
      <c r="D185" s="32">
        <v>0</v>
      </c>
      <c r="E185" s="32">
        <v>1590</v>
      </c>
      <c r="F185" s="32">
        <v>0</v>
      </c>
      <c r="G185" s="32">
        <v>0</v>
      </c>
      <c r="H185" s="32">
        <v>0</v>
      </c>
      <c r="I185" s="32">
        <v>1869.98</v>
      </c>
      <c r="J185" s="32">
        <v>111.987359</v>
      </c>
    </row>
    <row r="186" spans="1:10" ht="18.75">
      <c r="A186" s="136"/>
      <c r="B186" s="56">
        <v>1</v>
      </c>
      <c r="C186" s="57" t="s">
        <v>1</v>
      </c>
      <c r="D186" s="30">
        <v>0</v>
      </c>
      <c r="E186" s="30">
        <v>1590</v>
      </c>
      <c r="F186" s="30">
        <v>0</v>
      </c>
      <c r="G186" s="30">
        <v>0</v>
      </c>
      <c r="H186" s="30">
        <v>0</v>
      </c>
      <c r="I186" s="30">
        <v>1869.98</v>
      </c>
      <c r="J186" s="30">
        <v>111.987359</v>
      </c>
    </row>
    <row r="187" spans="1:10" ht="18.75">
      <c r="A187" s="136"/>
      <c r="B187" s="56" t="s">
        <v>2</v>
      </c>
      <c r="C187" s="58" t="s">
        <v>3</v>
      </c>
      <c r="D187" s="30">
        <v>0</v>
      </c>
      <c r="E187" s="30">
        <v>1590</v>
      </c>
      <c r="F187" s="30">
        <v>0</v>
      </c>
      <c r="G187" s="30">
        <v>0</v>
      </c>
      <c r="H187" s="30">
        <v>0</v>
      </c>
      <c r="I187" s="30">
        <v>1769.98</v>
      </c>
      <c r="J187" s="30">
        <v>111.987359</v>
      </c>
    </row>
    <row r="188" spans="1:10" ht="18.75">
      <c r="A188" s="136"/>
      <c r="B188" s="56" t="s">
        <v>4</v>
      </c>
      <c r="C188" s="58" t="s">
        <v>5</v>
      </c>
      <c r="D188" s="30">
        <v>0</v>
      </c>
      <c r="E188" s="30">
        <v>0</v>
      </c>
      <c r="F188" s="30">
        <v>0</v>
      </c>
      <c r="G188" s="30">
        <v>0</v>
      </c>
      <c r="H188" s="30">
        <v>0</v>
      </c>
      <c r="I188" s="30">
        <v>100</v>
      </c>
      <c r="J188" s="30">
        <v>0</v>
      </c>
    </row>
    <row r="189" spans="1:10" ht="18.75">
      <c r="A189" s="136"/>
      <c r="B189" s="56" t="s">
        <v>6</v>
      </c>
      <c r="C189" s="58" t="s">
        <v>7</v>
      </c>
      <c r="D189" s="30">
        <v>0</v>
      </c>
      <c r="E189" s="30">
        <v>0</v>
      </c>
      <c r="F189" s="30">
        <v>0</v>
      </c>
      <c r="G189" s="30">
        <v>0</v>
      </c>
      <c r="H189" s="30">
        <v>0</v>
      </c>
      <c r="I189" s="30">
        <v>0</v>
      </c>
      <c r="J189" s="30">
        <v>0</v>
      </c>
    </row>
    <row r="190" spans="1:10" ht="18.75">
      <c r="A190" s="136"/>
      <c r="B190" s="56">
        <v>2</v>
      </c>
      <c r="C190" s="57" t="s">
        <v>8</v>
      </c>
      <c r="D190" s="36">
        <v>0</v>
      </c>
      <c r="E190" s="36">
        <v>0</v>
      </c>
      <c r="F190" s="36">
        <v>0</v>
      </c>
      <c r="G190" s="36">
        <v>0</v>
      </c>
      <c r="H190" s="36">
        <v>0</v>
      </c>
      <c r="I190" s="36">
        <v>0</v>
      </c>
      <c r="J190" s="36">
        <v>0</v>
      </c>
    </row>
    <row r="191" spans="1:10" ht="18.75">
      <c r="A191" s="136"/>
      <c r="B191" s="56">
        <v>3</v>
      </c>
      <c r="C191" s="57" t="s">
        <v>187</v>
      </c>
      <c r="D191" s="36">
        <v>0</v>
      </c>
      <c r="E191" s="36">
        <v>0</v>
      </c>
      <c r="F191" s="36">
        <v>0</v>
      </c>
      <c r="G191" s="36">
        <v>0</v>
      </c>
      <c r="H191" s="36">
        <v>0</v>
      </c>
      <c r="I191" s="36">
        <v>0</v>
      </c>
      <c r="J191" s="36">
        <v>0</v>
      </c>
    </row>
    <row r="192" spans="1:10" ht="18.75">
      <c r="A192" s="136"/>
      <c r="B192" s="56">
        <v>4</v>
      </c>
      <c r="C192" s="57" t="s">
        <v>188</v>
      </c>
      <c r="D192" s="36">
        <v>0</v>
      </c>
      <c r="E192" s="36">
        <v>0</v>
      </c>
      <c r="F192" s="36">
        <v>0</v>
      </c>
      <c r="G192" s="36">
        <v>0</v>
      </c>
      <c r="H192" s="36">
        <v>0</v>
      </c>
      <c r="I192" s="36">
        <v>0</v>
      </c>
      <c r="J192" s="36">
        <v>0</v>
      </c>
    </row>
    <row r="193" spans="1:10" ht="18.75">
      <c r="A193" s="136"/>
      <c r="B193" s="56">
        <v>5</v>
      </c>
      <c r="C193" s="57" t="s">
        <v>189</v>
      </c>
      <c r="D193" s="36">
        <v>0</v>
      </c>
      <c r="E193" s="36">
        <v>0</v>
      </c>
      <c r="F193" s="36">
        <v>0</v>
      </c>
      <c r="G193" s="36">
        <v>0</v>
      </c>
      <c r="H193" s="36">
        <v>0</v>
      </c>
      <c r="I193" s="36">
        <v>0</v>
      </c>
      <c r="J193" s="36">
        <v>0</v>
      </c>
    </row>
    <row r="194" spans="1:10" ht="18.75">
      <c r="A194" s="136"/>
      <c r="B194" s="56">
        <v>6</v>
      </c>
      <c r="C194" s="57" t="s">
        <v>109</v>
      </c>
      <c r="D194" s="36">
        <v>0</v>
      </c>
      <c r="E194" s="36">
        <v>0</v>
      </c>
      <c r="F194" s="36">
        <v>0</v>
      </c>
      <c r="G194" s="36">
        <v>0</v>
      </c>
      <c r="H194" s="36">
        <v>0</v>
      </c>
      <c r="I194" s="36">
        <v>0</v>
      </c>
      <c r="J194" s="36">
        <v>0</v>
      </c>
    </row>
    <row r="195" spans="1:10" ht="31.5">
      <c r="A195" s="136" t="s">
        <v>207</v>
      </c>
      <c r="B195" s="54"/>
      <c r="C195" s="60" t="s">
        <v>35</v>
      </c>
      <c r="D195" s="32">
        <v>0</v>
      </c>
      <c r="E195" s="32">
        <v>0</v>
      </c>
      <c r="F195" s="32">
        <v>0</v>
      </c>
      <c r="G195" s="32">
        <v>0</v>
      </c>
      <c r="H195" s="32">
        <v>900</v>
      </c>
      <c r="I195" s="32">
        <v>0</v>
      </c>
      <c r="J195" s="32">
        <v>0</v>
      </c>
    </row>
    <row r="196" spans="1:10" ht="18.75">
      <c r="A196" s="136"/>
      <c r="B196" s="56">
        <v>1</v>
      </c>
      <c r="C196" s="57" t="s">
        <v>1</v>
      </c>
      <c r="D196" s="30">
        <v>0</v>
      </c>
      <c r="E196" s="30">
        <v>0</v>
      </c>
      <c r="F196" s="30">
        <v>0</v>
      </c>
      <c r="G196" s="30">
        <v>0</v>
      </c>
      <c r="H196" s="30">
        <v>900</v>
      </c>
      <c r="I196" s="30">
        <v>0</v>
      </c>
      <c r="J196" s="30">
        <v>0</v>
      </c>
    </row>
    <row r="197" spans="1:10" ht="18.75">
      <c r="A197" s="136"/>
      <c r="B197" s="56" t="s">
        <v>2</v>
      </c>
      <c r="C197" s="58" t="s">
        <v>3</v>
      </c>
      <c r="D197" s="30">
        <v>0</v>
      </c>
      <c r="E197" s="30">
        <v>0</v>
      </c>
      <c r="F197" s="30">
        <v>0</v>
      </c>
      <c r="G197" s="30">
        <v>0</v>
      </c>
      <c r="H197" s="30">
        <v>0</v>
      </c>
      <c r="I197" s="30">
        <v>0</v>
      </c>
      <c r="J197" s="30">
        <v>0</v>
      </c>
    </row>
    <row r="198" spans="1:10" ht="18.75">
      <c r="A198" s="136"/>
      <c r="B198" s="56" t="s">
        <v>4</v>
      </c>
      <c r="C198" s="58" t="s">
        <v>5</v>
      </c>
      <c r="D198" s="30">
        <v>0</v>
      </c>
      <c r="E198" s="30">
        <v>0</v>
      </c>
      <c r="F198" s="30">
        <v>0</v>
      </c>
      <c r="G198" s="30">
        <v>0</v>
      </c>
      <c r="H198" s="30">
        <v>900</v>
      </c>
      <c r="I198" s="30">
        <v>0</v>
      </c>
      <c r="J198" s="30">
        <v>0</v>
      </c>
    </row>
    <row r="199" spans="1:10" ht="18.75">
      <c r="A199" s="136"/>
      <c r="B199" s="56" t="s">
        <v>6</v>
      </c>
      <c r="C199" s="58" t="s">
        <v>7</v>
      </c>
      <c r="D199" s="30">
        <v>0</v>
      </c>
      <c r="E199" s="30">
        <v>0</v>
      </c>
      <c r="F199" s="30">
        <v>0</v>
      </c>
      <c r="G199" s="30">
        <v>0</v>
      </c>
      <c r="H199" s="30">
        <v>0</v>
      </c>
      <c r="I199" s="30">
        <v>0</v>
      </c>
      <c r="J199" s="30">
        <v>0</v>
      </c>
    </row>
    <row r="200" spans="1:10" ht="18.75">
      <c r="A200" s="136"/>
      <c r="B200" s="56">
        <v>2</v>
      </c>
      <c r="C200" s="57" t="s">
        <v>8</v>
      </c>
      <c r="D200" s="36">
        <v>0</v>
      </c>
      <c r="E200" s="36">
        <v>0</v>
      </c>
      <c r="F200" s="36">
        <v>0</v>
      </c>
      <c r="G200" s="36">
        <v>0</v>
      </c>
      <c r="H200" s="36">
        <v>0</v>
      </c>
      <c r="I200" s="36">
        <v>0</v>
      </c>
      <c r="J200" s="36">
        <v>0</v>
      </c>
    </row>
    <row r="201" spans="1:10" ht="18.75">
      <c r="A201" s="136"/>
      <c r="B201" s="56">
        <v>3</v>
      </c>
      <c r="C201" s="57" t="s">
        <v>187</v>
      </c>
      <c r="D201" s="36">
        <v>0</v>
      </c>
      <c r="E201" s="36">
        <v>0</v>
      </c>
      <c r="F201" s="36">
        <v>0</v>
      </c>
      <c r="G201" s="36">
        <v>0</v>
      </c>
      <c r="H201" s="36">
        <v>0</v>
      </c>
      <c r="I201" s="36">
        <v>0</v>
      </c>
      <c r="J201" s="36">
        <v>0</v>
      </c>
    </row>
    <row r="202" spans="1:10" ht="18.75">
      <c r="A202" s="136"/>
      <c r="B202" s="56">
        <v>4</v>
      </c>
      <c r="C202" s="57" t="s">
        <v>188</v>
      </c>
      <c r="D202" s="36">
        <v>0</v>
      </c>
      <c r="E202" s="36">
        <v>0</v>
      </c>
      <c r="F202" s="36">
        <v>0</v>
      </c>
      <c r="G202" s="36">
        <v>0</v>
      </c>
      <c r="H202" s="36">
        <v>0</v>
      </c>
      <c r="I202" s="36">
        <v>0</v>
      </c>
      <c r="J202" s="36">
        <v>0</v>
      </c>
    </row>
    <row r="203" spans="1:10" ht="18.75">
      <c r="A203" s="136"/>
      <c r="B203" s="56">
        <v>5</v>
      </c>
      <c r="C203" s="57" t="s">
        <v>189</v>
      </c>
      <c r="D203" s="36">
        <v>0</v>
      </c>
      <c r="E203" s="36">
        <v>0</v>
      </c>
      <c r="F203" s="36">
        <v>0</v>
      </c>
      <c r="G203" s="36">
        <v>0</v>
      </c>
      <c r="H203" s="36">
        <v>0</v>
      </c>
      <c r="I203" s="36">
        <v>0</v>
      </c>
      <c r="J203" s="36">
        <v>0</v>
      </c>
    </row>
    <row r="204" spans="1:10" ht="18.75">
      <c r="A204" s="136"/>
      <c r="B204" s="56">
        <v>6</v>
      </c>
      <c r="C204" s="57" t="s">
        <v>109</v>
      </c>
      <c r="D204" s="36">
        <v>0</v>
      </c>
      <c r="E204" s="36">
        <v>0</v>
      </c>
      <c r="F204" s="36">
        <v>0</v>
      </c>
      <c r="G204" s="36">
        <v>0</v>
      </c>
      <c r="H204" s="36">
        <v>0</v>
      </c>
      <c r="I204" s="36">
        <v>0</v>
      </c>
      <c r="J204" s="36">
        <v>0</v>
      </c>
    </row>
    <row r="205" spans="1:10" ht="18.75">
      <c r="A205" s="137" t="s">
        <v>208</v>
      </c>
      <c r="B205" s="54"/>
      <c r="C205" s="55" t="s">
        <v>14</v>
      </c>
      <c r="D205" s="32">
        <v>7086.5769472400007</v>
      </c>
      <c r="E205" s="32">
        <v>5723.1935809300003</v>
      </c>
      <c r="F205" s="32">
        <v>6059.1759718600006</v>
      </c>
      <c r="G205" s="32">
        <v>6458.2446403600006</v>
      </c>
      <c r="H205" s="32">
        <v>14690.009548</v>
      </c>
      <c r="I205" s="32">
        <v>10172.826000000001</v>
      </c>
      <c r="J205" s="32">
        <v>11653.445</v>
      </c>
    </row>
    <row r="206" spans="1:10" ht="18.75">
      <c r="A206" s="137"/>
      <c r="B206" s="56">
        <v>1</v>
      </c>
      <c r="C206" s="57" t="s">
        <v>1</v>
      </c>
      <c r="D206" s="30">
        <v>7086.5769472400007</v>
      </c>
      <c r="E206" s="30">
        <v>5723.1935809300003</v>
      </c>
      <c r="F206" s="30">
        <v>6059.1759718600006</v>
      </c>
      <c r="G206" s="30">
        <v>6458.2446403600006</v>
      </c>
      <c r="H206" s="30">
        <v>14690.009548</v>
      </c>
      <c r="I206" s="30">
        <v>10172.826000000001</v>
      </c>
      <c r="J206" s="30">
        <v>11653.445</v>
      </c>
    </row>
    <row r="207" spans="1:10" ht="18.75">
      <c r="A207" s="137"/>
      <c r="B207" s="56" t="s">
        <v>2</v>
      </c>
      <c r="C207" s="58" t="s">
        <v>3</v>
      </c>
      <c r="D207" s="30">
        <v>4826.4179472400001</v>
      </c>
      <c r="E207" s="30">
        <v>3729.2715809300003</v>
      </c>
      <c r="F207" s="30">
        <v>3946.9639718600001</v>
      </c>
      <c r="G207" s="30">
        <v>5011.8776403600004</v>
      </c>
      <c r="H207" s="30">
        <v>14650.009548</v>
      </c>
      <c r="I207" s="30">
        <v>10172.826000000001</v>
      </c>
      <c r="J207" s="30">
        <v>11653.445</v>
      </c>
    </row>
    <row r="208" spans="1:10" ht="18.75">
      <c r="A208" s="137"/>
      <c r="B208" s="56" t="s">
        <v>4</v>
      </c>
      <c r="C208" s="58" t="s">
        <v>5</v>
      </c>
      <c r="D208" s="30">
        <v>2260.1590000000001</v>
      </c>
      <c r="E208" s="30">
        <v>1993.922</v>
      </c>
      <c r="F208" s="30">
        <v>2112.212</v>
      </c>
      <c r="G208" s="30">
        <v>1446.367</v>
      </c>
      <c r="H208" s="30">
        <v>40</v>
      </c>
      <c r="I208" s="30">
        <v>0</v>
      </c>
      <c r="J208" s="30">
        <v>0</v>
      </c>
    </row>
    <row r="209" spans="1:10" ht="18.75">
      <c r="A209" s="137"/>
      <c r="B209" s="56" t="s">
        <v>6</v>
      </c>
      <c r="C209" s="58" t="s">
        <v>7</v>
      </c>
      <c r="D209" s="30">
        <v>0</v>
      </c>
      <c r="E209" s="30">
        <v>0</v>
      </c>
      <c r="F209" s="30">
        <v>0</v>
      </c>
      <c r="G209" s="30">
        <v>0</v>
      </c>
      <c r="H209" s="30">
        <v>0</v>
      </c>
      <c r="I209" s="30">
        <v>0</v>
      </c>
      <c r="J209" s="30">
        <v>0</v>
      </c>
    </row>
    <row r="210" spans="1:10" ht="18.75">
      <c r="A210" s="137"/>
      <c r="B210" s="56">
        <v>2</v>
      </c>
      <c r="C210" s="57" t="s">
        <v>8</v>
      </c>
      <c r="D210" s="36">
        <v>0</v>
      </c>
      <c r="E210" s="36">
        <v>0</v>
      </c>
      <c r="F210" s="36">
        <v>0</v>
      </c>
      <c r="G210" s="36">
        <v>0</v>
      </c>
      <c r="H210" s="36">
        <v>0</v>
      </c>
      <c r="I210" s="36">
        <v>0</v>
      </c>
      <c r="J210" s="36">
        <v>0</v>
      </c>
    </row>
    <row r="211" spans="1:10" ht="18.75">
      <c r="A211" s="137"/>
      <c r="B211" s="56">
        <v>3</v>
      </c>
      <c r="C211" s="57" t="s">
        <v>187</v>
      </c>
      <c r="D211" s="36">
        <v>0</v>
      </c>
      <c r="E211" s="36">
        <v>0</v>
      </c>
      <c r="F211" s="36">
        <v>0</v>
      </c>
      <c r="G211" s="36">
        <v>0</v>
      </c>
      <c r="H211" s="36">
        <v>0</v>
      </c>
      <c r="I211" s="36">
        <v>0</v>
      </c>
      <c r="J211" s="36">
        <v>0</v>
      </c>
    </row>
    <row r="212" spans="1:10" ht="18.75">
      <c r="A212" s="137"/>
      <c r="B212" s="56">
        <v>4</v>
      </c>
      <c r="C212" s="57" t="s">
        <v>188</v>
      </c>
      <c r="D212" s="36">
        <v>0</v>
      </c>
      <c r="E212" s="36">
        <v>0</v>
      </c>
      <c r="F212" s="36">
        <v>0</v>
      </c>
      <c r="G212" s="36">
        <v>0</v>
      </c>
      <c r="H212" s="36">
        <v>0</v>
      </c>
      <c r="I212" s="36">
        <v>0</v>
      </c>
      <c r="J212" s="36">
        <v>0</v>
      </c>
    </row>
    <row r="213" spans="1:10" ht="18.75">
      <c r="A213" s="137"/>
      <c r="B213" s="56">
        <v>5</v>
      </c>
      <c r="C213" s="57" t="s">
        <v>189</v>
      </c>
      <c r="D213" s="36">
        <v>0</v>
      </c>
      <c r="E213" s="36">
        <v>0</v>
      </c>
      <c r="F213" s="36">
        <v>0</v>
      </c>
      <c r="G213" s="36">
        <v>0</v>
      </c>
      <c r="H213" s="36">
        <v>0</v>
      </c>
      <c r="I213" s="36">
        <v>0</v>
      </c>
      <c r="J213" s="36">
        <v>0</v>
      </c>
    </row>
    <row r="214" spans="1:10" ht="18.75">
      <c r="A214" s="137"/>
      <c r="B214" s="56">
        <v>6</v>
      </c>
      <c r="C214" s="57" t="s">
        <v>109</v>
      </c>
      <c r="D214" s="36">
        <v>0</v>
      </c>
      <c r="E214" s="36">
        <v>0</v>
      </c>
      <c r="F214" s="36">
        <v>0</v>
      </c>
      <c r="G214" s="36">
        <v>0</v>
      </c>
      <c r="H214" s="36">
        <v>0</v>
      </c>
      <c r="I214" s="36">
        <v>0</v>
      </c>
      <c r="J214" s="36">
        <v>0</v>
      </c>
    </row>
    <row r="215" spans="1:10" ht="18.75">
      <c r="A215" s="137"/>
      <c r="B215" s="54"/>
      <c r="C215" s="61" t="s">
        <v>209</v>
      </c>
      <c r="D215" s="33">
        <v>0</v>
      </c>
      <c r="E215" s="33">
        <v>0</v>
      </c>
      <c r="F215" s="33">
        <v>50.432541999999998</v>
      </c>
      <c r="G215" s="33">
        <v>3087.9664489999996</v>
      </c>
      <c r="H215" s="33">
        <v>611.18971614999998</v>
      </c>
      <c r="I215" s="33">
        <v>0</v>
      </c>
      <c r="J215" s="33">
        <v>0</v>
      </c>
    </row>
    <row r="216" spans="1:10" ht="18.75">
      <c r="A216" s="137"/>
      <c r="B216" s="56">
        <v>1</v>
      </c>
      <c r="C216" s="57" t="s">
        <v>100</v>
      </c>
      <c r="D216" s="30">
        <v>0</v>
      </c>
      <c r="E216" s="30">
        <v>0</v>
      </c>
      <c r="F216" s="30">
        <v>50.432541999999998</v>
      </c>
      <c r="G216" s="30">
        <v>3087.9664489999996</v>
      </c>
      <c r="H216" s="30">
        <v>611.18971614999998</v>
      </c>
      <c r="I216" s="30">
        <v>0</v>
      </c>
      <c r="J216" s="30">
        <v>0</v>
      </c>
    </row>
    <row r="217" spans="1:10" ht="18.75">
      <c r="A217" s="137"/>
      <c r="B217" s="56" t="s">
        <v>2</v>
      </c>
      <c r="C217" s="58" t="s">
        <v>101</v>
      </c>
      <c r="D217" s="30">
        <v>0</v>
      </c>
      <c r="E217" s="30">
        <v>0</v>
      </c>
      <c r="F217" s="30">
        <v>50.432541999999998</v>
      </c>
      <c r="G217" s="30">
        <v>3087.9664489999996</v>
      </c>
      <c r="H217" s="30">
        <v>611.18971614999998</v>
      </c>
      <c r="I217" s="30">
        <v>0</v>
      </c>
      <c r="J217" s="30">
        <v>0</v>
      </c>
    </row>
    <row r="218" spans="1:10" ht="18.75">
      <c r="A218" s="137"/>
      <c r="B218" s="56" t="s">
        <v>4</v>
      </c>
      <c r="C218" s="58" t="s">
        <v>102</v>
      </c>
      <c r="D218" s="30">
        <v>0</v>
      </c>
      <c r="E218" s="30">
        <v>0</v>
      </c>
      <c r="F218" s="30">
        <v>0</v>
      </c>
      <c r="G218" s="30">
        <v>0</v>
      </c>
      <c r="H218" s="30">
        <v>0</v>
      </c>
      <c r="I218" s="30">
        <v>0</v>
      </c>
      <c r="J218" s="30">
        <v>0</v>
      </c>
    </row>
    <row r="219" spans="1:10" ht="18.75">
      <c r="A219" s="137"/>
      <c r="B219" s="56" t="s">
        <v>6</v>
      </c>
      <c r="C219" s="58" t="s">
        <v>103</v>
      </c>
      <c r="D219" s="30">
        <v>0</v>
      </c>
      <c r="E219" s="30">
        <v>0</v>
      </c>
      <c r="F219" s="30">
        <v>0</v>
      </c>
      <c r="G219" s="30">
        <v>0</v>
      </c>
      <c r="H219" s="30">
        <v>0</v>
      </c>
      <c r="I219" s="30">
        <v>0</v>
      </c>
      <c r="J219" s="30">
        <v>0</v>
      </c>
    </row>
    <row r="220" spans="1:10" ht="18.75">
      <c r="A220" s="137"/>
      <c r="B220" s="56">
        <v>2</v>
      </c>
      <c r="C220" s="57" t="s">
        <v>104</v>
      </c>
      <c r="D220" s="36">
        <v>0</v>
      </c>
      <c r="E220" s="36">
        <v>0</v>
      </c>
      <c r="F220" s="36">
        <v>0</v>
      </c>
      <c r="G220" s="36">
        <v>0</v>
      </c>
      <c r="H220" s="36">
        <v>0</v>
      </c>
      <c r="I220" s="36">
        <v>0</v>
      </c>
      <c r="J220" s="36">
        <v>0</v>
      </c>
    </row>
    <row r="221" spans="1:10" ht="18.75">
      <c r="A221" s="137"/>
      <c r="B221" s="56">
        <v>3</v>
      </c>
      <c r="C221" s="57" t="s">
        <v>105</v>
      </c>
      <c r="D221" s="36">
        <v>0</v>
      </c>
      <c r="E221" s="36">
        <v>0</v>
      </c>
      <c r="F221" s="36">
        <v>0</v>
      </c>
      <c r="G221" s="36">
        <v>0</v>
      </c>
      <c r="H221" s="36">
        <v>0</v>
      </c>
      <c r="I221" s="36">
        <v>0</v>
      </c>
      <c r="J221" s="36">
        <v>0</v>
      </c>
    </row>
    <row r="222" spans="1:10" ht="18.75">
      <c r="A222" s="137"/>
      <c r="B222" s="56">
        <v>4</v>
      </c>
      <c r="C222" s="57" t="s">
        <v>106</v>
      </c>
      <c r="D222" s="36">
        <v>0</v>
      </c>
      <c r="E222" s="36">
        <v>0</v>
      </c>
      <c r="F222" s="36">
        <v>0</v>
      </c>
      <c r="G222" s="36">
        <v>0</v>
      </c>
      <c r="H222" s="36">
        <v>0</v>
      </c>
      <c r="I222" s="36">
        <v>0</v>
      </c>
      <c r="J222" s="36">
        <v>0</v>
      </c>
    </row>
    <row r="223" spans="1:10" ht="18.75">
      <c r="A223" s="137"/>
      <c r="B223" s="56">
        <v>5</v>
      </c>
      <c r="C223" s="57" t="s">
        <v>107</v>
      </c>
      <c r="D223" s="36">
        <v>0</v>
      </c>
      <c r="E223" s="36">
        <v>0</v>
      </c>
      <c r="F223" s="36">
        <v>0</v>
      </c>
      <c r="G223" s="36">
        <v>0</v>
      </c>
      <c r="H223" s="36">
        <v>0</v>
      </c>
      <c r="I223" s="36">
        <v>0</v>
      </c>
      <c r="J223" s="36">
        <v>0</v>
      </c>
    </row>
    <row r="224" spans="1:10" ht="18.75">
      <c r="A224" s="137"/>
      <c r="B224" s="56">
        <v>6</v>
      </c>
      <c r="C224" s="57" t="s">
        <v>108</v>
      </c>
      <c r="D224" s="36">
        <v>0</v>
      </c>
      <c r="E224" s="36">
        <v>0</v>
      </c>
      <c r="F224" s="36">
        <v>0</v>
      </c>
      <c r="G224" s="36">
        <v>0</v>
      </c>
      <c r="H224" s="36">
        <v>0</v>
      </c>
      <c r="I224" s="36">
        <v>0</v>
      </c>
      <c r="J224" s="36">
        <v>0</v>
      </c>
    </row>
    <row r="225" spans="1:10" ht="18.75">
      <c r="A225" s="62"/>
      <c r="B225" s="54"/>
      <c r="C225" s="61" t="s">
        <v>210</v>
      </c>
      <c r="D225" s="33">
        <v>0</v>
      </c>
      <c r="E225" s="33">
        <v>0</v>
      </c>
      <c r="F225" s="33">
        <v>0</v>
      </c>
      <c r="G225" s="33">
        <v>0</v>
      </c>
      <c r="H225" s="33">
        <v>540</v>
      </c>
      <c r="I225" s="33">
        <v>639.98</v>
      </c>
      <c r="J225" s="33">
        <v>0</v>
      </c>
    </row>
    <row r="226" spans="1:10" ht="18.75">
      <c r="A226" s="63"/>
      <c r="B226" s="56">
        <v>1</v>
      </c>
      <c r="C226" s="57" t="s">
        <v>100</v>
      </c>
      <c r="D226" s="30">
        <v>0</v>
      </c>
      <c r="E226" s="30">
        <v>0</v>
      </c>
      <c r="F226" s="30">
        <v>0</v>
      </c>
      <c r="G226" s="30">
        <v>0</v>
      </c>
      <c r="H226" s="30">
        <v>540</v>
      </c>
      <c r="I226" s="30">
        <v>639.98</v>
      </c>
      <c r="J226" s="30">
        <v>0</v>
      </c>
    </row>
    <row r="227" spans="1:10" ht="18.75">
      <c r="A227" s="63"/>
      <c r="B227" s="56" t="s">
        <v>2</v>
      </c>
      <c r="C227" s="58" t="s">
        <v>101</v>
      </c>
      <c r="D227" s="30">
        <v>0</v>
      </c>
      <c r="E227" s="30">
        <v>0</v>
      </c>
      <c r="F227" s="30">
        <v>0</v>
      </c>
      <c r="G227" s="30">
        <v>0</v>
      </c>
      <c r="H227" s="30">
        <v>500</v>
      </c>
      <c r="I227" s="30">
        <v>639.98</v>
      </c>
      <c r="J227" s="30">
        <v>0</v>
      </c>
    </row>
    <row r="228" spans="1:10" ht="18.75">
      <c r="A228" s="63"/>
      <c r="B228" s="56" t="s">
        <v>4</v>
      </c>
      <c r="C228" s="58" t="s">
        <v>102</v>
      </c>
      <c r="D228" s="30">
        <v>0</v>
      </c>
      <c r="E228" s="30">
        <v>0</v>
      </c>
      <c r="F228" s="30">
        <v>0</v>
      </c>
      <c r="G228" s="30">
        <v>0</v>
      </c>
      <c r="H228" s="30">
        <v>40</v>
      </c>
      <c r="I228" s="30">
        <v>0</v>
      </c>
      <c r="J228" s="30">
        <v>0</v>
      </c>
    </row>
    <row r="229" spans="1:10" ht="18.75">
      <c r="A229" s="63"/>
      <c r="B229" s="56" t="s">
        <v>6</v>
      </c>
      <c r="C229" s="58" t="s">
        <v>103</v>
      </c>
      <c r="D229" s="30">
        <v>0</v>
      </c>
      <c r="E229" s="30">
        <v>0</v>
      </c>
      <c r="F229" s="30">
        <v>0</v>
      </c>
      <c r="G229" s="30">
        <v>0</v>
      </c>
      <c r="H229" s="30">
        <v>0</v>
      </c>
      <c r="I229" s="30">
        <v>0</v>
      </c>
      <c r="J229" s="30">
        <v>0</v>
      </c>
    </row>
    <row r="230" spans="1:10" ht="18.75">
      <c r="A230" s="63"/>
      <c r="B230" s="56">
        <v>2</v>
      </c>
      <c r="C230" s="57" t="s">
        <v>104</v>
      </c>
      <c r="D230" s="36">
        <v>0</v>
      </c>
      <c r="E230" s="36">
        <v>0</v>
      </c>
      <c r="F230" s="36">
        <v>0</v>
      </c>
      <c r="G230" s="36">
        <v>0</v>
      </c>
      <c r="H230" s="36">
        <v>0</v>
      </c>
      <c r="I230" s="36">
        <v>0</v>
      </c>
      <c r="J230" s="36">
        <v>0</v>
      </c>
    </row>
    <row r="231" spans="1:10" ht="18.75">
      <c r="A231" s="63"/>
      <c r="B231" s="56">
        <v>3</v>
      </c>
      <c r="C231" s="57" t="s">
        <v>105</v>
      </c>
      <c r="D231" s="36">
        <v>0</v>
      </c>
      <c r="E231" s="36">
        <v>0</v>
      </c>
      <c r="F231" s="36">
        <v>0</v>
      </c>
      <c r="G231" s="36">
        <v>0</v>
      </c>
      <c r="H231" s="36">
        <v>0</v>
      </c>
      <c r="I231" s="36">
        <v>0</v>
      </c>
      <c r="J231" s="36">
        <v>0</v>
      </c>
    </row>
    <row r="232" spans="1:10" ht="18.75">
      <c r="A232" s="63"/>
      <c r="B232" s="56">
        <v>4</v>
      </c>
      <c r="C232" s="57" t="s">
        <v>106</v>
      </c>
      <c r="D232" s="36">
        <v>0</v>
      </c>
      <c r="E232" s="36">
        <v>0</v>
      </c>
      <c r="F232" s="36">
        <v>0</v>
      </c>
      <c r="G232" s="36">
        <v>0</v>
      </c>
      <c r="H232" s="36">
        <v>0</v>
      </c>
      <c r="I232" s="36">
        <v>0</v>
      </c>
      <c r="J232" s="36">
        <v>0</v>
      </c>
    </row>
    <row r="233" spans="1:10" ht="18.75">
      <c r="A233" s="63"/>
      <c r="B233" s="56">
        <v>5</v>
      </c>
      <c r="C233" s="57" t="s">
        <v>107</v>
      </c>
      <c r="D233" s="36">
        <v>0</v>
      </c>
      <c r="E233" s="36">
        <v>0</v>
      </c>
      <c r="F233" s="36">
        <v>0</v>
      </c>
      <c r="G233" s="36">
        <v>0</v>
      </c>
      <c r="H233" s="36">
        <v>0</v>
      </c>
      <c r="I233" s="36">
        <v>0</v>
      </c>
      <c r="J233" s="36">
        <v>0</v>
      </c>
    </row>
    <row r="234" spans="1:10" ht="18.75">
      <c r="A234" s="63"/>
      <c r="B234" s="56">
        <v>6</v>
      </c>
      <c r="C234" s="57" t="s">
        <v>108</v>
      </c>
      <c r="D234" s="36">
        <v>0</v>
      </c>
      <c r="E234" s="36">
        <v>0</v>
      </c>
      <c r="F234" s="36">
        <v>0</v>
      </c>
      <c r="G234" s="36">
        <v>0</v>
      </c>
      <c r="H234" s="36">
        <v>0</v>
      </c>
      <c r="I234" s="36">
        <v>0</v>
      </c>
      <c r="J234" s="36">
        <v>0</v>
      </c>
    </row>
    <row r="235" spans="1:10" ht="18.75">
      <c r="A235" s="62"/>
      <c r="B235" s="54"/>
      <c r="C235" s="61" t="s">
        <v>211</v>
      </c>
      <c r="D235" s="33">
        <v>0</v>
      </c>
      <c r="E235" s="33">
        <v>0</v>
      </c>
      <c r="F235" s="33">
        <v>682.82999999999993</v>
      </c>
      <c r="G235" s="33">
        <v>0</v>
      </c>
      <c r="H235" s="33">
        <v>0</v>
      </c>
      <c r="I235" s="33">
        <v>0.5</v>
      </c>
      <c r="J235" s="33">
        <v>0</v>
      </c>
    </row>
    <row r="236" spans="1:10" ht="18.75">
      <c r="A236" s="63"/>
      <c r="B236" s="56">
        <v>1</v>
      </c>
      <c r="C236" s="57" t="s">
        <v>100</v>
      </c>
      <c r="D236" s="30">
        <v>0</v>
      </c>
      <c r="E236" s="30">
        <v>0</v>
      </c>
      <c r="F236" s="30">
        <v>682.82999999999993</v>
      </c>
      <c r="G236" s="30">
        <v>0</v>
      </c>
      <c r="H236" s="30">
        <v>0</v>
      </c>
      <c r="I236" s="30">
        <v>0.5</v>
      </c>
      <c r="J236" s="30">
        <v>0</v>
      </c>
    </row>
    <row r="237" spans="1:10" ht="18.75">
      <c r="A237" s="63"/>
      <c r="B237" s="56" t="s">
        <v>2</v>
      </c>
      <c r="C237" s="58" t="s">
        <v>101</v>
      </c>
      <c r="D237" s="30">
        <v>0</v>
      </c>
      <c r="E237" s="30">
        <v>0</v>
      </c>
      <c r="F237" s="30">
        <v>263.13299999999998</v>
      </c>
      <c r="G237" s="30">
        <v>0</v>
      </c>
      <c r="H237" s="30">
        <v>0</v>
      </c>
      <c r="I237" s="30">
        <v>0.5</v>
      </c>
      <c r="J237" s="30">
        <v>0</v>
      </c>
    </row>
    <row r="238" spans="1:10" ht="18.75">
      <c r="A238" s="63"/>
      <c r="B238" s="56" t="s">
        <v>4</v>
      </c>
      <c r="C238" s="58" t="s">
        <v>102</v>
      </c>
      <c r="D238" s="30">
        <v>0</v>
      </c>
      <c r="E238" s="30">
        <v>0</v>
      </c>
      <c r="F238" s="30">
        <v>419.697</v>
      </c>
      <c r="G238" s="30">
        <v>0</v>
      </c>
      <c r="H238" s="30">
        <v>0</v>
      </c>
      <c r="I238" s="30">
        <v>0</v>
      </c>
      <c r="J238" s="30">
        <v>0</v>
      </c>
    </row>
    <row r="239" spans="1:10" ht="18.75">
      <c r="A239" s="63"/>
      <c r="B239" s="56" t="s">
        <v>6</v>
      </c>
      <c r="C239" s="58" t="s">
        <v>103</v>
      </c>
      <c r="D239" s="30">
        <v>0</v>
      </c>
      <c r="E239" s="30">
        <v>0</v>
      </c>
      <c r="F239" s="30">
        <v>0</v>
      </c>
      <c r="G239" s="30">
        <v>0</v>
      </c>
      <c r="H239" s="30">
        <v>0</v>
      </c>
      <c r="I239" s="30">
        <v>0</v>
      </c>
      <c r="J239" s="30">
        <v>0</v>
      </c>
    </row>
    <row r="240" spans="1:10" ht="18.75">
      <c r="A240" s="63"/>
      <c r="B240" s="56">
        <v>2</v>
      </c>
      <c r="C240" s="57" t="s">
        <v>104</v>
      </c>
      <c r="D240" s="36">
        <v>0</v>
      </c>
      <c r="E240" s="36">
        <v>0</v>
      </c>
      <c r="F240" s="36">
        <v>0</v>
      </c>
      <c r="G240" s="36">
        <v>0</v>
      </c>
      <c r="H240" s="36">
        <v>0</v>
      </c>
      <c r="I240" s="36">
        <v>0</v>
      </c>
      <c r="J240" s="36">
        <v>0</v>
      </c>
    </row>
    <row r="241" spans="1:10" ht="18.75">
      <c r="A241" s="63"/>
      <c r="B241" s="56">
        <v>3</v>
      </c>
      <c r="C241" s="57" t="s">
        <v>105</v>
      </c>
      <c r="D241" s="36">
        <v>0</v>
      </c>
      <c r="E241" s="36">
        <v>0</v>
      </c>
      <c r="F241" s="36">
        <v>0</v>
      </c>
      <c r="G241" s="36">
        <v>0</v>
      </c>
      <c r="H241" s="36">
        <v>0</v>
      </c>
      <c r="I241" s="36">
        <v>0</v>
      </c>
      <c r="J241" s="36">
        <v>0</v>
      </c>
    </row>
    <row r="242" spans="1:10" ht="18.75">
      <c r="A242" s="63"/>
      <c r="B242" s="56">
        <v>4</v>
      </c>
      <c r="C242" s="57" t="s">
        <v>106</v>
      </c>
      <c r="D242" s="36">
        <v>0</v>
      </c>
      <c r="E242" s="36">
        <v>0</v>
      </c>
      <c r="F242" s="36">
        <v>0</v>
      </c>
      <c r="G242" s="36">
        <v>0</v>
      </c>
      <c r="H242" s="36">
        <v>0</v>
      </c>
      <c r="I242" s="36">
        <v>0</v>
      </c>
      <c r="J242" s="36">
        <v>0</v>
      </c>
    </row>
    <row r="243" spans="1:10" ht="18.75">
      <c r="A243" s="63"/>
      <c r="B243" s="56">
        <v>5</v>
      </c>
      <c r="C243" s="57" t="s">
        <v>107</v>
      </c>
      <c r="D243" s="36">
        <v>0</v>
      </c>
      <c r="E243" s="36">
        <v>0</v>
      </c>
      <c r="F243" s="36">
        <v>0</v>
      </c>
      <c r="G243" s="36">
        <v>0</v>
      </c>
      <c r="H243" s="36">
        <v>0</v>
      </c>
      <c r="I243" s="36">
        <v>0</v>
      </c>
      <c r="J243" s="36">
        <v>0</v>
      </c>
    </row>
    <row r="244" spans="1:10" ht="18.75">
      <c r="A244" s="63"/>
      <c r="B244" s="56">
        <v>6</v>
      </c>
      <c r="C244" s="57" t="s">
        <v>108</v>
      </c>
      <c r="D244" s="36">
        <v>0</v>
      </c>
      <c r="E244" s="36">
        <v>0</v>
      </c>
      <c r="F244" s="36">
        <v>0</v>
      </c>
      <c r="G244" s="36">
        <v>0</v>
      </c>
      <c r="H244" s="36">
        <v>0</v>
      </c>
      <c r="I244" s="36">
        <v>0</v>
      </c>
      <c r="J244" s="36">
        <v>0</v>
      </c>
    </row>
    <row r="245" spans="1:10" ht="18.75">
      <c r="A245" s="62"/>
      <c r="B245" s="54"/>
      <c r="C245" s="61" t="s">
        <v>212</v>
      </c>
      <c r="D245" s="33">
        <v>0</v>
      </c>
      <c r="E245" s="33">
        <v>0</v>
      </c>
      <c r="F245" s="33">
        <v>0</v>
      </c>
      <c r="G245" s="33">
        <v>0</v>
      </c>
      <c r="H245" s="33">
        <v>0</v>
      </c>
      <c r="I245" s="33">
        <v>0</v>
      </c>
      <c r="J245" s="33">
        <v>0</v>
      </c>
    </row>
    <row r="246" spans="1:10" ht="18.75">
      <c r="A246" s="63"/>
      <c r="B246" s="56">
        <v>1</v>
      </c>
      <c r="C246" s="57" t="s">
        <v>100</v>
      </c>
      <c r="D246" s="30">
        <v>0</v>
      </c>
      <c r="E246" s="30">
        <v>0</v>
      </c>
      <c r="F246" s="30">
        <v>0</v>
      </c>
      <c r="G246" s="30">
        <v>0</v>
      </c>
      <c r="H246" s="30">
        <v>0</v>
      </c>
      <c r="I246" s="30">
        <v>0</v>
      </c>
      <c r="J246" s="30">
        <v>0</v>
      </c>
    </row>
    <row r="247" spans="1:10" ht="18.75">
      <c r="A247" s="63"/>
      <c r="B247" s="56" t="s">
        <v>2</v>
      </c>
      <c r="C247" s="58" t="s">
        <v>101</v>
      </c>
      <c r="D247" s="30">
        <v>0</v>
      </c>
      <c r="E247" s="30">
        <v>0</v>
      </c>
      <c r="F247" s="30">
        <v>0</v>
      </c>
      <c r="G247" s="30">
        <v>0</v>
      </c>
      <c r="H247" s="30">
        <v>0</v>
      </c>
      <c r="I247" s="30">
        <v>0</v>
      </c>
      <c r="J247" s="30">
        <v>0</v>
      </c>
    </row>
    <row r="248" spans="1:10" ht="18.75">
      <c r="A248" s="63"/>
      <c r="B248" s="56" t="s">
        <v>4</v>
      </c>
      <c r="C248" s="58" t="s">
        <v>102</v>
      </c>
      <c r="D248" s="30">
        <v>0</v>
      </c>
      <c r="E248" s="30">
        <v>0</v>
      </c>
      <c r="F248" s="30">
        <v>0</v>
      </c>
      <c r="G248" s="30">
        <v>0</v>
      </c>
      <c r="H248" s="30">
        <v>0</v>
      </c>
      <c r="I248" s="30">
        <v>0</v>
      </c>
      <c r="J248" s="30">
        <v>0</v>
      </c>
    </row>
    <row r="249" spans="1:10" ht="18.75">
      <c r="A249" s="63"/>
      <c r="B249" s="56" t="s">
        <v>6</v>
      </c>
      <c r="C249" s="58" t="s">
        <v>103</v>
      </c>
      <c r="D249" s="30">
        <v>0</v>
      </c>
      <c r="E249" s="30">
        <v>0</v>
      </c>
      <c r="F249" s="30">
        <v>0</v>
      </c>
      <c r="G249" s="30">
        <v>0</v>
      </c>
      <c r="H249" s="30">
        <v>0</v>
      </c>
      <c r="I249" s="30">
        <v>0</v>
      </c>
      <c r="J249" s="30">
        <v>0</v>
      </c>
    </row>
    <row r="250" spans="1:10" ht="18.75">
      <c r="A250" s="63"/>
      <c r="B250" s="56">
        <v>2</v>
      </c>
      <c r="C250" s="57" t="s">
        <v>104</v>
      </c>
      <c r="D250" s="36">
        <v>0</v>
      </c>
      <c r="E250" s="36">
        <v>0</v>
      </c>
      <c r="F250" s="36">
        <v>0</v>
      </c>
      <c r="G250" s="36">
        <v>0</v>
      </c>
      <c r="H250" s="36">
        <v>0</v>
      </c>
      <c r="I250" s="36">
        <v>0</v>
      </c>
      <c r="J250" s="36">
        <v>0</v>
      </c>
    </row>
    <row r="251" spans="1:10" ht="18.75">
      <c r="A251" s="63"/>
      <c r="B251" s="56">
        <v>3</v>
      </c>
      <c r="C251" s="57" t="s">
        <v>105</v>
      </c>
      <c r="D251" s="36">
        <v>0</v>
      </c>
      <c r="E251" s="36">
        <v>0</v>
      </c>
      <c r="F251" s="36">
        <v>0</v>
      </c>
      <c r="G251" s="36">
        <v>0</v>
      </c>
      <c r="H251" s="36">
        <v>0</v>
      </c>
      <c r="I251" s="36">
        <v>0</v>
      </c>
      <c r="J251" s="36">
        <v>0</v>
      </c>
    </row>
    <row r="252" spans="1:10" ht="18.75">
      <c r="A252" s="63"/>
      <c r="B252" s="56">
        <v>4</v>
      </c>
      <c r="C252" s="57" t="s">
        <v>106</v>
      </c>
      <c r="D252" s="36">
        <v>0</v>
      </c>
      <c r="E252" s="36">
        <v>0</v>
      </c>
      <c r="F252" s="36">
        <v>0</v>
      </c>
      <c r="G252" s="36">
        <v>0</v>
      </c>
      <c r="H252" s="36">
        <v>0</v>
      </c>
      <c r="I252" s="36">
        <v>0</v>
      </c>
      <c r="J252" s="36">
        <v>0</v>
      </c>
    </row>
    <row r="253" spans="1:10" ht="18.75">
      <c r="A253" s="63"/>
      <c r="B253" s="56">
        <v>5</v>
      </c>
      <c r="C253" s="57" t="s">
        <v>107</v>
      </c>
      <c r="D253" s="36">
        <v>0</v>
      </c>
      <c r="E253" s="36">
        <v>0</v>
      </c>
      <c r="F253" s="36">
        <v>0</v>
      </c>
      <c r="G253" s="36">
        <v>0</v>
      </c>
      <c r="H253" s="36">
        <v>0</v>
      </c>
      <c r="I253" s="36">
        <v>0</v>
      </c>
      <c r="J253" s="36">
        <v>0</v>
      </c>
    </row>
    <row r="254" spans="1:10" ht="19.5" thickBot="1">
      <c r="A254" s="63"/>
      <c r="B254" s="56">
        <v>6</v>
      </c>
      <c r="C254" s="57" t="s">
        <v>108</v>
      </c>
      <c r="D254" s="37">
        <v>0</v>
      </c>
      <c r="E254" s="37">
        <v>0</v>
      </c>
      <c r="F254" s="37">
        <v>0</v>
      </c>
      <c r="G254" s="37">
        <v>0</v>
      </c>
      <c r="H254" s="37">
        <v>0</v>
      </c>
      <c r="I254" s="37">
        <v>0</v>
      </c>
      <c r="J254" s="37">
        <v>0</v>
      </c>
    </row>
  </sheetData>
  <mergeCells count="22">
    <mergeCell ref="A85:A94"/>
    <mergeCell ref="A95:A104"/>
    <mergeCell ref="A105:A114"/>
    <mergeCell ref="A2:C4"/>
    <mergeCell ref="A115:A124"/>
    <mergeCell ref="A6:A14"/>
    <mergeCell ref="A15:A24"/>
    <mergeCell ref="A25:A34"/>
    <mergeCell ref="A35:A44"/>
    <mergeCell ref="A45:A54"/>
    <mergeCell ref="A55:A64"/>
    <mergeCell ref="A65:A74"/>
    <mergeCell ref="A75:A84"/>
    <mergeCell ref="A185:A194"/>
    <mergeCell ref="A195:A204"/>
    <mergeCell ref="A205:A224"/>
    <mergeCell ref="A125:A134"/>
    <mergeCell ref="A135:A144"/>
    <mergeCell ref="A145:A154"/>
    <mergeCell ref="A155:A164"/>
    <mergeCell ref="A165:A174"/>
    <mergeCell ref="A175:A18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sheetPr>
  <dimension ref="A1:IU499"/>
  <sheetViews>
    <sheetView view="pageBreakPreview" zoomScale="85" zoomScaleNormal="70" zoomScaleSheetLayoutView="85" workbookViewId="0">
      <pane xSplit="3" topLeftCell="CI1" activePane="topRight" state="frozen"/>
      <selection pane="topRight" activeCell="CK10" sqref="CK10"/>
    </sheetView>
  </sheetViews>
  <sheetFormatPr defaultColWidth="34.42578125" defaultRowHeight="18.75"/>
  <cols>
    <col min="1" max="1" width="3.42578125" style="75" customWidth="1"/>
    <col min="2" max="2" width="3.5703125" style="76" customWidth="1"/>
    <col min="3" max="3" width="88.140625" style="79" customWidth="1"/>
    <col min="4" max="4" width="91.140625" style="79" customWidth="1"/>
    <col min="5" max="78" width="25.5703125" style="1" customWidth="1"/>
    <col min="79" max="79" width="27.7109375" style="1" customWidth="1"/>
    <col min="80" max="89" width="29" style="1" customWidth="1"/>
    <col min="90" max="255" width="34.42578125" style="1" customWidth="1"/>
  </cols>
  <sheetData>
    <row r="1" spans="1:255" s="80" customFormat="1">
      <c r="A1" s="75"/>
      <c r="B1" s="76"/>
      <c r="C1" s="77" t="s">
        <v>226</v>
      </c>
      <c r="D1" s="78" t="s">
        <v>228</v>
      </c>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row>
    <row r="2" spans="1:255" s="80" customFormat="1">
      <c r="A2" s="75"/>
      <c r="B2" s="76"/>
      <c r="C2" s="77" t="s">
        <v>236</v>
      </c>
      <c r="D2" s="78" t="s">
        <v>237</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row>
    <row r="3" spans="1:255" s="80" customFormat="1">
      <c r="A3" s="75"/>
      <c r="B3" s="76"/>
      <c r="C3" s="77" t="s">
        <v>19</v>
      </c>
      <c r="D3" s="78" t="s">
        <v>233</v>
      </c>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row>
    <row r="4" spans="1:255" s="80" customFormat="1" ht="19.5" thickBot="1">
      <c r="A4" s="75"/>
      <c r="B4" s="76"/>
      <c r="C4" s="81" t="s">
        <v>184</v>
      </c>
      <c r="D4" s="78" t="s">
        <v>230</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row>
    <row r="5" spans="1:255" s="80" customFormat="1" ht="17.25" customHeight="1">
      <c r="A5" s="96"/>
      <c r="B5" s="104"/>
      <c r="C5" s="84" t="s">
        <v>55</v>
      </c>
      <c r="D5" s="84" t="s">
        <v>154</v>
      </c>
      <c r="E5" s="26">
        <v>2000</v>
      </c>
      <c r="F5" s="26">
        <v>2000</v>
      </c>
      <c r="G5" s="26">
        <v>2000</v>
      </c>
      <c r="H5" s="26">
        <v>2000</v>
      </c>
      <c r="I5" s="26">
        <f t="shared" ref="I5:BC5" si="0">E5+1</f>
        <v>2001</v>
      </c>
      <c r="J5" s="26">
        <f t="shared" si="0"/>
        <v>2001</v>
      </c>
      <c r="K5" s="26">
        <f t="shared" si="0"/>
        <v>2001</v>
      </c>
      <c r="L5" s="26">
        <f t="shared" si="0"/>
        <v>2001</v>
      </c>
      <c r="M5" s="26">
        <f t="shared" si="0"/>
        <v>2002</v>
      </c>
      <c r="N5" s="26">
        <f t="shared" si="0"/>
        <v>2002</v>
      </c>
      <c r="O5" s="26">
        <f t="shared" si="0"/>
        <v>2002</v>
      </c>
      <c r="P5" s="26">
        <f t="shared" si="0"/>
        <v>2002</v>
      </c>
      <c r="Q5" s="26">
        <f t="shared" si="0"/>
        <v>2003</v>
      </c>
      <c r="R5" s="26">
        <f t="shared" si="0"/>
        <v>2003</v>
      </c>
      <c r="S5" s="26">
        <f t="shared" si="0"/>
        <v>2003</v>
      </c>
      <c r="T5" s="26">
        <f t="shared" si="0"/>
        <v>2003</v>
      </c>
      <c r="U5" s="26">
        <f t="shared" si="0"/>
        <v>2004</v>
      </c>
      <c r="V5" s="26">
        <f t="shared" si="0"/>
        <v>2004</v>
      </c>
      <c r="W5" s="26">
        <f t="shared" si="0"/>
        <v>2004</v>
      </c>
      <c r="X5" s="26">
        <f t="shared" si="0"/>
        <v>2004</v>
      </c>
      <c r="Y5" s="26">
        <f t="shared" si="0"/>
        <v>2005</v>
      </c>
      <c r="Z5" s="26">
        <f t="shared" si="0"/>
        <v>2005</v>
      </c>
      <c r="AA5" s="26">
        <f t="shared" si="0"/>
        <v>2005</v>
      </c>
      <c r="AB5" s="26">
        <f t="shared" si="0"/>
        <v>2005</v>
      </c>
      <c r="AC5" s="26">
        <f t="shared" si="0"/>
        <v>2006</v>
      </c>
      <c r="AD5" s="26">
        <f t="shared" si="0"/>
        <v>2006</v>
      </c>
      <c r="AE5" s="26">
        <f t="shared" si="0"/>
        <v>2006</v>
      </c>
      <c r="AF5" s="26">
        <f t="shared" si="0"/>
        <v>2006</v>
      </c>
      <c r="AG5" s="26">
        <f t="shared" si="0"/>
        <v>2007</v>
      </c>
      <c r="AH5" s="26">
        <f t="shared" si="0"/>
        <v>2007</v>
      </c>
      <c r="AI5" s="26">
        <f t="shared" si="0"/>
        <v>2007</v>
      </c>
      <c r="AJ5" s="26">
        <f t="shared" si="0"/>
        <v>2007</v>
      </c>
      <c r="AK5" s="26">
        <f t="shared" si="0"/>
        <v>2008</v>
      </c>
      <c r="AL5" s="26">
        <f t="shared" si="0"/>
        <v>2008</v>
      </c>
      <c r="AM5" s="26">
        <f t="shared" si="0"/>
        <v>2008</v>
      </c>
      <c r="AN5" s="26">
        <f t="shared" si="0"/>
        <v>2008</v>
      </c>
      <c r="AO5" s="26">
        <f t="shared" si="0"/>
        <v>2009</v>
      </c>
      <c r="AP5" s="26">
        <f t="shared" si="0"/>
        <v>2009</v>
      </c>
      <c r="AQ5" s="26">
        <f t="shared" si="0"/>
        <v>2009</v>
      </c>
      <c r="AR5" s="26">
        <f t="shared" si="0"/>
        <v>2009</v>
      </c>
      <c r="AS5" s="26">
        <f t="shared" si="0"/>
        <v>2010</v>
      </c>
      <c r="AT5" s="26">
        <f t="shared" si="0"/>
        <v>2010</v>
      </c>
      <c r="AU5" s="26">
        <f t="shared" si="0"/>
        <v>2010</v>
      </c>
      <c r="AV5" s="26">
        <f t="shared" si="0"/>
        <v>2010</v>
      </c>
      <c r="AW5" s="26">
        <f t="shared" si="0"/>
        <v>2011</v>
      </c>
      <c r="AX5" s="26">
        <f t="shared" si="0"/>
        <v>2011</v>
      </c>
      <c r="AY5" s="26">
        <f t="shared" si="0"/>
        <v>2011</v>
      </c>
      <c r="AZ5" s="26">
        <f t="shared" si="0"/>
        <v>2011</v>
      </c>
      <c r="BA5" s="26">
        <f t="shared" si="0"/>
        <v>2012</v>
      </c>
      <c r="BB5" s="26">
        <f t="shared" si="0"/>
        <v>2012</v>
      </c>
      <c r="BC5" s="26">
        <f t="shared" si="0"/>
        <v>2012</v>
      </c>
      <c r="BD5" s="26">
        <v>2012</v>
      </c>
      <c r="BE5" s="26">
        <v>2013</v>
      </c>
      <c r="BF5" s="26">
        <v>2013</v>
      </c>
      <c r="BG5" s="26">
        <v>2013</v>
      </c>
      <c r="BH5" s="26">
        <v>2013</v>
      </c>
      <c r="BI5" s="26">
        <v>2014</v>
      </c>
      <c r="BJ5" s="26">
        <v>2014</v>
      </c>
      <c r="BK5" s="26">
        <v>2014</v>
      </c>
      <c r="BL5" s="26">
        <v>2014</v>
      </c>
      <c r="BM5" s="26">
        <v>2015</v>
      </c>
      <c r="BN5" s="26">
        <v>2015</v>
      </c>
      <c r="BO5" s="26">
        <v>2015</v>
      </c>
      <c r="BP5" s="26">
        <v>2015</v>
      </c>
      <c r="BQ5" s="26">
        <v>2016</v>
      </c>
      <c r="BR5" s="26">
        <v>2016</v>
      </c>
      <c r="BS5" s="26">
        <v>2016</v>
      </c>
      <c r="BT5" s="26">
        <v>2016</v>
      </c>
      <c r="BU5" s="26">
        <v>2017</v>
      </c>
      <c r="BV5" s="26">
        <v>2017</v>
      </c>
      <c r="BW5" s="26">
        <v>2017</v>
      </c>
      <c r="BX5" s="26">
        <v>2017</v>
      </c>
      <c r="BY5" s="26">
        <v>2018</v>
      </c>
      <c r="BZ5" s="26">
        <v>2018</v>
      </c>
      <c r="CA5" s="26">
        <v>2018</v>
      </c>
      <c r="CB5" s="26">
        <v>2018</v>
      </c>
      <c r="CC5" s="26">
        <v>2019</v>
      </c>
      <c r="CD5" s="26">
        <v>2019</v>
      </c>
      <c r="CE5" s="26">
        <v>2019</v>
      </c>
      <c r="CF5" s="26">
        <v>2019</v>
      </c>
      <c r="CG5" s="26">
        <v>2020</v>
      </c>
      <c r="CH5" s="26">
        <v>2020</v>
      </c>
      <c r="CI5" s="26">
        <v>2020</v>
      </c>
      <c r="CJ5" s="26">
        <v>2020</v>
      </c>
      <c r="CK5" s="26">
        <v>2021</v>
      </c>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row>
    <row r="6" spans="1:255" s="78" customFormat="1" ht="20.100000000000001" customHeight="1">
      <c r="A6" s="98"/>
      <c r="B6" s="98"/>
      <c r="C6" s="88" t="s">
        <v>19</v>
      </c>
      <c r="D6" s="88" t="s">
        <v>155</v>
      </c>
      <c r="E6" s="27" t="s">
        <v>15</v>
      </c>
      <c r="F6" s="27" t="s">
        <v>16</v>
      </c>
      <c r="G6" s="27" t="s">
        <v>17</v>
      </c>
      <c r="H6" s="27" t="s">
        <v>18</v>
      </c>
      <c r="I6" s="27" t="str">
        <f t="shared" ref="I6:BC6" si="1">E6</f>
        <v>01</v>
      </c>
      <c r="J6" s="27" t="str">
        <f t="shared" si="1"/>
        <v>02</v>
      </c>
      <c r="K6" s="27" t="str">
        <f t="shared" si="1"/>
        <v>03</v>
      </c>
      <c r="L6" s="27" t="str">
        <f t="shared" si="1"/>
        <v>04</v>
      </c>
      <c r="M6" s="27" t="str">
        <f t="shared" si="1"/>
        <v>01</v>
      </c>
      <c r="N6" s="27" t="str">
        <f t="shared" si="1"/>
        <v>02</v>
      </c>
      <c r="O6" s="27" t="str">
        <f t="shared" si="1"/>
        <v>03</v>
      </c>
      <c r="P6" s="27" t="str">
        <f t="shared" si="1"/>
        <v>04</v>
      </c>
      <c r="Q6" s="27" t="str">
        <f t="shared" si="1"/>
        <v>01</v>
      </c>
      <c r="R6" s="27" t="str">
        <f t="shared" si="1"/>
        <v>02</v>
      </c>
      <c r="S6" s="27" t="str">
        <f t="shared" si="1"/>
        <v>03</v>
      </c>
      <c r="T6" s="27" t="str">
        <f t="shared" si="1"/>
        <v>04</v>
      </c>
      <c r="U6" s="27" t="str">
        <f t="shared" si="1"/>
        <v>01</v>
      </c>
      <c r="V6" s="27" t="str">
        <f t="shared" si="1"/>
        <v>02</v>
      </c>
      <c r="W6" s="27" t="str">
        <f t="shared" si="1"/>
        <v>03</v>
      </c>
      <c r="X6" s="27" t="str">
        <f t="shared" si="1"/>
        <v>04</v>
      </c>
      <c r="Y6" s="27" t="str">
        <f t="shared" si="1"/>
        <v>01</v>
      </c>
      <c r="Z6" s="27" t="str">
        <f t="shared" si="1"/>
        <v>02</v>
      </c>
      <c r="AA6" s="27" t="str">
        <f t="shared" si="1"/>
        <v>03</v>
      </c>
      <c r="AB6" s="27" t="str">
        <f t="shared" si="1"/>
        <v>04</v>
      </c>
      <c r="AC6" s="27" t="str">
        <f t="shared" si="1"/>
        <v>01</v>
      </c>
      <c r="AD6" s="27" t="str">
        <f t="shared" si="1"/>
        <v>02</v>
      </c>
      <c r="AE6" s="27" t="str">
        <f t="shared" si="1"/>
        <v>03</v>
      </c>
      <c r="AF6" s="27" t="str">
        <f t="shared" si="1"/>
        <v>04</v>
      </c>
      <c r="AG6" s="27" t="str">
        <f t="shared" si="1"/>
        <v>01</v>
      </c>
      <c r="AH6" s="27" t="str">
        <f t="shared" si="1"/>
        <v>02</v>
      </c>
      <c r="AI6" s="27" t="str">
        <f t="shared" si="1"/>
        <v>03</v>
      </c>
      <c r="AJ6" s="27" t="str">
        <f t="shared" si="1"/>
        <v>04</v>
      </c>
      <c r="AK6" s="27" t="str">
        <f t="shared" si="1"/>
        <v>01</v>
      </c>
      <c r="AL6" s="27" t="str">
        <f t="shared" si="1"/>
        <v>02</v>
      </c>
      <c r="AM6" s="27" t="str">
        <f t="shared" si="1"/>
        <v>03</v>
      </c>
      <c r="AN6" s="27" t="str">
        <f t="shared" si="1"/>
        <v>04</v>
      </c>
      <c r="AO6" s="27" t="str">
        <f t="shared" si="1"/>
        <v>01</v>
      </c>
      <c r="AP6" s="27" t="str">
        <f t="shared" si="1"/>
        <v>02</v>
      </c>
      <c r="AQ6" s="27" t="str">
        <f t="shared" si="1"/>
        <v>03</v>
      </c>
      <c r="AR6" s="27" t="str">
        <f t="shared" si="1"/>
        <v>04</v>
      </c>
      <c r="AS6" s="27" t="str">
        <f t="shared" si="1"/>
        <v>01</v>
      </c>
      <c r="AT6" s="27" t="str">
        <f t="shared" si="1"/>
        <v>02</v>
      </c>
      <c r="AU6" s="27" t="str">
        <f t="shared" si="1"/>
        <v>03</v>
      </c>
      <c r="AV6" s="27" t="str">
        <f t="shared" si="1"/>
        <v>04</v>
      </c>
      <c r="AW6" s="27" t="str">
        <f t="shared" si="1"/>
        <v>01</v>
      </c>
      <c r="AX6" s="27" t="str">
        <f t="shared" si="1"/>
        <v>02</v>
      </c>
      <c r="AY6" s="27" t="str">
        <f t="shared" si="1"/>
        <v>03</v>
      </c>
      <c r="AZ6" s="27" t="str">
        <f t="shared" si="1"/>
        <v>04</v>
      </c>
      <c r="BA6" s="27" t="str">
        <f t="shared" si="1"/>
        <v>01</v>
      </c>
      <c r="BB6" s="27" t="str">
        <f t="shared" si="1"/>
        <v>02</v>
      </c>
      <c r="BC6" s="27" t="str">
        <f t="shared" si="1"/>
        <v>03</v>
      </c>
      <c r="BD6" s="27" t="s">
        <v>18</v>
      </c>
      <c r="BE6" s="27" t="s">
        <v>15</v>
      </c>
      <c r="BF6" s="27" t="s">
        <v>16</v>
      </c>
      <c r="BG6" s="27" t="s">
        <v>17</v>
      </c>
      <c r="BH6" s="27" t="s">
        <v>18</v>
      </c>
      <c r="BI6" s="27" t="s">
        <v>15</v>
      </c>
      <c r="BJ6" s="27" t="s">
        <v>16</v>
      </c>
      <c r="BK6" s="27" t="s">
        <v>17</v>
      </c>
      <c r="BL6" s="27" t="s">
        <v>18</v>
      </c>
      <c r="BM6" s="27" t="s">
        <v>15</v>
      </c>
      <c r="BN6" s="27" t="s">
        <v>16</v>
      </c>
      <c r="BO6" s="27" t="s">
        <v>17</v>
      </c>
      <c r="BP6" s="27" t="s">
        <v>18</v>
      </c>
      <c r="BQ6" s="27" t="s">
        <v>15</v>
      </c>
      <c r="BR6" s="27" t="s">
        <v>16</v>
      </c>
      <c r="BS6" s="27" t="s">
        <v>17</v>
      </c>
      <c r="BT6" s="27" t="s">
        <v>18</v>
      </c>
      <c r="BU6" s="27" t="s">
        <v>15</v>
      </c>
      <c r="BV6" s="27" t="s">
        <v>16</v>
      </c>
      <c r="BW6" s="27" t="s">
        <v>17</v>
      </c>
      <c r="BX6" s="27" t="s">
        <v>18</v>
      </c>
      <c r="BY6" s="27" t="s">
        <v>15</v>
      </c>
      <c r="BZ6" s="27" t="s">
        <v>161</v>
      </c>
      <c r="CA6" s="27" t="s">
        <v>163</v>
      </c>
      <c r="CB6" s="27" t="s">
        <v>177</v>
      </c>
      <c r="CC6" s="27" t="s">
        <v>160</v>
      </c>
      <c r="CD6" s="27" t="s">
        <v>161</v>
      </c>
      <c r="CE6" s="27" t="s">
        <v>163</v>
      </c>
      <c r="CF6" s="27" t="s">
        <v>177</v>
      </c>
      <c r="CG6" s="27" t="s">
        <v>160</v>
      </c>
      <c r="CH6" s="27" t="s">
        <v>161</v>
      </c>
      <c r="CI6" s="27" t="s">
        <v>163</v>
      </c>
      <c r="CJ6" s="27" t="s">
        <v>177</v>
      </c>
      <c r="CK6" s="27" t="s">
        <v>160</v>
      </c>
    </row>
    <row r="7" spans="1:255" s="80" customFormat="1" ht="20.100000000000001" customHeight="1" thickBot="1">
      <c r="A7" s="76"/>
      <c r="B7" s="76"/>
      <c r="C7" s="91" t="s">
        <v>239</v>
      </c>
      <c r="D7" s="91" t="s">
        <v>240</v>
      </c>
      <c r="E7" s="28" t="str">
        <f t="shared" ref="E7:AJ7" si="2">E5&amp;"Q"&amp;E6</f>
        <v>2000Q01</v>
      </c>
      <c r="F7" s="28" t="str">
        <f t="shared" si="2"/>
        <v>2000Q02</v>
      </c>
      <c r="G7" s="28" t="str">
        <f t="shared" si="2"/>
        <v>2000Q03</v>
      </c>
      <c r="H7" s="28" t="str">
        <f t="shared" si="2"/>
        <v>2000Q04</v>
      </c>
      <c r="I7" s="28" t="str">
        <f t="shared" si="2"/>
        <v>2001Q01</v>
      </c>
      <c r="J7" s="28" t="str">
        <f t="shared" si="2"/>
        <v>2001Q02</v>
      </c>
      <c r="K7" s="28" t="str">
        <f t="shared" si="2"/>
        <v>2001Q03</v>
      </c>
      <c r="L7" s="28" t="str">
        <f t="shared" si="2"/>
        <v>2001Q04</v>
      </c>
      <c r="M7" s="28" t="str">
        <f t="shared" si="2"/>
        <v>2002Q01</v>
      </c>
      <c r="N7" s="28" t="str">
        <f t="shared" si="2"/>
        <v>2002Q02</v>
      </c>
      <c r="O7" s="28" t="str">
        <f t="shared" si="2"/>
        <v>2002Q03</v>
      </c>
      <c r="P7" s="28" t="str">
        <f t="shared" si="2"/>
        <v>2002Q04</v>
      </c>
      <c r="Q7" s="28" t="str">
        <f t="shared" si="2"/>
        <v>2003Q01</v>
      </c>
      <c r="R7" s="28" t="str">
        <f t="shared" si="2"/>
        <v>2003Q02</v>
      </c>
      <c r="S7" s="28" t="str">
        <f t="shared" si="2"/>
        <v>2003Q03</v>
      </c>
      <c r="T7" s="28" t="str">
        <f t="shared" si="2"/>
        <v>2003Q04</v>
      </c>
      <c r="U7" s="28" t="str">
        <f t="shared" si="2"/>
        <v>2004Q01</v>
      </c>
      <c r="V7" s="28" t="str">
        <f t="shared" si="2"/>
        <v>2004Q02</v>
      </c>
      <c r="W7" s="28" t="str">
        <f t="shared" si="2"/>
        <v>2004Q03</v>
      </c>
      <c r="X7" s="28" t="str">
        <f t="shared" si="2"/>
        <v>2004Q04</v>
      </c>
      <c r="Y7" s="28" t="str">
        <f t="shared" si="2"/>
        <v>2005Q01</v>
      </c>
      <c r="Z7" s="28" t="str">
        <f t="shared" si="2"/>
        <v>2005Q02</v>
      </c>
      <c r="AA7" s="28" t="str">
        <f t="shared" si="2"/>
        <v>2005Q03</v>
      </c>
      <c r="AB7" s="28" t="str">
        <f t="shared" si="2"/>
        <v>2005Q04</v>
      </c>
      <c r="AC7" s="28" t="str">
        <f t="shared" si="2"/>
        <v>2006Q01</v>
      </c>
      <c r="AD7" s="28" t="str">
        <f t="shared" si="2"/>
        <v>2006Q02</v>
      </c>
      <c r="AE7" s="28" t="str">
        <f t="shared" si="2"/>
        <v>2006Q03</v>
      </c>
      <c r="AF7" s="28" t="str">
        <f t="shared" si="2"/>
        <v>2006Q04</v>
      </c>
      <c r="AG7" s="28" t="str">
        <f t="shared" si="2"/>
        <v>2007Q01</v>
      </c>
      <c r="AH7" s="28" t="str">
        <f t="shared" si="2"/>
        <v>2007Q02</v>
      </c>
      <c r="AI7" s="28" t="str">
        <f t="shared" si="2"/>
        <v>2007Q03</v>
      </c>
      <c r="AJ7" s="28" t="str">
        <f t="shared" si="2"/>
        <v>2007Q04</v>
      </c>
      <c r="AK7" s="28" t="str">
        <f t="shared" ref="AK7:BC7" si="3">AK5&amp;"Q"&amp;AK6</f>
        <v>2008Q01</v>
      </c>
      <c r="AL7" s="28" t="str">
        <f t="shared" si="3"/>
        <v>2008Q02</v>
      </c>
      <c r="AM7" s="28" t="str">
        <f t="shared" si="3"/>
        <v>2008Q03</v>
      </c>
      <c r="AN7" s="28" t="str">
        <f t="shared" si="3"/>
        <v>2008Q04</v>
      </c>
      <c r="AO7" s="28" t="str">
        <f t="shared" si="3"/>
        <v>2009Q01</v>
      </c>
      <c r="AP7" s="28" t="str">
        <f t="shared" si="3"/>
        <v>2009Q02</v>
      </c>
      <c r="AQ7" s="28" t="str">
        <f t="shared" si="3"/>
        <v>2009Q03</v>
      </c>
      <c r="AR7" s="28" t="str">
        <f t="shared" si="3"/>
        <v>2009Q04</v>
      </c>
      <c r="AS7" s="28" t="str">
        <f t="shared" si="3"/>
        <v>2010Q01</v>
      </c>
      <c r="AT7" s="28" t="str">
        <f t="shared" si="3"/>
        <v>2010Q02</v>
      </c>
      <c r="AU7" s="28" t="str">
        <f t="shared" si="3"/>
        <v>2010Q03</v>
      </c>
      <c r="AV7" s="28" t="str">
        <f t="shared" si="3"/>
        <v>2010Q04</v>
      </c>
      <c r="AW7" s="28" t="str">
        <f t="shared" si="3"/>
        <v>2011Q01</v>
      </c>
      <c r="AX7" s="28" t="str">
        <f t="shared" si="3"/>
        <v>2011Q02</v>
      </c>
      <c r="AY7" s="28" t="str">
        <f t="shared" si="3"/>
        <v>2011Q03</v>
      </c>
      <c r="AZ7" s="28" t="str">
        <f t="shared" si="3"/>
        <v>2011Q04</v>
      </c>
      <c r="BA7" s="28" t="str">
        <f t="shared" si="3"/>
        <v>2012Q01</v>
      </c>
      <c r="BB7" s="28" t="str">
        <f t="shared" si="3"/>
        <v>2012Q02</v>
      </c>
      <c r="BC7" s="28" t="str">
        <f t="shared" si="3"/>
        <v>2012Q03</v>
      </c>
      <c r="BD7" s="28" t="s">
        <v>56</v>
      </c>
      <c r="BE7" s="28" t="s">
        <v>57</v>
      </c>
      <c r="BF7" s="28" t="s">
        <v>59</v>
      </c>
      <c r="BG7" s="28" t="s">
        <v>61</v>
      </c>
      <c r="BH7" s="28" t="s">
        <v>63</v>
      </c>
      <c r="BI7" s="28" t="s">
        <v>65</v>
      </c>
      <c r="BJ7" s="28" t="s">
        <v>66</v>
      </c>
      <c r="BK7" s="28" t="s">
        <v>68</v>
      </c>
      <c r="BL7" s="28" t="s">
        <v>70</v>
      </c>
      <c r="BM7" s="28" t="s">
        <v>72</v>
      </c>
      <c r="BN7" s="28" t="s">
        <v>73</v>
      </c>
      <c r="BO7" s="28" t="s">
        <v>74</v>
      </c>
      <c r="BP7" s="28" t="s">
        <v>75</v>
      </c>
      <c r="BQ7" s="28" t="s">
        <v>110</v>
      </c>
      <c r="BR7" s="28" t="s">
        <v>156</v>
      </c>
      <c r="BS7" s="28" t="s">
        <v>157</v>
      </c>
      <c r="BT7" s="28" t="s">
        <v>158</v>
      </c>
      <c r="BU7" s="28" t="s">
        <v>159</v>
      </c>
      <c r="BV7" s="28" t="s">
        <v>162</v>
      </c>
      <c r="BW7" s="28" t="s">
        <v>164</v>
      </c>
      <c r="BX7" s="28" t="s">
        <v>178</v>
      </c>
      <c r="BY7" s="38" t="s">
        <v>180</v>
      </c>
      <c r="BZ7" s="38" t="s">
        <v>181</v>
      </c>
      <c r="CA7" s="38" t="s">
        <v>182</v>
      </c>
      <c r="CB7" s="38" t="s">
        <v>183</v>
      </c>
      <c r="CC7" s="38" t="s">
        <v>225</v>
      </c>
      <c r="CD7" s="38" t="s">
        <v>248</v>
      </c>
      <c r="CE7" s="38" t="s">
        <v>249</v>
      </c>
      <c r="CF7" s="38" t="s">
        <v>250</v>
      </c>
      <c r="CG7" s="38" t="s">
        <v>251</v>
      </c>
      <c r="CH7" s="38" t="s">
        <v>252</v>
      </c>
      <c r="CI7" s="38" t="s">
        <v>253</v>
      </c>
      <c r="CJ7" s="38" t="s">
        <v>254</v>
      </c>
      <c r="CK7" s="38" t="s">
        <v>255</v>
      </c>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row>
    <row r="8" spans="1:255" ht="20.100000000000001" customHeight="1" thickTop="1">
      <c r="A8" s="76"/>
      <c r="C8" s="94" t="s">
        <v>99</v>
      </c>
      <c r="D8" s="95" t="s">
        <v>126</v>
      </c>
      <c r="E8" s="35">
        <v>13584.225440000002</v>
      </c>
      <c r="F8" s="35">
        <v>28515.59114</v>
      </c>
      <c r="G8" s="35">
        <v>39514.065780000004</v>
      </c>
      <c r="H8" s="35">
        <v>27002.210920000001</v>
      </c>
      <c r="I8" s="35">
        <v>27952.966559</v>
      </c>
      <c r="J8" s="35">
        <v>32866.859248000001</v>
      </c>
      <c r="K8" s="35">
        <v>36823.021059999992</v>
      </c>
      <c r="L8" s="35" t="s">
        <v>53</v>
      </c>
      <c r="M8" s="35">
        <v>44123.787810000002</v>
      </c>
      <c r="N8" s="35">
        <v>64676.618589999998</v>
      </c>
      <c r="O8" s="35">
        <v>52992.029391000004</v>
      </c>
      <c r="P8" s="35">
        <v>82050.949181899996</v>
      </c>
      <c r="Q8" s="35">
        <v>63006.621824000009</v>
      </c>
      <c r="R8" s="35">
        <v>85855.561815500012</v>
      </c>
      <c r="S8" s="35">
        <v>65808.292250999992</v>
      </c>
      <c r="T8" s="35">
        <v>111924.28208812</v>
      </c>
      <c r="U8" s="35">
        <v>101314.44494043999</v>
      </c>
      <c r="V8" s="35">
        <v>130963.15707131998</v>
      </c>
      <c r="W8" s="35">
        <v>100648.35606013602</v>
      </c>
      <c r="X8" s="35">
        <v>138634.57700598001</v>
      </c>
      <c r="Y8" s="35">
        <v>120195.30526700002</v>
      </c>
      <c r="Z8" s="35">
        <v>175537.30862924</v>
      </c>
      <c r="AA8" s="35">
        <v>149289.93228886</v>
      </c>
      <c r="AB8" s="35">
        <v>213056.44084714004</v>
      </c>
      <c r="AC8" s="35">
        <v>187487.68421639001</v>
      </c>
      <c r="AD8" s="35">
        <v>253647.39025046001</v>
      </c>
      <c r="AE8" s="35">
        <v>221389.91204375002</v>
      </c>
      <c r="AF8" s="35">
        <v>303627.90676426666</v>
      </c>
      <c r="AG8" s="35">
        <v>350486.98244019004</v>
      </c>
      <c r="AH8" s="35">
        <v>571604.31011010613</v>
      </c>
      <c r="AI8" s="35">
        <v>477719.58350177918</v>
      </c>
      <c r="AJ8" s="35">
        <v>583180.48585868301</v>
      </c>
      <c r="AK8" s="35">
        <v>566862.55095078785</v>
      </c>
      <c r="AL8" s="35">
        <v>563076.18734350288</v>
      </c>
      <c r="AM8" s="35">
        <v>518602.04664713179</v>
      </c>
      <c r="AN8" s="35">
        <v>364201.73262225743</v>
      </c>
      <c r="AO8" s="35">
        <v>251247.99225344529</v>
      </c>
      <c r="AP8" s="35">
        <v>324868.20625344932</v>
      </c>
      <c r="AQ8" s="35">
        <v>429625.87356359168</v>
      </c>
      <c r="AR8" s="35">
        <v>501904.09435054357</v>
      </c>
      <c r="AS8" s="35">
        <v>349523.85987412551</v>
      </c>
      <c r="AT8" s="35">
        <v>477420.6492130452</v>
      </c>
      <c r="AU8" s="35">
        <v>419730.02749706066</v>
      </c>
      <c r="AV8" s="35">
        <v>627504.17697617097</v>
      </c>
      <c r="AW8" s="35">
        <v>710522.69806586904</v>
      </c>
      <c r="AX8" s="35">
        <v>1244262.0612647021</v>
      </c>
      <c r="AY8" s="35">
        <v>865594.61805356236</v>
      </c>
      <c r="AZ8" s="35">
        <v>1041511.0454538479</v>
      </c>
      <c r="BA8" s="35">
        <v>716981.72387272806</v>
      </c>
      <c r="BB8" s="35">
        <v>1109293.1938336755</v>
      </c>
      <c r="BC8" s="35">
        <v>874815.54769673094</v>
      </c>
      <c r="BD8" s="35">
        <v>1100889.7028022173</v>
      </c>
      <c r="BE8" s="35">
        <v>765414.94989257411</v>
      </c>
      <c r="BF8" s="35">
        <v>1781502.3271061217</v>
      </c>
      <c r="BG8" s="35">
        <v>1462089.2796819168</v>
      </c>
      <c r="BH8" s="35">
        <v>1688313.7177637413</v>
      </c>
      <c r="BI8" s="35">
        <v>964491.98459978343</v>
      </c>
      <c r="BJ8" s="35">
        <v>1654366.6420233988</v>
      </c>
      <c r="BK8" s="35">
        <v>1304128.2877788653</v>
      </c>
      <c r="BL8" s="35">
        <v>1534792.4251420475</v>
      </c>
      <c r="BM8" s="35">
        <v>834072.24292062398</v>
      </c>
      <c r="BN8" s="35">
        <v>1001975.1172909518</v>
      </c>
      <c r="BO8" s="35">
        <v>1222859.2721625613</v>
      </c>
      <c r="BP8" s="35">
        <v>1136644.7640093321</v>
      </c>
      <c r="BQ8" s="35">
        <v>968307.70188635041</v>
      </c>
      <c r="BR8" s="35">
        <v>1610493.5791046042</v>
      </c>
      <c r="BS8" s="35">
        <v>1119546.4145834295</v>
      </c>
      <c r="BT8" s="35">
        <v>1640391.1202644147</v>
      </c>
      <c r="BU8" s="35">
        <v>1168178.8528589348</v>
      </c>
      <c r="BV8" s="35">
        <v>1577980.2584903673</v>
      </c>
      <c r="BW8" s="35">
        <v>1445411.8049937517</v>
      </c>
      <c r="BX8" s="35">
        <v>2116834.7089950605</v>
      </c>
      <c r="BY8" s="29">
        <v>1692868.5169174569</v>
      </c>
      <c r="BZ8" s="29">
        <v>2890818.665267277</v>
      </c>
      <c r="CA8" s="35">
        <v>2386854.4839937412</v>
      </c>
      <c r="CB8" s="35">
        <v>3087381.2710939269</v>
      </c>
      <c r="CC8" s="35">
        <v>2107479.2852461655</v>
      </c>
      <c r="CD8" s="35">
        <v>2932807.1247983566</v>
      </c>
      <c r="CE8" s="35">
        <v>2529771.9303850327</v>
      </c>
      <c r="CF8" s="35">
        <v>3024912.4050655272</v>
      </c>
      <c r="CG8" s="35">
        <v>1914512.7071021292</v>
      </c>
      <c r="CH8" s="35">
        <v>2441264.6165454253</v>
      </c>
      <c r="CI8" s="35">
        <v>2132102.3858184889</v>
      </c>
      <c r="CJ8" s="35">
        <v>2364422.1342783188</v>
      </c>
      <c r="CK8" s="35">
        <v>2501861.4389883606</v>
      </c>
    </row>
    <row r="9" spans="1:255" ht="20.100000000000001" customHeight="1">
      <c r="A9" s="76"/>
      <c r="C9" s="98" t="s">
        <v>1</v>
      </c>
      <c r="D9" s="99" t="s">
        <v>127</v>
      </c>
      <c r="E9" s="30">
        <v>13584.225440000002</v>
      </c>
      <c r="F9" s="30">
        <v>28515.59114</v>
      </c>
      <c r="G9" s="30">
        <v>39514.065780000004</v>
      </c>
      <c r="H9" s="30">
        <v>27002.210920000001</v>
      </c>
      <c r="I9" s="30">
        <v>27952.966559</v>
      </c>
      <c r="J9" s="30">
        <v>32866.859248000001</v>
      </c>
      <c r="K9" s="30">
        <v>36823.021059999992</v>
      </c>
      <c r="L9" s="30" t="s">
        <v>53</v>
      </c>
      <c r="M9" s="30">
        <v>44123.787810000002</v>
      </c>
      <c r="N9" s="30">
        <v>64676.618589999998</v>
      </c>
      <c r="O9" s="30">
        <v>52992.029391000004</v>
      </c>
      <c r="P9" s="30">
        <v>82050.949181899996</v>
      </c>
      <c r="Q9" s="30">
        <v>63006.621824000009</v>
      </c>
      <c r="R9" s="30">
        <v>85855.561815500012</v>
      </c>
      <c r="S9" s="30">
        <v>65808.292250999992</v>
      </c>
      <c r="T9" s="30">
        <v>111924.28208812</v>
      </c>
      <c r="U9" s="30">
        <v>101314.44494043999</v>
      </c>
      <c r="V9" s="30">
        <v>130963.15707131998</v>
      </c>
      <c r="W9" s="30">
        <v>100648.35606013602</v>
      </c>
      <c r="X9" s="30">
        <v>138634.57700598001</v>
      </c>
      <c r="Y9" s="30">
        <v>120195.30526700002</v>
      </c>
      <c r="Z9" s="30">
        <v>175537.30862924</v>
      </c>
      <c r="AA9" s="30">
        <v>149289.93228886</v>
      </c>
      <c r="AB9" s="30">
        <v>213056.44084714004</v>
      </c>
      <c r="AC9" s="30">
        <v>187487.68421639001</v>
      </c>
      <c r="AD9" s="30">
        <v>253647.39025046001</v>
      </c>
      <c r="AE9" s="30">
        <v>221389.91204375002</v>
      </c>
      <c r="AF9" s="30">
        <v>303627.90676426666</v>
      </c>
      <c r="AG9" s="30">
        <v>350486.98244019004</v>
      </c>
      <c r="AH9" s="30">
        <v>571604.31011010613</v>
      </c>
      <c r="AI9" s="30">
        <v>477719.58350177918</v>
      </c>
      <c r="AJ9" s="30">
        <v>577807.12756824307</v>
      </c>
      <c r="AK9" s="30">
        <v>566862.55095078785</v>
      </c>
      <c r="AL9" s="30">
        <v>563076.18734350288</v>
      </c>
      <c r="AM9" s="30">
        <v>518602.04664713179</v>
      </c>
      <c r="AN9" s="30">
        <v>364201.73262225743</v>
      </c>
      <c r="AO9" s="30">
        <v>251247.99225344529</v>
      </c>
      <c r="AP9" s="30">
        <v>324868.20625344932</v>
      </c>
      <c r="AQ9" s="30">
        <v>429625.87356359168</v>
      </c>
      <c r="AR9" s="30">
        <v>501904.09435054357</v>
      </c>
      <c r="AS9" s="30">
        <v>349523.85987412551</v>
      </c>
      <c r="AT9" s="30">
        <v>477420.6492130452</v>
      </c>
      <c r="AU9" s="30">
        <v>419730.02749706066</v>
      </c>
      <c r="AV9" s="30">
        <v>627504.17697617097</v>
      </c>
      <c r="AW9" s="30">
        <v>710522.69806586904</v>
      </c>
      <c r="AX9" s="30">
        <v>1244262.0612647021</v>
      </c>
      <c r="AY9" s="30">
        <v>865594.61805356236</v>
      </c>
      <c r="AZ9" s="30">
        <v>1041511.0454538479</v>
      </c>
      <c r="BA9" s="30">
        <v>716981.72387272806</v>
      </c>
      <c r="BB9" s="30">
        <v>1109293.1938336755</v>
      </c>
      <c r="BC9" s="30">
        <v>874815.54769673094</v>
      </c>
      <c r="BD9" s="30">
        <v>1100889.7028022173</v>
      </c>
      <c r="BE9" s="30">
        <v>765414.94989257411</v>
      </c>
      <c r="BF9" s="30">
        <v>1781502.3271061217</v>
      </c>
      <c r="BG9" s="30">
        <v>1462089.2796819168</v>
      </c>
      <c r="BH9" s="30">
        <v>1688313.7177637413</v>
      </c>
      <c r="BI9" s="30">
        <v>964491.98459978343</v>
      </c>
      <c r="BJ9" s="30">
        <v>1654366.6420233988</v>
      </c>
      <c r="BK9" s="30">
        <v>1304128.2877788653</v>
      </c>
      <c r="BL9" s="30">
        <v>1534792.4251420475</v>
      </c>
      <c r="BM9" s="30">
        <v>834072.24292062398</v>
      </c>
      <c r="BN9" s="30">
        <v>1001975.1172909518</v>
      </c>
      <c r="BO9" s="30">
        <v>1222859.2721625613</v>
      </c>
      <c r="BP9" s="30">
        <v>1136644.7640093321</v>
      </c>
      <c r="BQ9" s="30">
        <v>968307.70188635041</v>
      </c>
      <c r="BR9" s="30">
        <v>1610493.5791046042</v>
      </c>
      <c r="BS9" s="30">
        <v>1119546.4145834295</v>
      </c>
      <c r="BT9" s="30">
        <v>1640391.1202644147</v>
      </c>
      <c r="BU9" s="30">
        <v>1168178.8528589348</v>
      </c>
      <c r="BV9" s="30">
        <v>1577980.2584903673</v>
      </c>
      <c r="BW9" s="30">
        <v>1445411.8049937517</v>
      </c>
      <c r="BX9" s="30">
        <v>2116834.7089950605</v>
      </c>
      <c r="BY9" s="30">
        <v>1692868.5169174569</v>
      </c>
      <c r="BZ9" s="30">
        <v>2890818.665267277</v>
      </c>
      <c r="CA9" s="30">
        <v>2386854.4839937412</v>
      </c>
      <c r="CB9" s="30">
        <v>3087381.2710939269</v>
      </c>
      <c r="CC9" s="30">
        <v>2107479.2852461655</v>
      </c>
      <c r="CD9" s="30">
        <v>2932807.1247983566</v>
      </c>
      <c r="CE9" s="30">
        <v>2529771.9303850327</v>
      </c>
      <c r="CF9" s="30">
        <v>3024912.4050655272</v>
      </c>
      <c r="CG9" s="30">
        <v>1914512.7071021292</v>
      </c>
      <c r="CH9" s="30">
        <v>2441264.6165454253</v>
      </c>
      <c r="CI9" s="30">
        <v>2132102.3858184889</v>
      </c>
      <c r="CJ9" s="30">
        <v>2364422.1342783188</v>
      </c>
      <c r="CK9" s="30">
        <v>2501861.4389883606</v>
      </c>
    </row>
    <row r="10" spans="1:255" ht="20.100000000000001" customHeight="1">
      <c r="A10" s="76"/>
      <c r="C10" s="100" t="s">
        <v>3</v>
      </c>
      <c r="D10" s="101" t="s">
        <v>128</v>
      </c>
      <c r="E10" s="31">
        <v>13351.929440000002</v>
      </c>
      <c r="F10" s="31">
        <v>28024.655139999999</v>
      </c>
      <c r="G10" s="31">
        <v>37803.1109</v>
      </c>
      <c r="H10" s="31">
        <v>25781.637600000002</v>
      </c>
      <c r="I10" s="31">
        <v>27462.958159000002</v>
      </c>
      <c r="J10" s="31">
        <v>30678.142838</v>
      </c>
      <c r="K10" s="31">
        <v>35451.809659999999</v>
      </c>
      <c r="L10" s="31" t="s">
        <v>53</v>
      </c>
      <c r="M10" s="31">
        <v>41047.92411</v>
      </c>
      <c r="N10" s="31">
        <v>63664.074574999999</v>
      </c>
      <c r="O10" s="31">
        <v>47064.995531</v>
      </c>
      <c r="P10" s="31">
        <v>75540.017031900003</v>
      </c>
      <c r="Q10" s="31">
        <v>61431.299824000009</v>
      </c>
      <c r="R10" s="31">
        <v>79310.899345500002</v>
      </c>
      <c r="S10" s="31">
        <v>62870.460450999999</v>
      </c>
      <c r="T10" s="31">
        <v>102671.997214</v>
      </c>
      <c r="U10" s="31">
        <v>88795.927480440005</v>
      </c>
      <c r="V10" s="31">
        <v>110705.39411131998</v>
      </c>
      <c r="W10" s="31">
        <v>90465.538348000016</v>
      </c>
      <c r="X10" s="31">
        <v>123000.30628500001</v>
      </c>
      <c r="Y10" s="31">
        <v>99907.602848000024</v>
      </c>
      <c r="Z10" s="31">
        <v>147107.84282238001</v>
      </c>
      <c r="AA10" s="31">
        <v>124107.47775658999</v>
      </c>
      <c r="AB10" s="31">
        <v>173429.18957809004</v>
      </c>
      <c r="AC10" s="31">
        <v>149109.28383539</v>
      </c>
      <c r="AD10" s="31">
        <v>169142.24784046001</v>
      </c>
      <c r="AE10" s="31">
        <v>140651.54585076001</v>
      </c>
      <c r="AF10" s="31">
        <v>194865.6016162567</v>
      </c>
      <c r="AG10" s="31">
        <v>206784.72216214999</v>
      </c>
      <c r="AH10" s="31">
        <v>323591.94749128853</v>
      </c>
      <c r="AI10" s="31">
        <v>305378.52819362172</v>
      </c>
      <c r="AJ10" s="31">
        <v>348031.06251695903</v>
      </c>
      <c r="AK10" s="31">
        <v>273653.03608221101</v>
      </c>
      <c r="AL10" s="31">
        <v>271216.39745159604</v>
      </c>
      <c r="AM10" s="31">
        <v>242246.57963862785</v>
      </c>
      <c r="AN10" s="31">
        <v>205841.00596763517</v>
      </c>
      <c r="AO10" s="31">
        <v>179360.6047510948</v>
      </c>
      <c r="AP10" s="31">
        <v>135014.44548577399</v>
      </c>
      <c r="AQ10" s="31">
        <v>204234.68751954849</v>
      </c>
      <c r="AR10" s="31">
        <v>177926.42722647806</v>
      </c>
      <c r="AS10" s="31">
        <v>168564.51558882941</v>
      </c>
      <c r="AT10" s="31">
        <v>179999.65026541671</v>
      </c>
      <c r="AU10" s="31">
        <v>156109.53461073179</v>
      </c>
      <c r="AV10" s="31">
        <v>221858.36318144356</v>
      </c>
      <c r="AW10" s="31">
        <v>300706.41009287315</v>
      </c>
      <c r="AX10" s="31">
        <v>417755.23007495492</v>
      </c>
      <c r="AY10" s="31">
        <v>259668.01313102274</v>
      </c>
      <c r="AZ10" s="31">
        <v>384597.58471836598</v>
      </c>
      <c r="BA10" s="31">
        <v>162862.61150236701</v>
      </c>
      <c r="BB10" s="31">
        <v>501481.0922181647</v>
      </c>
      <c r="BC10" s="31">
        <v>359520.11563678796</v>
      </c>
      <c r="BD10" s="31">
        <v>457585.803301304</v>
      </c>
      <c r="BE10" s="31">
        <v>289047.84381719603</v>
      </c>
      <c r="BF10" s="31">
        <v>546008.62125781889</v>
      </c>
      <c r="BG10" s="31">
        <v>489020.28266469506</v>
      </c>
      <c r="BH10" s="31">
        <v>547025.21035180695</v>
      </c>
      <c r="BI10" s="31">
        <v>293328.24663039029</v>
      </c>
      <c r="BJ10" s="31">
        <v>492309.06277590385</v>
      </c>
      <c r="BK10" s="31">
        <v>368189.8679948966</v>
      </c>
      <c r="BL10" s="31">
        <v>479779.58822031261</v>
      </c>
      <c r="BM10" s="31">
        <v>335006.75555296795</v>
      </c>
      <c r="BN10" s="31">
        <v>422158.50961292797</v>
      </c>
      <c r="BO10" s="31">
        <v>413194.11877608008</v>
      </c>
      <c r="BP10" s="31">
        <v>487754.66306406603</v>
      </c>
      <c r="BQ10" s="31">
        <v>441663.03623216139</v>
      </c>
      <c r="BR10" s="31">
        <v>486957.96001996286</v>
      </c>
      <c r="BS10" s="31">
        <v>547464.66019293643</v>
      </c>
      <c r="BT10" s="31">
        <v>882457.78598905052</v>
      </c>
      <c r="BU10" s="31">
        <v>549901.69677249482</v>
      </c>
      <c r="BV10" s="31">
        <v>705197.30589458265</v>
      </c>
      <c r="BW10" s="31">
        <v>584033.81341506669</v>
      </c>
      <c r="BX10" s="31">
        <v>1016118.1185421238</v>
      </c>
      <c r="BY10" s="31">
        <v>746284.53647045663</v>
      </c>
      <c r="BZ10" s="31">
        <v>1142315.3899759268</v>
      </c>
      <c r="CA10" s="31">
        <v>945318.09430617932</v>
      </c>
      <c r="CB10" s="31">
        <v>1283383.7273650668</v>
      </c>
      <c r="CC10" s="31">
        <v>856294.11562491418</v>
      </c>
      <c r="CD10" s="31">
        <v>1309875.434518117</v>
      </c>
      <c r="CE10" s="31">
        <v>1108716.1339975116</v>
      </c>
      <c r="CF10" s="31">
        <v>1172504.9226829277</v>
      </c>
      <c r="CG10" s="31">
        <v>997927.5834355111</v>
      </c>
      <c r="CH10" s="31">
        <v>953936.20259972778</v>
      </c>
      <c r="CI10" s="31">
        <v>785869.13640580932</v>
      </c>
      <c r="CJ10" s="31">
        <v>941891.62072188244</v>
      </c>
      <c r="CK10" s="31">
        <v>905857.58285417059</v>
      </c>
    </row>
    <row r="11" spans="1:255" ht="20.100000000000001" customHeight="1">
      <c r="A11" s="76"/>
      <c r="C11" s="100" t="s">
        <v>5</v>
      </c>
      <c r="D11" s="101" t="s">
        <v>129</v>
      </c>
      <c r="E11" s="30">
        <v>232.29599999999999</v>
      </c>
      <c r="F11" s="30">
        <v>490.93599999999998</v>
      </c>
      <c r="G11" s="30">
        <v>1503.8206</v>
      </c>
      <c r="H11" s="30">
        <v>378.39499999999998</v>
      </c>
      <c r="I11" s="30">
        <v>340.26840000000004</v>
      </c>
      <c r="J11" s="30">
        <v>1184.231</v>
      </c>
      <c r="K11" s="30">
        <v>911.5</v>
      </c>
      <c r="L11" s="30" t="s">
        <v>53</v>
      </c>
      <c r="M11" s="30">
        <v>1481.2049999999999</v>
      </c>
      <c r="N11" s="30">
        <v>666.28</v>
      </c>
      <c r="O11" s="30">
        <v>5048.1230599999999</v>
      </c>
      <c r="P11" s="30">
        <v>5826.9987999999994</v>
      </c>
      <c r="Q11" s="30">
        <v>1103</v>
      </c>
      <c r="R11" s="30">
        <v>5950.1886699999995</v>
      </c>
      <c r="S11" s="30">
        <v>2328.6212300000002</v>
      </c>
      <c r="T11" s="30">
        <v>8239.7996151200005</v>
      </c>
      <c r="U11" s="30">
        <v>11887.78016</v>
      </c>
      <c r="V11" s="30">
        <v>19941.350959999996</v>
      </c>
      <c r="W11" s="30">
        <v>10182.817712136</v>
      </c>
      <c r="X11" s="30">
        <v>15525.470720980002</v>
      </c>
      <c r="Y11" s="30">
        <v>19915.050618999998</v>
      </c>
      <c r="Z11" s="30">
        <v>28429.46580686</v>
      </c>
      <c r="AA11" s="30">
        <v>24527.579732269998</v>
      </c>
      <c r="AB11" s="30">
        <v>39465.251269049993</v>
      </c>
      <c r="AC11" s="30">
        <v>38328.400381000007</v>
      </c>
      <c r="AD11" s="30">
        <v>83858.862410000002</v>
      </c>
      <c r="AE11" s="30">
        <v>78634.356490990001</v>
      </c>
      <c r="AF11" s="30">
        <v>104341.40422701</v>
      </c>
      <c r="AG11" s="30">
        <v>142352.06948965002</v>
      </c>
      <c r="AH11" s="30">
        <v>236652.40213374552</v>
      </c>
      <c r="AI11" s="30">
        <v>166225.96547216931</v>
      </c>
      <c r="AJ11" s="30">
        <v>207941.96640069198</v>
      </c>
      <c r="AK11" s="30">
        <v>273175.9646240474</v>
      </c>
      <c r="AL11" s="30">
        <v>279276.95213375048</v>
      </c>
      <c r="AM11" s="30">
        <v>250927.40442650393</v>
      </c>
      <c r="AN11" s="30">
        <v>148281.20792354178</v>
      </c>
      <c r="AO11" s="30">
        <v>60382.422967178099</v>
      </c>
      <c r="AP11" s="30">
        <v>152230.2301905028</v>
      </c>
      <c r="AQ11" s="30">
        <v>203654.44814409269</v>
      </c>
      <c r="AR11" s="30">
        <v>281222.52448582061</v>
      </c>
      <c r="AS11" s="30">
        <v>147502.48488461011</v>
      </c>
      <c r="AT11" s="30">
        <v>281622.51745200122</v>
      </c>
      <c r="AU11" s="30">
        <v>236070.00569873885</v>
      </c>
      <c r="AV11" s="30">
        <v>374000.63332299725</v>
      </c>
      <c r="AW11" s="30">
        <v>396307.99519468111</v>
      </c>
      <c r="AX11" s="30">
        <v>803767.08854686713</v>
      </c>
      <c r="AY11" s="30">
        <v>574364.40326111775</v>
      </c>
      <c r="AZ11" s="30">
        <v>615924.49474096496</v>
      </c>
      <c r="BA11" s="30">
        <v>524029.31841814105</v>
      </c>
      <c r="BB11" s="30">
        <v>572802.96185452456</v>
      </c>
      <c r="BC11" s="30">
        <v>494526.53382656298</v>
      </c>
      <c r="BD11" s="30">
        <v>627400.12029738305</v>
      </c>
      <c r="BE11" s="30">
        <v>448786.70367788797</v>
      </c>
      <c r="BF11" s="30">
        <v>1191662.0902773528</v>
      </c>
      <c r="BG11" s="30">
        <v>944483.16533717175</v>
      </c>
      <c r="BH11" s="30">
        <v>1109275.25961134</v>
      </c>
      <c r="BI11" s="30">
        <v>663197.06490343309</v>
      </c>
      <c r="BJ11" s="30">
        <v>1140659.7517101211</v>
      </c>
      <c r="BK11" s="30">
        <v>912158.15700454509</v>
      </c>
      <c r="BL11" s="30">
        <v>1008223.0914517548</v>
      </c>
      <c r="BM11" s="30">
        <v>478322.67648105597</v>
      </c>
      <c r="BN11" s="30">
        <v>561262.58087802387</v>
      </c>
      <c r="BO11" s="30">
        <v>714781.14781556325</v>
      </c>
      <c r="BP11" s="30">
        <v>633217.63016810885</v>
      </c>
      <c r="BQ11" s="30">
        <v>451483.81028493302</v>
      </c>
      <c r="BR11" s="30">
        <v>1079715.9872191534</v>
      </c>
      <c r="BS11" s="30">
        <v>542467.95177936601</v>
      </c>
      <c r="BT11" s="30">
        <v>696863.36707503407</v>
      </c>
      <c r="BU11" s="30">
        <v>574604.34638643987</v>
      </c>
      <c r="BV11" s="30">
        <v>740460.22849326441</v>
      </c>
      <c r="BW11" s="30">
        <v>619282.21155124472</v>
      </c>
      <c r="BX11" s="30">
        <v>937564.92876822641</v>
      </c>
      <c r="BY11" s="30">
        <v>781847.62191057042</v>
      </c>
      <c r="BZ11" s="30">
        <v>1434743.2186191306</v>
      </c>
      <c r="CA11" s="30">
        <v>1114875.056290118</v>
      </c>
      <c r="CB11" s="30">
        <v>1555459.0866329703</v>
      </c>
      <c r="CC11" s="30">
        <v>1027033.6926282812</v>
      </c>
      <c r="CD11" s="30">
        <v>1422815.8121132297</v>
      </c>
      <c r="CE11" s="30">
        <v>1222224.1432355209</v>
      </c>
      <c r="CF11" s="30">
        <v>1585825.8310325996</v>
      </c>
      <c r="CG11" s="30">
        <v>768211.69964681787</v>
      </c>
      <c r="CH11" s="30">
        <v>1244928.5089356976</v>
      </c>
      <c r="CI11" s="30">
        <v>1105340.0396288999</v>
      </c>
      <c r="CJ11" s="30">
        <v>1289708.4571294363</v>
      </c>
      <c r="CK11" s="30">
        <v>1426223.4866017299</v>
      </c>
    </row>
    <row r="12" spans="1:255" ht="20.100000000000001" customHeight="1">
      <c r="A12" s="76"/>
      <c r="C12" s="100" t="s">
        <v>7</v>
      </c>
      <c r="D12" s="101" t="s">
        <v>130</v>
      </c>
      <c r="E12" s="30">
        <v>0</v>
      </c>
      <c r="F12" s="30">
        <v>0</v>
      </c>
      <c r="G12" s="30">
        <v>207.13427999999999</v>
      </c>
      <c r="H12" s="30">
        <v>842.1783200000001</v>
      </c>
      <c r="I12" s="30">
        <v>149.74</v>
      </c>
      <c r="J12" s="30">
        <v>1004.48541</v>
      </c>
      <c r="K12" s="30">
        <v>459.71140000000003</v>
      </c>
      <c r="L12" s="30" t="s">
        <v>53</v>
      </c>
      <c r="M12" s="30">
        <v>1594.6587</v>
      </c>
      <c r="N12" s="30">
        <v>346.26401500000003</v>
      </c>
      <c r="O12" s="30">
        <v>878.91079999999999</v>
      </c>
      <c r="P12" s="30">
        <v>683.93335000000002</v>
      </c>
      <c r="Q12" s="30">
        <v>472.322</v>
      </c>
      <c r="R12" s="30">
        <v>594.4738000000001</v>
      </c>
      <c r="S12" s="30">
        <v>609.21057000000008</v>
      </c>
      <c r="T12" s="30">
        <v>1012.485259</v>
      </c>
      <c r="U12" s="30">
        <v>630.7373</v>
      </c>
      <c r="V12" s="30">
        <v>316.41199999999998</v>
      </c>
      <c r="W12" s="30">
        <v>0</v>
      </c>
      <c r="X12" s="30">
        <v>108.8</v>
      </c>
      <c r="Y12" s="30">
        <v>372.65179999999998</v>
      </c>
      <c r="Z12" s="30">
        <v>0</v>
      </c>
      <c r="AA12" s="30">
        <v>654.87480000000005</v>
      </c>
      <c r="AB12" s="30">
        <v>162</v>
      </c>
      <c r="AC12" s="30">
        <v>50</v>
      </c>
      <c r="AD12" s="30">
        <v>646.28</v>
      </c>
      <c r="AE12" s="30">
        <v>2104.0097019999998</v>
      </c>
      <c r="AF12" s="30">
        <v>4420.9009210000004</v>
      </c>
      <c r="AG12" s="30">
        <v>1350.1907883899999</v>
      </c>
      <c r="AH12" s="30">
        <v>11359.960485071999</v>
      </c>
      <c r="AI12" s="30">
        <v>6115.0898359881794</v>
      </c>
      <c r="AJ12" s="30">
        <v>21834.098650592499</v>
      </c>
      <c r="AK12" s="30">
        <v>20033.550244529506</v>
      </c>
      <c r="AL12" s="30">
        <v>12582.837758156398</v>
      </c>
      <c r="AM12" s="30">
        <v>25428.062581999999</v>
      </c>
      <c r="AN12" s="30">
        <v>10079.518731080501</v>
      </c>
      <c r="AO12" s="30">
        <v>11504.964535172403</v>
      </c>
      <c r="AP12" s="30">
        <v>37623.530577172503</v>
      </c>
      <c r="AQ12" s="30">
        <v>21736.737899950502</v>
      </c>
      <c r="AR12" s="30">
        <v>42755.142638244906</v>
      </c>
      <c r="AS12" s="30">
        <v>33456.859400686</v>
      </c>
      <c r="AT12" s="30">
        <v>15798.481495627202</v>
      </c>
      <c r="AU12" s="30">
        <v>27550.487187589999</v>
      </c>
      <c r="AV12" s="30">
        <v>31645.180471730251</v>
      </c>
      <c r="AW12" s="30">
        <v>13508.292778314799</v>
      </c>
      <c r="AX12" s="30">
        <v>22739.742642879999</v>
      </c>
      <c r="AY12" s="30">
        <v>31562.201661422008</v>
      </c>
      <c r="AZ12" s="30">
        <v>40988.965994516897</v>
      </c>
      <c r="BA12" s="30">
        <v>30089.793952219996</v>
      </c>
      <c r="BB12" s="30">
        <v>35009.139760986</v>
      </c>
      <c r="BC12" s="30">
        <v>20768.898233380001</v>
      </c>
      <c r="BD12" s="30">
        <v>15903.779203529999</v>
      </c>
      <c r="BE12" s="30">
        <v>27580.402397490001</v>
      </c>
      <c r="BF12" s="30">
        <v>43831.615570950002</v>
      </c>
      <c r="BG12" s="30">
        <v>28585.83168005</v>
      </c>
      <c r="BH12" s="30">
        <v>32013.247800594203</v>
      </c>
      <c r="BI12" s="30">
        <v>7966.6730659599989</v>
      </c>
      <c r="BJ12" s="30">
        <v>21397.827537373996</v>
      </c>
      <c r="BK12" s="30">
        <v>23780.262779423705</v>
      </c>
      <c r="BL12" s="30">
        <v>46789.745469979993</v>
      </c>
      <c r="BM12" s="30">
        <v>20742.8108866</v>
      </c>
      <c r="BN12" s="30">
        <v>18554.0268</v>
      </c>
      <c r="BO12" s="30">
        <v>94884.005570918031</v>
      </c>
      <c r="BP12" s="30">
        <v>15672.470777157097</v>
      </c>
      <c r="BQ12" s="30">
        <v>75160.855369256009</v>
      </c>
      <c r="BR12" s="30">
        <v>43819.631865487994</v>
      </c>
      <c r="BS12" s="30">
        <v>29613.802611127001</v>
      </c>
      <c r="BT12" s="30">
        <v>61069.967200329993</v>
      </c>
      <c r="BU12" s="30">
        <v>43672.809700000005</v>
      </c>
      <c r="BV12" s="30">
        <v>132322.72410252001</v>
      </c>
      <c r="BW12" s="30">
        <v>242095.78002744028</v>
      </c>
      <c r="BX12" s="30">
        <v>163151.66168471001</v>
      </c>
      <c r="BY12" s="30">
        <v>164736.35853642999</v>
      </c>
      <c r="BZ12" s="30">
        <v>313760.05667221971</v>
      </c>
      <c r="CA12" s="30">
        <v>326661.33339744399</v>
      </c>
      <c r="CB12" s="30">
        <v>248538.45709589001</v>
      </c>
      <c r="CC12" s="30">
        <v>224151.47699296998</v>
      </c>
      <c r="CD12" s="30">
        <v>200115.87816701</v>
      </c>
      <c r="CE12" s="30">
        <v>198831.65315200001</v>
      </c>
      <c r="CF12" s="30">
        <v>266581.65135</v>
      </c>
      <c r="CG12" s="30">
        <v>148373.42401979998</v>
      </c>
      <c r="CH12" s="30">
        <v>242399.90500999999</v>
      </c>
      <c r="CI12" s="30">
        <v>240893.20978377998</v>
      </c>
      <c r="CJ12" s="30">
        <v>132822.056427</v>
      </c>
      <c r="CK12" s="30">
        <v>169780.36953246</v>
      </c>
    </row>
    <row r="13" spans="1:255" ht="20.100000000000001" customHeight="1">
      <c r="A13" s="76"/>
      <c r="C13" s="102" t="s">
        <v>8</v>
      </c>
      <c r="D13" s="103" t="s">
        <v>131</v>
      </c>
      <c r="E13" s="36">
        <v>0</v>
      </c>
      <c r="F13" s="36">
        <v>0</v>
      </c>
      <c r="G13" s="36">
        <v>0</v>
      </c>
      <c r="H13" s="36">
        <v>0</v>
      </c>
      <c r="I13" s="36">
        <v>0</v>
      </c>
      <c r="J13" s="36">
        <v>0</v>
      </c>
      <c r="K13" s="36">
        <v>0</v>
      </c>
      <c r="L13" s="36" t="s">
        <v>53</v>
      </c>
      <c r="M13" s="36">
        <v>0</v>
      </c>
      <c r="N13" s="36">
        <v>0</v>
      </c>
      <c r="O13" s="36">
        <v>0</v>
      </c>
      <c r="P13" s="36">
        <v>0</v>
      </c>
      <c r="Q13" s="36">
        <v>0</v>
      </c>
      <c r="R13" s="36">
        <v>0</v>
      </c>
      <c r="S13" s="36">
        <v>0</v>
      </c>
      <c r="T13" s="36">
        <v>0</v>
      </c>
      <c r="U13" s="36">
        <v>0</v>
      </c>
      <c r="V13" s="36">
        <v>0</v>
      </c>
      <c r="W13" s="36">
        <v>0</v>
      </c>
      <c r="X13" s="36">
        <v>0</v>
      </c>
      <c r="Y13" s="36">
        <v>0</v>
      </c>
      <c r="Z13" s="36">
        <v>0</v>
      </c>
      <c r="AA13" s="36">
        <v>31.864000000000001</v>
      </c>
      <c r="AB13" s="36">
        <v>0</v>
      </c>
      <c r="AC13" s="36">
        <v>272.9282</v>
      </c>
      <c r="AD13" s="36">
        <v>327.55650000000003</v>
      </c>
      <c r="AE13" s="36">
        <v>0</v>
      </c>
      <c r="AF13" s="36">
        <v>0</v>
      </c>
      <c r="AG13" s="36">
        <v>0</v>
      </c>
      <c r="AH13" s="36">
        <v>0</v>
      </c>
      <c r="AI13" s="36">
        <v>0</v>
      </c>
      <c r="AJ13" s="36">
        <v>3273.9436228900004</v>
      </c>
      <c r="AK13" s="36">
        <v>0</v>
      </c>
      <c r="AL13" s="36">
        <v>0</v>
      </c>
      <c r="AM13" s="36">
        <v>0</v>
      </c>
      <c r="AN13" s="36">
        <v>0</v>
      </c>
      <c r="AO13" s="36">
        <v>0</v>
      </c>
      <c r="AP13" s="36">
        <v>0</v>
      </c>
      <c r="AQ13" s="36">
        <v>0</v>
      </c>
      <c r="AR13" s="36">
        <v>0</v>
      </c>
      <c r="AS13" s="36">
        <v>0</v>
      </c>
      <c r="AT13" s="36">
        <v>0</v>
      </c>
      <c r="AU13" s="36">
        <v>0</v>
      </c>
      <c r="AV13" s="36">
        <v>0</v>
      </c>
      <c r="AW13" s="36">
        <v>0</v>
      </c>
      <c r="AX13" s="36">
        <v>0</v>
      </c>
      <c r="AY13" s="36">
        <v>0</v>
      </c>
      <c r="AZ13" s="36">
        <v>0</v>
      </c>
      <c r="BA13" s="36">
        <v>0</v>
      </c>
      <c r="BB13" s="36">
        <v>0</v>
      </c>
      <c r="BC13" s="36">
        <v>0</v>
      </c>
      <c r="BD13" s="36">
        <v>0</v>
      </c>
      <c r="BE13" s="36">
        <v>0</v>
      </c>
      <c r="BF13" s="36">
        <v>0</v>
      </c>
      <c r="BG13" s="36">
        <v>0</v>
      </c>
      <c r="BH13" s="36">
        <v>0</v>
      </c>
      <c r="BI13" s="36">
        <v>0</v>
      </c>
      <c r="BJ13" s="36">
        <v>0</v>
      </c>
      <c r="BK13" s="36">
        <v>0</v>
      </c>
      <c r="BL13" s="36">
        <v>0</v>
      </c>
      <c r="BM13" s="36">
        <v>0</v>
      </c>
      <c r="BN13" s="36">
        <v>0</v>
      </c>
      <c r="BO13" s="36">
        <v>0</v>
      </c>
      <c r="BP13" s="36">
        <v>0</v>
      </c>
      <c r="BQ13" s="36">
        <v>0</v>
      </c>
      <c r="BR13" s="36">
        <v>0</v>
      </c>
      <c r="BS13" s="36"/>
      <c r="BT13" s="36"/>
      <c r="BU13" s="36">
        <v>0</v>
      </c>
      <c r="BV13" s="36">
        <v>0</v>
      </c>
      <c r="BW13" s="36">
        <v>0</v>
      </c>
      <c r="BX13" s="36">
        <v>0</v>
      </c>
      <c r="BY13" s="36">
        <v>0</v>
      </c>
      <c r="BZ13" s="36">
        <v>0</v>
      </c>
      <c r="CA13" s="36">
        <v>0</v>
      </c>
      <c r="CB13" s="36">
        <v>0</v>
      </c>
      <c r="CC13" s="36">
        <v>0</v>
      </c>
      <c r="CD13" s="36">
        <v>0</v>
      </c>
      <c r="CE13" s="36">
        <v>0</v>
      </c>
      <c r="CF13" s="36">
        <v>0</v>
      </c>
      <c r="CG13" s="36">
        <v>0</v>
      </c>
      <c r="CH13" s="36">
        <v>0</v>
      </c>
      <c r="CI13" s="36">
        <v>0</v>
      </c>
      <c r="CJ13" s="36">
        <v>0</v>
      </c>
      <c r="CK13" s="36">
        <v>0</v>
      </c>
    </row>
    <row r="14" spans="1:255" ht="20.100000000000001" customHeight="1" thickBot="1">
      <c r="A14" s="119"/>
      <c r="B14" s="119"/>
      <c r="C14" s="102" t="s">
        <v>9</v>
      </c>
      <c r="D14" s="103" t="s">
        <v>132</v>
      </c>
      <c r="E14" s="36">
        <v>0</v>
      </c>
      <c r="F14" s="36">
        <v>0</v>
      </c>
      <c r="G14" s="36">
        <v>0</v>
      </c>
      <c r="H14" s="36">
        <v>0</v>
      </c>
      <c r="I14" s="36">
        <v>0</v>
      </c>
      <c r="J14" s="36">
        <v>0</v>
      </c>
      <c r="K14" s="36">
        <v>0</v>
      </c>
      <c r="L14" s="36" t="s">
        <v>53</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11.4054</v>
      </c>
      <c r="AE14" s="36">
        <v>0</v>
      </c>
      <c r="AF14" s="36">
        <v>0</v>
      </c>
      <c r="AG14" s="36">
        <v>0</v>
      </c>
      <c r="AH14" s="36">
        <v>0</v>
      </c>
      <c r="AI14" s="36">
        <v>0</v>
      </c>
      <c r="AJ14" s="36">
        <v>0</v>
      </c>
      <c r="AK14" s="36">
        <v>0</v>
      </c>
      <c r="AL14" s="36">
        <v>0</v>
      </c>
      <c r="AM14" s="36">
        <v>0</v>
      </c>
      <c r="AN14" s="36">
        <v>0</v>
      </c>
      <c r="AO14" s="36">
        <v>0</v>
      </c>
      <c r="AP14" s="36">
        <v>0</v>
      </c>
      <c r="AQ14" s="36">
        <v>0</v>
      </c>
      <c r="AR14" s="36">
        <v>0</v>
      </c>
      <c r="AS14" s="36">
        <v>0</v>
      </c>
      <c r="AT14" s="36">
        <v>0</v>
      </c>
      <c r="AU14" s="36">
        <v>0</v>
      </c>
      <c r="AV14" s="36">
        <v>0</v>
      </c>
      <c r="AW14" s="36">
        <v>0</v>
      </c>
      <c r="AX14" s="36">
        <v>0</v>
      </c>
      <c r="AY14" s="36">
        <v>0</v>
      </c>
      <c r="AZ14" s="36">
        <v>0</v>
      </c>
      <c r="BA14" s="36">
        <v>0</v>
      </c>
      <c r="BB14" s="36">
        <v>0</v>
      </c>
      <c r="BC14" s="36">
        <v>0</v>
      </c>
      <c r="BD14" s="36">
        <v>0</v>
      </c>
      <c r="BE14" s="36">
        <v>0</v>
      </c>
      <c r="BF14" s="36">
        <v>0</v>
      </c>
      <c r="BG14" s="36">
        <v>0</v>
      </c>
      <c r="BH14" s="36">
        <v>0</v>
      </c>
      <c r="BI14" s="36">
        <v>0</v>
      </c>
      <c r="BJ14" s="36">
        <v>0</v>
      </c>
      <c r="BK14" s="36">
        <v>0</v>
      </c>
      <c r="BL14" s="36">
        <v>0</v>
      </c>
      <c r="BM14" s="36">
        <v>0</v>
      </c>
      <c r="BN14" s="36">
        <v>0</v>
      </c>
      <c r="BO14" s="36">
        <v>0</v>
      </c>
      <c r="BP14" s="36">
        <v>0</v>
      </c>
      <c r="BQ14" s="36">
        <v>0</v>
      </c>
      <c r="BR14" s="36">
        <v>0</v>
      </c>
      <c r="BS14" s="36"/>
      <c r="BT14" s="36"/>
      <c r="BU14" s="36">
        <v>0</v>
      </c>
      <c r="BV14" s="36">
        <v>0</v>
      </c>
      <c r="BW14" s="36">
        <v>0</v>
      </c>
      <c r="BX14" s="36">
        <v>0</v>
      </c>
      <c r="BY14" s="36">
        <v>0</v>
      </c>
      <c r="BZ14" s="36">
        <v>0</v>
      </c>
      <c r="CA14" s="36">
        <v>0</v>
      </c>
      <c r="CB14" s="36">
        <v>0</v>
      </c>
      <c r="CC14" s="36">
        <v>0</v>
      </c>
      <c r="CD14" s="36">
        <v>0</v>
      </c>
      <c r="CE14" s="36">
        <v>0</v>
      </c>
      <c r="CF14" s="36">
        <v>0</v>
      </c>
      <c r="CG14" s="36">
        <v>0</v>
      </c>
      <c r="CH14" s="36">
        <v>0</v>
      </c>
      <c r="CI14" s="36">
        <v>0</v>
      </c>
      <c r="CJ14" s="36">
        <v>0</v>
      </c>
      <c r="CK14" s="36">
        <v>0</v>
      </c>
    </row>
    <row r="15" spans="1:255" s="13" customFormat="1" ht="19.5" customHeight="1">
      <c r="A15" s="82"/>
      <c r="B15" s="83"/>
      <c r="C15" s="102" t="s">
        <v>10</v>
      </c>
      <c r="D15" s="103" t="s">
        <v>133</v>
      </c>
      <c r="E15" s="36">
        <v>0</v>
      </c>
      <c r="F15" s="36">
        <v>0</v>
      </c>
      <c r="G15" s="36">
        <v>0</v>
      </c>
      <c r="H15" s="36">
        <v>0</v>
      </c>
      <c r="I15" s="36">
        <v>0</v>
      </c>
      <c r="J15" s="36">
        <v>0</v>
      </c>
      <c r="K15" s="36">
        <v>0</v>
      </c>
      <c r="L15" s="36" t="s">
        <v>53</v>
      </c>
      <c r="M15" s="36">
        <v>0</v>
      </c>
      <c r="N15" s="36">
        <v>0</v>
      </c>
      <c r="O15" s="36">
        <v>0</v>
      </c>
      <c r="P15" s="36">
        <v>0</v>
      </c>
      <c r="Q15" s="36">
        <v>0</v>
      </c>
      <c r="R15" s="36">
        <v>0</v>
      </c>
      <c r="S15" s="36">
        <v>0</v>
      </c>
      <c r="T15" s="36">
        <v>0</v>
      </c>
      <c r="U15" s="36">
        <v>0</v>
      </c>
      <c r="V15" s="36">
        <v>0</v>
      </c>
      <c r="W15" s="36">
        <v>0</v>
      </c>
      <c r="X15" s="36">
        <v>0</v>
      </c>
      <c r="Y15" s="36">
        <v>0</v>
      </c>
      <c r="Z15" s="36">
        <v>0</v>
      </c>
      <c r="AA15" s="36">
        <v>85.042000000000002</v>
      </c>
      <c r="AB15" s="36">
        <v>0</v>
      </c>
      <c r="AC15" s="36">
        <v>146</v>
      </c>
      <c r="AD15" s="36">
        <v>163.74429999999998</v>
      </c>
      <c r="AE15" s="36">
        <v>0</v>
      </c>
      <c r="AF15" s="36">
        <v>0</v>
      </c>
      <c r="AG15" s="36">
        <v>0</v>
      </c>
      <c r="AH15" s="36">
        <v>0</v>
      </c>
      <c r="AI15" s="36">
        <v>0</v>
      </c>
      <c r="AJ15" s="36">
        <v>2099.4146675500001</v>
      </c>
      <c r="AK15" s="36">
        <v>0</v>
      </c>
      <c r="AL15" s="36">
        <v>0</v>
      </c>
      <c r="AM15" s="36">
        <v>0</v>
      </c>
      <c r="AN15" s="36">
        <v>0</v>
      </c>
      <c r="AO15" s="36">
        <v>0</v>
      </c>
      <c r="AP15" s="36">
        <v>0</v>
      </c>
      <c r="AQ15" s="36">
        <v>0</v>
      </c>
      <c r="AR15" s="36">
        <v>0</v>
      </c>
      <c r="AS15" s="36">
        <v>0</v>
      </c>
      <c r="AT15" s="36">
        <v>0</v>
      </c>
      <c r="AU15" s="36">
        <v>0</v>
      </c>
      <c r="AV15" s="36">
        <v>0</v>
      </c>
      <c r="AW15" s="36">
        <v>0</v>
      </c>
      <c r="AX15" s="36">
        <v>0</v>
      </c>
      <c r="AY15" s="36">
        <v>0</v>
      </c>
      <c r="AZ15" s="36">
        <v>0</v>
      </c>
      <c r="BA15" s="36">
        <v>0</v>
      </c>
      <c r="BB15" s="36">
        <v>0</v>
      </c>
      <c r="BC15" s="36">
        <v>0</v>
      </c>
      <c r="BD15" s="36">
        <v>0</v>
      </c>
      <c r="BE15" s="36">
        <v>0</v>
      </c>
      <c r="BF15" s="36">
        <v>0</v>
      </c>
      <c r="BG15" s="36">
        <v>0</v>
      </c>
      <c r="BH15" s="36">
        <v>0</v>
      </c>
      <c r="BI15" s="36">
        <v>0</v>
      </c>
      <c r="BJ15" s="36">
        <v>0</v>
      </c>
      <c r="BK15" s="36">
        <v>0</v>
      </c>
      <c r="BL15" s="36">
        <v>0</v>
      </c>
      <c r="BM15" s="36">
        <v>0</v>
      </c>
      <c r="BN15" s="36">
        <v>0</v>
      </c>
      <c r="BO15" s="36">
        <v>0</v>
      </c>
      <c r="BP15" s="36">
        <v>0</v>
      </c>
      <c r="BQ15" s="36">
        <v>0</v>
      </c>
      <c r="BR15" s="36">
        <v>0</v>
      </c>
      <c r="BS15" s="36"/>
      <c r="BT15" s="36"/>
      <c r="BU15" s="36">
        <v>0</v>
      </c>
      <c r="BV15" s="36">
        <v>0</v>
      </c>
      <c r="BW15" s="36">
        <v>0</v>
      </c>
      <c r="BX15" s="36">
        <v>0</v>
      </c>
      <c r="BY15" s="36">
        <v>0</v>
      </c>
      <c r="BZ15" s="36">
        <v>0</v>
      </c>
      <c r="CA15" s="36">
        <v>0</v>
      </c>
      <c r="CB15" s="36">
        <v>0</v>
      </c>
      <c r="CC15" s="36">
        <v>0</v>
      </c>
      <c r="CD15" s="36">
        <v>0</v>
      </c>
      <c r="CE15" s="36">
        <v>0</v>
      </c>
      <c r="CF15" s="36">
        <v>0</v>
      </c>
      <c r="CG15" s="36">
        <v>0</v>
      </c>
      <c r="CH15" s="36">
        <v>0</v>
      </c>
      <c r="CI15" s="36">
        <v>0</v>
      </c>
      <c r="CJ15" s="36">
        <v>0</v>
      </c>
      <c r="CK15" s="36">
        <v>0</v>
      </c>
    </row>
    <row r="16" spans="1:255" s="13" customFormat="1" ht="19.5" customHeight="1">
      <c r="A16" s="86"/>
      <c r="B16" s="87"/>
      <c r="C16" s="102" t="s">
        <v>11</v>
      </c>
      <c r="D16" s="103" t="s">
        <v>134</v>
      </c>
      <c r="E16" s="36">
        <v>0</v>
      </c>
      <c r="F16" s="36">
        <v>0</v>
      </c>
      <c r="G16" s="36">
        <v>0</v>
      </c>
      <c r="H16" s="36">
        <v>0</v>
      </c>
      <c r="I16" s="36">
        <v>0</v>
      </c>
      <c r="J16" s="36">
        <v>0</v>
      </c>
      <c r="K16" s="36">
        <v>0</v>
      </c>
      <c r="L16" s="36" t="s">
        <v>53</v>
      </c>
      <c r="M16" s="36">
        <v>0</v>
      </c>
      <c r="N16" s="36">
        <v>0</v>
      </c>
      <c r="O16" s="36">
        <v>0</v>
      </c>
      <c r="P16" s="36">
        <v>0</v>
      </c>
      <c r="Q16" s="36">
        <v>0</v>
      </c>
      <c r="R16" s="36">
        <v>0</v>
      </c>
      <c r="S16" s="36">
        <v>0</v>
      </c>
      <c r="T16" s="36">
        <v>0</v>
      </c>
      <c r="U16" s="36">
        <v>4497.6953400000002</v>
      </c>
      <c r="V16" s="36">
        <v>0</v>
      </c>
      <c r="W16" s="36">
        <v>0</v>
      </c>
      <c r="X16" s="36">
        <v>0</v>
      </c>
      <c r="Y16" s="36">
        <v>1809.5253</v>
      </c>
      <c r="Z16" s="36">
        <v>0</v>
      </c>
      <c r="AA16" s="36">
        <v>28.705200000000001</v>
      </c>
      <c r="AB16" s="36">
        <v>0</v>
      </c>
      <c r="AC16" s="36">
        <v>4.8</v>
      </c>
      <c r="AD16" s="36">
        <v>12.362</v>
      </c>
      <c r="AE16" s="36">
        <v>0</v>
      </c>
      <c r="AF16" s="36">
        <v>0</v>
      </c>
      <c r="AG16" s="36">
        <v>0</v>
      </c>
      <c r="AH16" s="36">
        <v>0</v>
      </c>
      <c r="AI16" s="36">
        <v>0</v>
      </c>
      <c r="AJ16" s="36">
        <v>0</v>
      </c>
      <c r="AK16" s="36">
        <v>0</v>
      </c>
      <c r="AL16" s="36">
        <v>0</v>
      </c>
      <c r="AM16" s="36">
        <v>0</v>
      </c>
      <c r="AN16" s="36">
        <v>0</v>
      </c>
      <c r="AO16" s="36">
        <v>0</v>
      </c>
      <c r="AP16" s="36">
        <v>0</v>
      </c>
      <c r="AQ16" s="36">
        <v>0</v>
      </c>
      <c r="AR16" s="36">
        <v>0</v>
      </c>
      <c r="AS16" s="36">
        <v>0</v>
      </c>
      <c r="AT16" s="36">
        <v>0</v>
      </c>
      <c r="AU16" s="36">
        <v>0</v>
      </c>
      <c r="AV16" s="36">
        <v>0</v>
      </c>
      <c r="AW16" s="36">
        <v>0</v>
      </c>
      <c r="AX16" s="36">
        <v>0</v>
      </c>
      <c r="AY16" s="36">
        <v>0</v>
      </c>
      <c r="AZ16" s="36">
        <v>0</v>
      </c>
      <c r="BA16" s="36">
        <v>0</v>
      </c>
      <c r="BB16" s="36">
        <v>0</v>
      </c>
      <c r="BC16" s="36">
        <v>0</v>
      </c>
      <c r="BD16" s="36">
        <v>0</v>
      </c>
      <c r="BE16" s="36">
        <v>0</v>
      </c>
      <c r="BF16" s="36">
        <v>0</v>
      </c>
      <c r="BG16" s="36">
        <v>0</v>
      </c>
      <c r="BH16" s="36">
        <v>0</v>
      </c>
      <c r="BI16" s="36">
        <v>0</v>
      </c>
      <c r="BJ16" s="36">
        <v>0</v>
      </c>
      <c r="BK16" s="36">
        <v>0</v>
      </c>
      <c r="BL16" s="36">
        <v>0</v>
      </c>
      <c r="BM16" s="36">
        <v>0</v>
      </c>
      <c r="BN16" s="36">
        <v>0</v>
      </c>
      <c r="BO16" s="36">
        <v>0</v>
      </c>
      <c r="BP16" s="36">
        <v>0</v>
      </c>
      <c r="BQ16" s="36">
        <v>0</v>
      </c>
      <c r="BR16" s="36">
        <v>0</v>
      </c>
      <c r="BS16" s="36"/>
      <c r="BT16" s="36"/>
      <c r="BU16" s="36">
        <v>0</v>
      </c>
      <c r="BV16" s="36">
        <v>0</v>
      </c>
      <c r="BW16" s="36">
        <v>0</v>
      </c>
      <c r="BX16" s="36">
        <v>0</v>
      </c>
      <c r="BY16" s="36">
        <v>0</v>
      </c>
      <c r="BZ16" s="36">
        <v>0</v>
      </c>
      <c r="CA16" s="36">
        <v>0</v>
      </c>
      <c r="CB16" s="36">
        <v>0</v>
      </c>
      <c r="CC16" s="36">
        <v>0</v>
      </c>
      <c r="CD16" s="36">
        <v>0</v>
      </c>
      <c r="CE16" s="36">
        <v>0</v>
      </c>
      <c r="CF16" s="36">
        <v>0</v>
      </c>
      <c r="CG16" s="36">
        <v>0</v>
      </c>
      <c r="CH16" s="36">
        <v>0</v>
      </c>
      <c r="CI16" s="36">
        <v>0</v>
      </c>
      <c r="CJ16" s="36">
        <v>0</v>
      </c>
      <c r="CK16" s="36">
        <v>0</v>
      </c>
    </row>
    <row r="17" spans="1:89" ht="20.100000000000001" customHeight="1" thickBot="1">
      <c r="A17" s="89"/>
      <c r="B17" s="90"/>
      <c r="C17" s="100" t="s">
        <v>109</v>
      </c>
      <c r="D17" s="101" t="s">
        <v>135</v>
      </c>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v>0</v>
      </c>
      <c r="BW17" s="36">
        <v>0</v>
      </c>
      <c r="BX17" s="36">
        <v>0</v>
      </c>
      <c r="BY17" s="36">
        <v>0</v>
      </c>
      <c r="BZ17" s="36">
        <v>0</v>
      </c>
      <c r="CA17" s="36">
        <v>0</v>
      </c>
      <c r="CB17" s="36">
        <v>0</v>
      </c>
      <c r="CC17" s="36">
        <v>0</v>
      </c>
      <c r="CD17" s="36">
        <v>0</v>
      </c>
      <c r="CE17" s="36">
        <v>0</v>
      </c>
      <c r="CF17" s="36">
        <v>0</v>
      </c>
      <c r="CG17" s="36">
        <v>0</v>
      </c>
      <c r="CH17" s="36">
        <v>0</v>
      </c>
      <c r="CI17" s="36">
        <v>0</v>
      </c>
      <c r="CJ17" s="36">
        <v>0</v>
      </c>
      <c r="CK17" s="36">
        <v>0</v>
      </c>
    </row>
    <row r="18" spans="1:89" s="3" customFormat="1" ht="20.100000000000001" customHeight="1" thickTop="1">
      <c r="A18" s="92"/>
      <c r="B18" s="93"/>
      <c r="C18" s="105" t="s">
        <v>20</v>
      </c>
      <c r="D18" s="106" t="s">
        <v>136</v>
      </c>
      <c r="E18" s="32">
        <v>562.19600000000003</v>
      </c>
      <c r="F18" s="32">
        <v>1081.586</v>
      </c>
      <c r="G18" s="32">
        <v>807.9</v>
      </c>
      <c r="H18" s="32">
        <v>625</v>
      </c>
      <c r="I18" s="32">
        <v>128</v>
      </c>
      <c r="J18" s="32">
        <v>1115</v>
      </c>
      <c r="K18" s="32">
        <v>263.5102</v>
      </c>
      <c r="L18" s="32" t="s">
        <v>53</v>
      </c>
      <c r="M18" s="32">
        <v>759.10749999999996</v>
      </c>
      <c r="N18" s="32">
        <v>1385.93</v>
      </c>
      <c r="O18" s="32">
        <v>2183.8552</v>
      </c>
      <c r="P18" s="32">
        <v>1934.7143748999999</v>
      </c>
      <c r="Q18" s="32">
        <v>1589.22</v>
      </c>
      <c r="R18" s="32">
        <v>6627.3402399999995</v>
      </c>
      <c r="S18" s="32">
        <v>3313.4390500000004</v>
      </c>
      <c r="T18" s="32">
        <v>4131.4851000000008</v>
      </c>
      <c r="U18" s="32">
        <v>2097.5500000000002</v>
      </c>
      <c r="V18" s="32">
        <v>8749.8856526999989</v>
      </c>
      <c r="W18" s="32">
        <v>5415.1355400000002</v>
      </c>
      <c r="X18" s="32">
        <v>1573.27</v>
      </c>
      <c r="Y18" s="32">
        <v>2236.9114399999999</v>
      </c>
      <c r="Z18" s="32">
        <v>3550.9573380000002</v>
      </c>
      <c r="AA18" s="32">
        <v>2349.0255999999999</v>
      </c>
      <c r="AB18" s="32">
        <v>2408.5416399999995</v>
      </c>
      <c r="AC18" s="32">
        <v>3141.9526980000001</v>
      </c>
      <c r="AD18" s="32">
        <v>3716.7545299999997</v>
      </c>
      <c r="AE18" s="32">
        <v>6858.5609429600008</v>
      </c>
      <c r="AF18" s="32">
        <v>16981.276316942618</v>
      </c>
      <c r="AG18" s="32">
        <v>14057.875703790001</v>
      </c>
      <c r="AH18" s="32">
        <v>18506.891414940001</v>
      </c>
      <c r="AI18" s="32">
        <v>8134.9266941928054</v>
      </c>
      <c r="AJ18" s="32">
        <v>5228.0692862277492</v>
      </c>
      <c r="AK18" s="32">
        <v>11402.83159707</v>
      </c>
      <c r="AL18" s="32">
        <v>14637.441088</v>
      </c>
      <c r="AM18" s="32">
        <v>37582.796394459998</v>
      </c>
      <c r="AN18" s="32">
        <v>2539.4389800600002</v>
      </c>
      <c r="AO18" s="32">
        <v>5397.7052836399998</v>
      </c>
      <c r="AP18" s="32">
        <v>7787.4995581635003</v>
      </c>
      <c r="AQ18" s="32">
        <v>28250.003973779301</v>
      </c>
      <c r="AR18" s="32">
        <v>1666.9401424608</v>
      </c>
      <c r="AS18" s="32">
        <v>2052.9120279999997</v>
      </c>
      <c r="AT18" s="32">
        <v>6399.8587276100006</v>
      </c>
      <c r="AU18" s="32">
        <v>5838.2446786599994</v>
      </c>
      <c r="AV18" s="32">
        <v>3324.9236388999998</v>
      </c>
      <c r="AW18" s="32">
        <v>6783.0884677200011</v>
      </c>
      <c r="AX18" s="32">
        <v>9425.9905963300007</v>
      </c>
      <c r="AY18" s="32">
        <v>23085.961661869998</v>
      </c>
      <c r="AZ18" s="32">
        <v>17650.306591312998</v>
      </c>
      <c r="BA18" s="32">
        <v>10757.181299853999</v>
      </c>
      <c r="BB18" s="32">
        <v>19655.4215626525</v>
      </c>
      <c r="BC18" s="32">
        <v>12726.174421020001</v>
      </c>
      <c r="BD18" s="32">
        <v>23176.387003504999</v>
      </c>
      <c r="BE18" s="32">
        <v>10655.088424200001</v>
      </c>
      <c r="BF18" s="32">
        <v>30926.91548562</v>
      </c>
      <c r="BG18" s="32">
        <v>23673.792863999999</v>
      </c>
      <c r="BH18" s="32">
        <v>35204.808472180004</v>
      </c>
      <c r="BI18" s="32">
        <v>36501.251513799994</v>
      </c>
      <c r="BJ18" s="32">
        <v>35050.877941004997</v>
      </c>
      <c r="BK18" s="32">
        <v>32380.597370309999</v>
      </c>
      <c r="BL18" s="32">
        <v>46194.18144067</v>
      </c>
      <c r="BM18" s="32">
        <v>20766.068413789999</v>
      </c>
      <c r="BN18" s="32">
        <v>18048.609273029</v>
      </c>
      <c r="BO18" s="32">
        <v>13311.087305570001</v>
      </c>
      <c r="BP18" s="32">
        <v>5733.3966306201</v>
      </c>
      <c r="BQ18" s="32">
        <v>10485.015551050001</v>
      </c>
      <c r="BR18" s="32">
        <v>24471.855971526002</v>
      </c>
      <c r="BS18" s="32">
        <v>39432.523609099997</v>
      </c>
      <c r="BT18" s="32">
        <v>13956.82729542</v>
      </c>
      <c r="BU18" s="32">
        <v>9321.3702618999996</v>
      </c>
      <c r="BV18" s="32">
        <v>23084.2637512</v>
      </c>
      <c r="BW18" s="32">
        <v>18152.952549999998</v>
      </c>
      <c r="BX18" s="32">
        <v>13389.047391850001</v>
      </c>
      <c r="BY18" s="32">
        <v>25997.383799949999</v>
      </c>
      <c r="BZ18" s="32">
        <v>33326.856783299998</v>
      </c>
      <c r="CA18" s="32">
        <v>21571.449203240001</v>
      </c>
      <c r="CB18" s="32">
        <v>28488.38712404</v>
      </c>
      <c r="CC18" s="32">
        <v>12657.441718229999</v>
      </c>
      <c r="CD18" s="32">
        <v>29154.767999999996</v>
      </c>
      <c r="CE18" s="32">
        <v>9520.70251594</v>
      </c>
      <c r="CF18" s="32">
        <v>17573.21</v>
      </c>
      <c r="CG18" s="32">
        <v>6190.8132289999994</v>
      </c>
      <c r="CH18" s="32">
        <v>33040.476288999998</v>
      </c>
      <c r="CI18" s="32">
        <v>12387.669403969998</v>
      </c>
      <c r="CJ18" s="32">
        <v>61670.193089779998</v>
      </c>
      <c r="CK18" s="32">
        <v>10344.475900290001</v>
      </c>
    </row>
    <row r="19" spans="1:89" ht="20.100000000000001" customHeight="1">
      <c r="A19" s="96" t="s">
        <v>36</v>
      </c>
      <c r="B19" s="97">
        <v>1</v>
      </c>
      <c r="C19" s="98" t="s">
        <v>1</v>
      </c>
      <c r="D19" s="99" t="s">
        <v>127</v>
      </c>
      <c r="E19" s="30">
        <v>562.19600000000003</v>
      </c>
      <c r="F19" s="30">
        <v>1081.586</v>
      </c>
      <c r="G19" s="30">
        <v>807.9</v>
      </c>
      <c r="H19" s="30">
        <v>625</v>
      </c>
      <c r="I19" s="30">
        <v>128</v>
      </c>
      <c r="J19" s="30">
        <v>1115</v>
      </c>
      <c r="K19" s="30">
        <v>263.5102</v>
      </c>
      <c r="L19" s="30" t="s">
        <v>53</v>
      </c>
      <c r="M19" s="30">
        <v>759.10749999999996</v>
      </c>
      <c r="N19" s="30">
        <v>1385.93</v>
      </c>
      <c r="O19" s="30">
        <v>2183.8552</v>
      </c>
      <c r="P19" s="30">
        <v>1934.7143748999999</v>
      </c>
      <c r="Q19" s="30">
        <v>1589.22</v>
      </c>
      <c r="R19" s="30">
        <v>6627.3402399999995</v>
      </c>
      <c r="S19" s="30">
        <v>3313.4390500000004</v>
      </c>
      <c r="T19" s="30">
        <v>4131.4851000000008</v>
      </c>
      <c r="U19" s="30">
        <v>2097.5500000000002</v>
      </c>
      <c r="V19" s="30">
        <v>8749.8856526999989</v>
      </c>
      <c r="W19" s="30">
        <v>5415.1355400000002</v>
      </c>
      <c r="X19" s="30">
        <v>1573.27</v>
      </c>
      <c r="Y19" s="30">
        <v>2236.9114399999999</v>
      </c>
      <c r="Z19" s="30">
        <v>3550.9573380000002</v>
      </c>
      <c r="AA19" s="30">
        <v>2349.0255999999999</v>
      </c>
      <c r="AB19" s="30">
        <v>2408.5416399999995</v>
      </c>
      <c r="AC19" s="30">
        <v>3141.9526980000001</v>
      </c>
      <c r="AD19" s="30">
        <v>3716.7545299999997</v>
      </c>
      <c r="AE19" s="30">
        <v>6858.5609429600008</v>
      </c>
      <c r="AF19" s="30">
        <v>16981.276316942618</v>
      </c>
      <c r="AG19" s="30">
        <v>14057.875703790001</v>
      </c>
      <c r="AH19" s="30">
        <v>18506.891414940001</v>
      </c>
      <c r="AI19" s="30">
        <v>8134.9266941928054</v>
      </c>
      <c r="AJ19" s="30">
        <v>5228.0692862277492</v>
      </c>
      <c r="AK19" s="30">
        <v>11402.83159707</v>
      </c>
      <c r="AL19" s="30">
        <v>14637.441088</v>
      </c>
      <c r="AM19" s="30">
        <v>37582.796394459998</v>
      </c>
      <c r="AN19" s="30">
        <v>2539.4389800600002</v>
      </c>
      <c r="AO19" s="30">
        <v>5397.7052836399998</v>
      </c>
      <c r="AP19" s="30">
        <v>7787.4995581635003</v>
      </c>
      <c r="AQ19" s="30">
        <v>28250.003973779301</v>
      </c>
      <c r="AR19" s="30">
        <v>1666.9401424608</v>
      </c>
      <c r="AS19" s="30">
        <v>2052.9120279999997</v>
      </c>
      <c r="AT19" s="30">
        <v>6399.8587276100006</v>
      </c>
      <c r="AU19" s="30">
        <v>5838.2446786599994</v>
      </c>
      <c r="AV19" s="30">
        <v>3324.9236388999998</v>
      </c>
      <c r="AW19" s="30">
        <v>6783.0884677200011</v>
      </c>
      <c r="AX19" s="30">
        <v>9425.9905963300007</v>
      </c>
      <c r="AY19" s="30">
        <v>23085.961661869998</v>
      </c>
      <c r="AZ19" s="30">
        <v>17650.306591312998</v>
      </c>
      <c r="BA19" s="30">
        <v>10757.181299853999</v>
      </c>
      <c r="BB19" s="30">
        <v>19655.4215626525</v>
      </c>
      <c r="BC19" s="30">
        <v>12726.174421020001</v>
      </c>
      <c r="BD19" s="30">
        <v>23176.387003504999</v>
      </c>
      <c r="BE19" s="30">
        <v>10655.088424200001</v>
      </c>
      <c r="BF19" s="30">
        <v>30926.91548562</v>
      </c>
      <c r="BG19" s="30">
        <v>23673.792863999999</v>
      </c>
      <c r="BH19" s="30">
        <v>35204.808472180004</v>
      </c>
      <c r="BI19" s="30">
        <v>36501.251513799994</v>
      </c>
      <c r="BJ19" s="30">
        <v>35050.877941004997</v>
      </c>
      <c r="BK19" s="30">
        <v>32380.597370309999</v>
      </c>
      <c r="BL19" s="30">
        <v>46194.18144067</v>
      </c>
      <c r="BM19" s="30">
        <v>20766.068413789999</v>
      </c>
      <c r="BN19" s="30">
        <v>18048.609273029</v>
      </c>
      <c r="BO19" s="30">
        <v>13311.087305570001</v>
      </c>
      <c r="BP19" s="30">
        <v>5733.3966306201</v>
      </c>
      <c r="BQ19" s="30">
        <v>10485.015551050001</v>
      </c>
      <c r="BR19" s="30">
        <v>24471.855971526002</v>
      </c>
      <c r="BS19" s="30">
        <v>39432.523609099997</v>
      </c>
      <c r="BT19" s="30">
        <v>13956.82729542</v>
      </c>
      <c r="BU19" s="30">
        <v>9321.3702618999996</v>
      </c>
      <c r="BV19" s="30">
        <v>23084.2637512</v>
      </c>
      <c r="BW19" s="30">
        <v>18152.952549999998</v>
      </c>
      <c r="BX19" s="30">
        <v>13389.047391850001</v>
      </c>
      <c r="BY19" s="30">
        <v>25997.383799949999</v>
      </c>
      <c r="BZ19" s="30">
        <v>33326.856783299998</v>
      </c>
      <c r="CA19" s="30">
        <v>21571.449203240001</v>
      </c>
      <c r="CB19" s="30">
        <v>28488.38712404</v>
      </c>
      <c r="CC19" s="30">
        <v>12657.441718229999</v>
      </c>
      <c r="CD19" s="30">
        <v>29154.767999999996</v>
      </c>
      <c r="CE19" s="30">
        <v>9520.70251594</v>
      </c>
      <c r="CF19" s="30">
        <v>17573.21</v>
      </c>
      <c r="CG19" s="30">
        <v>6190.8132289999994</v>
      </c>
      <c r="CH19" s="30">
        <v>33040.476288999998</v>
      </c>
      <c r="CI19" s="30">
        <v>12387.669403969998</v>
      </c>
      <c r="CJ19" s="30">
        <v>61670.193089779998</v>
      </c>
      <c r="CK19" s="30">
        <v>10344.475900290001</v>
      </c>
    </row>
    <row r="20" spans="1:89" ht="20.100000000000001" customHeight="1">
      <c r="A20" s="96"/>
      <c r="B20" s="97" t="s">
        <v>2</v>
      </c>
      <c r="C20" s="100" t="s">
        <v>3</v>
      </c>
      <c r="D20" s="101" t="s">
        <v>128</v>
      </c>
      <c r="E20" s="30">
        <v>562.19600000000003</v>
      </c>
      <c r="F20" s="30">
        <v>1081.586</v>
      </c>
      <c r="G20" s="30">
        <v>787.9</v>
      </c>
      <c r="H20" s="30">
        <v>625</v>
      </c>
      <c r="I20" s="30">
        <v>128</v>
      </c>
      <c r="J20" s="30">
        <v>1115</v>
      </c>
      <c r="K20" s="30">
        <v>212.0102</v>
      </c>
      <c r="L20" s="30" t="s">
        <v>53</v>
      </c>
      <c r="M20" s="30">
        <v>759.10749999999996</v>
      </c>
      <c r="N20" s="30">
        <v>1195.93</v>
      </c>
      <c r="O20" s="30">
        <v>1253.1500000000001</v>
      </c>
      <c r="P20" s="30">
        <v>1430.7643748999999</v>
      </c>
      <c r="Q20" s="30">
        <v>1539.22</v>
      </c>
      <c r="R20" s="30">
        <v>6236.71947</v>
      </c>
      <c r="S20" s="30">
        <v>2686.4196000000002</v>
      </c>
      <c r="T20" s="30">
        <v>4112.6451000000006</v>
      </c>
      <c r="U20" s="30">
        <v>2097.5500000000002</v>
      </c>
      <c r="V20" s="30">
        <v>8421.8202939999992</v>
      </c>
      <c r="W20" s="30">
        <v>5174.8162400000001</v>
      </c>
      <c r="X20" s="30">
        <v>1471.27</v>
      </c>
      <c r="Y20" s="30">
        <v>2231.2525599999999</v>
      </c>
      <c r="Z20" s="30">
        <v>2801.9573380000002</v>
      </c>
      <c r="AA20" s="30">
        <v>455.1506</v>
      </c>
      <c r="AB20" s="30">
        <v>2258.0166399999998</v>
      </c>
      <c r="AC20" s="30">
        <v>2795.8526979999997</v>
      </c>
      <c r="AD20" s="30">
        <v>3357.4217000000003</v>
      </c>
      <c r="AE20" s="30">
        <v>4538.4582301400005</v>
      </c>
      <c r="AF20" s="30">
        <v>16198.098681678768</v>
      </c>
      <c r="AG20" s="30">
        <v>2998.2828</v>
      </c>
      <c r="AH20" s="30">
        <v>15140.065714939999</v>
      </c>
      <c r="AI20" s="30">
        <v>3633.6843807327532</v>
      </c>
      <c r="AJ20" s="30">
        <v>4187.4692862277498</v>
      </c>
      <c r="AK20" s="30">
        <v>6210.3798023300005</v>
      </c>
      <c r="AL20" s="30">
        <v>5537.1961629999996</v>
      </c>
      <c r="AM20" s="30">
        <v>21437.950819460002</v>
      </c>
      <c r="AN20" s="30">
        <v>611.56122005999998</v>
      </c>
      <c r="AO20" s="30">
        <v>2643.1461225999997</v>
      </c>
      <c r="AP20" s="30">
        <v>4830.9119305800004</v>
      </c>
      <c r="AQ20" s="30">
        <v>3633.2162987499996</v>
      </c>
      <c r="AR20" s="30">
        <v>97.673926999999992</v>
      </c>
      <c r="AS20" s="30">
        <v>686.36</v>
      </c>
      <c r="AT20" s="30">
        <v>1451.1189722199999</v>
      </c>
      <c r="AU20" s="30">
        <v>1577.15316908</v>
      </c>
      <c r="AV20" s="30">
        <v>101.00682139</v>
      </c>
      <c r="AW20" s="30">
        <v>721</v>
      </c>
      <c r="AX20" s="30">
        <v>3543.8199051700003</v>
      </c>
      <c r="AY20" s="30">
        <v>7159.8864397699999</v>
      </c>
      <c r="AZ20" s="30">
        <v>4504.2699031729999</v>
      </c>
      <c r="BA20" s="30">
        <v>1593.081223854</v>
      </c>
      <c r="BB20" s="30">
        <v>6852.9859519900001</v>
      </c>
      <c r="BC20" s="30">
        <v>5671.0943806599998</v>
      </c>
      <c r="BD20" s="30">
        <v>2803.0871068750002</v>
      </c>
      <c r="BE20" s="30">
        <v>3451.5545535699994</v>
      </c>
      <c r="BF20" s="30">
        <v>10587.9764</v>
      </c>
      <c r="BG20" s="30">
        <v>14908.454</v>
      </c>
      <c r="BH20" s="30">
        <v>12675.91</v>
      </c>
      <c r="BI20" s="30">
        <v>2324.0068700899997</v>
      </c>
      <c r="BJ20" s="30">
        <v>5913.7646748450006</v>
      </c>
      <c r="BK20" s="30">
        <v>3374.239141</v>
      </c>
      <c r="BL20" s="30">
        <v>6924.81</v>
      </c>
      <c r="BM20" s="30">
        <v>14194.499199999998</v>
      </c>
      <c r="BN20" s="30">
        <v>8968.6843930290015</v>
      </c>
      <c r="BO20" s="30">
        <v>2583.86781518</v>
      </c>
      <c r="BP20" s="30">
        <v>3028.9853533099995</v>
      </c>
      <c r="BQ20" s="30">
        <v>4906.4394700800003</v>
      </c>
      <c r="BR20" s="30">
        <v>6194.1756566659997</v>
      </c>
      <c r="BS20" s="30">
        <v>11447.627206700001</v>
      </c>
      <c r="BT20" s="30">
        <v>7831.6186515900008</v>
      </c>
      <c r="BU20" s="30">
        <v>1254.7230053600001</v>
      </c>
      <c r="BV20" s="30">
        <v>2621.627</v>
      </c>
      <c r="BW20" s="30">
        <v>9613.20255</v>
      </c>
      <c r="BX20" s="30">
        <v>6445.3949200000006</v>
      </c>
      <c r="BY20" s="30">
        <v>2472.6373999499997</v>
      </c>
      <c r="BZ20" s="30">
        <v>11134.055783299998</v>
      </c>
      <c r="CA20" s="30">
        <v>6735.9492032400012</v>
      </c>
      <c r="CB20" s="30">
        <v>13927.35569536</v>
      </c>
      <c r="CC20" s="30">
        <v>3838.4209999999998</v>
      </c>
      <c r="CD20" s="30">
        <v>9018.4570000000003</v>
      </c>
      <c r="CE20" s="30">
        <v>1436.5719999999999</v>
      </c>
      <c r="CF20" s="30">
        <v>932.01499999999987</v>
      </c>
      <c r="CG20" s="30">
        <v>3359.1632289999998</v>
      </c>
      <c r="CH20" s="30">
        <v>18289.626289</v>
      </c>
      <c r="CI20" s="30">
        <v>8339.5629756899998</v>
      </c>
      <c r="CJ20" s="30">
        <v>54652.720875309999</v>
      </c>
      <c r="CK20" s="30">
        <v>153.63712469000001</v>
      </c>
    </row>
    <row r="21" spans="1:89" ht="20.100000000000001" customHeight="1">
      <c r="A21" s="96"/>
      <c r="B21" s="97" t="s">
        <v>4</v>
      </c>
      <c r="C21" s="100" t="s">
        <v>5</v>
      </c>
      <c r="D21" s="101" t="s">
        <v>129</v>
      </c>
      <c r="E21" s="30">
        <v>0</v>
      </c>
      <c r="F21" s="30">
        <v>0</v>
      </c>
      <c r="G21" s="30">
        <v>20</v>
      </c>
      <c r="H21" s="30">
        <v>0</v>
      </c>
      <c r="I21" s="30">
        <v>0</v>
      </c>
      <c r="J21" s="30">
        <v>0</v>
      </c>
      <c r="K21" s="30">
        <v>51.5</v>
      </c>
      <c r="L21" s="30" t="s">
        <v>53</v>
      </c>
      <c r="M21" s="30">
        <v>0</v>
      </c>
      <c r="N21" s="30">
        <v>190</v>
      </c>
      <c r="O21" s="30">
        <v>930.70519999999999</v>
      </c>
      <c r="P21" s="30">
        <v>503.95</v>
      </c>
      <c r="Q21" s="30">
        <v>50</v>
      </c>
      <c r="R21" s="30">
        <v>243.59076999999999</v>
      </c>
      <c r="S21" s="30">
        <v>246.40045000000001</v>
      </c>
      <c r="T21" s="30">
        <v>18.84</v>
      </c>
      <c r="U21" s="30">
        <v>0</v>
      </c>
      <c r="V21" s="30">
        <v>285.1083587</v>
      </c>
      <c r="W21" s="30">
        <v>240.3193</v>
      </c>
      <c r="X21" s="30">
        <v>102</v>
      </c>
      <c r="Y21" s="30">
        <v>5.6588799999999999</v>
      </c>
      <c r="Z21" s="30">
        <v>749</v>
      </c>
      <c r="AA21" s="30">
        <v>1893.875</v>
      </c>
      <c r="AB21" s="30">
        <v>150.52500000000001</v>
      </c>
      <c r="AC21" s="30">
        <v>346.1</v>
      </c>
      <c r="AD21" s="30">
        <v>359.33282999999994</v>
      </c>
      <c r="AE21" s="30">
        <v>2320.1027128199999</v>
      </c>
      <c r="AF21" s="30">
        <v>776.43763526384862</v>
      </c>
      <c r="AG21" s="30">
        <v>11059.59290379</v>
      </c>
      <c r="AH21" s="30">
        <v>3366.8257000000003</v>
      </c>
      <c r="AI21" s="30">
        <v>4501.2393134600516</v>
      </c>
      <c r="AJ21" s="30">
        <v>1040.5999999999999</v>
      </c>
      <c r="AK21" s="30">
        <v>4415.5131760000004</v>
      </c>
      <c r="AL21" s="30">
        <v>7051.71</v>
      </c>
      <c r="AM21" s="30">
        <v>8460.9778999999999</v>
      </c>
      <c r="AN21" s="30">
        <v>1200.6725200000001</v>
      </c>
      <c r="AO21" s="30">
        <v>2324.9203292300003</v>
      </c>
      <c r="AP21" s="30">
        <v>2707.5876275834999</v>
      </c>
      <c r="AQ21" s="30">
        <v>23175.286665029304</v>
      </c>
      <c r="AR21" s="30">
        <v>1569.2662154608001</v>
      </c>
      <c r="AS21" s="30">
        <v>1087.7520279999999</v>
      </c>
      <c r="AT21" s="30">
        <v>4522.9597553900003</v>
      </c>
      <c r="AU21" s="30">
        <v>3956.0915095799996</v>
      </c>
      <c r="AV21" s="30">
        <v>2697.0889999599999</v>
      </c>
      <c r="AW21" s="30">
        <v>5912.0884677200011</v>
      </c>
      <c r="AX21" s="30">
        <v>5852.1706911599995</v>
      </c>
      <c r="AY21" s="30">
        <v>14634.062822100001</v>
      </c>
      <c r="AZ21" s="30">
        <v>8582.6499281399992</v>
      </c>
      <c r="BA21" s="30">
        <v>7544.1165759999994</v>
      </c>
      <c r="BB21" s="30">
        <v>9668.4356106625</v>
      </c>
      <c r="BC21" s="30">
        <v>5912.5375683599996</v>
      </c>
      <c r="BD21" s="30">
        <v>19601.640386629999</v>
      </c>
      <c r="BE21" s="30">
        <v>6423.3033706300012</v>
      </c>
      <c r="BF21" s="30">
        <v>14677.35089853</v>
      </c>
      <c r="BG21" s="30">
        <v>2488.51985126</v>
      </c>
      <c r="BH21" s="30">
        <v>22525.590272179998</v>
      </c>
      <c r="BI21" s="30">
        <v>33260.875151209999</v>
      </c>
      <c r="BJ21" s="30">
        <v>28870.775713909999</v>
      </c>
      <c r="BK21" s="30">
        <v>28443.554310649997</v>
      </c>
      <c r="BL21" s="30">
        <v>37703.637799999997</v>
      </c>
      <c r="BM21" s="30">
        <v>5536.5692137899996</v>
      </c>
      <c r="BN21" s="30">
        <v>8626.3248799999983</v>
      </c>
      <c r="BO21" s="30">
        <v>8775.3594903900012</v>
      </c>
      <c r="BP21" s="30">
        <v>2038.08866668</v>
      </c>
      <c r="BQ21" s="30">
        <v>5528.5760809700005</v>
      </c>
      <c r="BR21" s="30">
        <v>18277.680314860001</v>
      </c>
      <c r="BS21" s="30">
        <v>20700.896402400002</v>
      </c>
      <c r="BT21" s="30">
        <v>5037.9506438300004</v>
      </c>
      <c r="BU21" s="30">
        <v>6906.6472565399999</v>
      </c>
      <c r="BV21" s="30">
        <v>12382.6367512</v>
      </c>
      <c r="BW21" s="30">
        <v>1625.75</v>
      </c>
      <c r="BX21" s="30">
        <v>5548.6524718500004</v>
      </c>
      <c r="BY21" s="30">
        <v>22524.846400000002</v>
      </c>
      <c r="BZ21" s="30">
        <v>14926.111000000001</v>
      </c>
      <c r="CA21" s="30">
        <v>6082</v>
      </c>
      <c r="CB21" s="30">
        <v>10588.2</v>
      </c>
      <c r="CC21" s="30">
        <v>8819.0207182300001</v>
      </c>
      <c r="CD21" s="30">
        <v>18271.310999999998</v>
      </c>
      <c r="CE21" s="30">
        <v>6919.1305159399999</v>
      </c>
      <c r="CF21" s="30">
        <v>4590.1949999999997</v>
      </c>
      <c r="CG21" s="30">
        <v>1453.65</v>
      </c>
      <c r="CH21" s="30">
        <v>12638.57</v>
      </c>
      <c r="CI21" s="30">
        <v>4048.1064282799998</v>
      </c>
      <c r="CJ21" s="30">
        <v>4637.4722144699999</v>
      </c>
      <c r="CK21" s="30">
        <v>8857.1320308700015</v>
      </c>
    </row>
    <row r="22" spans="1:89" ht="20.100000000000001" customHeight="1">
      <c r="A22" s="96"/>
      <c r="B22" s="97" t="s">
        <v>6</v>
      </c>
      <c r="C22" s="100" t="s">
        <v>7</v>
      </c>
      <c r="D22" s="101" t="s">
        <v>130</v>
      </c>
      <c r="E22" s="30">
        <v>0</v>
      </c>
      <c r="F22" s="30">
        <v>0</v>
      </c>
      <c r="G22" s="30">
        <v>0</v>
      </c>
      <c r="H22" s="30">
        <v>0</v>
      </c>
      <c r="I22" s="30">
        <v>0</v>
      </c>
      <c r="J22" s="30">
        <v>0</v>
      </c>
      <c r="K22" s="30">
        <v>0</v>
      </c>
      <c r="L22" s="30" t="s">
        <v>53</v>
      </c>
      <c r="M22" s="30">
        <v>0</v>
      </c>
      <c r="N22" s="30">
        <v>0</v>
      </c>
      <c r="O22" s="30">
        <v>0</v>
      </c>
      <c r="P22" s="30">
        <v>0</v>
      </c>
      <c r="Q22" s="30">
        <v>0</v>
      </c>
      <c r="R22" s="30">
        <v>147.03</v>
      </c>
      <c r="S22" s="30">
        <v>380.61900000000003</v>
      </c>
      <c r="T22" s="30">
        <v>0</v>
      </c>
      <c r="U22" s="30">
        <v>0</v>
      </c>
      <c r="V22" s="30">
        <v>42.957000000000001</v>
      </c>
      <c r="W22" s="30">
        <v>0</v>
      </c>
      <c r="X22" s="30">
        <v>0</v>
      </c>
      <c r="Y22" s="30">
        <v>0</v>
      </c>
      <c r="Z22" s="30">
        <v>0</v>
      </c>
      <c r="AA22" s="30">
        <v>0</v>
      </c>
      <c r="AB22" s="30">
        <v>0</v>
      </c>
      <c r="AC22" s="30">
        <v>0</v>
      </c>
      <c r="AD22" s="30">
        <v>0</v>
      </c>
      <c r="AE22" s="30">
        <v>0</v>
      </c>
      <c r="AF22" s="30">
        <v>6.74</v>
      </c>
      <c r="AG22" s="30">
        <v>0</v>
      </c>
      <c r="AH22" s="30">
        <v>0</v>
      </c>
      <c r="AI22" s="30">
        <v>3.0000000000000001E-3</v>
      </c>
      <c r="AJ22" s="30">
        <v>0</v>
      </c>
      <c r="AK22" s="30">
        <v>776.93861874000004</v>
      </c>
      <c r="AL22" s="30">
        <v>2048.5349249999999</v>
      </c>
      <c r="AM22" s="30">
        <v>7683.8676749999995</v>
      </c>
      <c r="AN22" s="30">
        <v>727.20524</v>
      </c>
      <c r="AO22" s="30">
        <v>429.63883181</v>
      </c>
      <c r="AP22" s="30">
        <v>249</v>
      </c>
      <c r="AQ22" s="30">
        <v>1441.50101</v>
      </c>
      <c r="AR22" s="30">
        <v>0</v>
      </c>
      <c r="AS22" s="30">
        <v>278.8</v>
      </c>
      <c r="AT22" s="30">
        <v>425.78</v>
      </c>
      <c r="AU22" s="30">
        <v>305</v>
      </c>
      <c r="AV22" s="30">
        <v>526.82781755000008</v>
      </c>
      <c r="AW22" s="30">
        <v>150</v>
      </c>
      <c r="AX22" s="30">
        <v>30</v>
      </c>
      <c r="AY22" s="30">
        <v>1292.0123999999998</v>
      </c>
      <c r="AZ22" s="30">
        <v>4563.3867599999994</v>
      </c>
      <c r="BA22" s="30">
        <v>1619.9835</v>
      </c>
      <c r="BB22" s="30">
        <v>3134</v>
      </c>
      <c r="BC22" s="30">
        <v>1142.5424720000001</v>
      </c>
      <c r="BD22" s="30">
        <v>771.65950999999995</v>
      </c>
      <c r="BE22" s="30">
        <v>780.23050000000001</v>
      </c>
      <c r="BF22" s="30">
        <v>5661.5881870900002</v>
      </c>
      <c r="BG22" s="30">
        <v>6276.8190127399994</v>
      </c>
      <c r="BH22" s="30">
        <v>3.3081999999999998</v>
      </c>
      <c r="BI22" s="30">
        <v>916.36949249999998</v>
      </c>
      <c r="BJ22" s="30">
        <v>266.33755224999999</v>
      </c>
      <c r="BK22" s="30">
        <v>562.80391866000002</v>
      </c>
      <c r="BL22" s="30">
        <v>1565.7336406700001</v>
      </c>
      <c r="BM22" s="30">
        <v>1035</v>
      </c>
      <c r="BN22" s="30">
        <v>453.6</v>
      </c>
      <c r="BO22" s="30">
        <v>1951.86</v>
      </c>
      <c r="BP22" s="30">
        <v>666.32261063009969</v>
      </c>
      <c r="BQ22" s="30">
        <v>50</v>
      </c>
      <c r="BR22" s="30">
        <v>0</v>
      </c>
      <c r="BS22" s="30">
        <v>7284</v>
      </c>
      <c r="BT22" s="30">
        <v>1087.258</v>
      </c>
      <c r="BU22" s="30">
        <v>1160</v>
      </c>
      <c r="BV22" s="30">
        <v>8080</v>
      </c>
      <c r="BW22" s="30">
        <v>6914</v>
      </c>
      <c r="BX22" s="30">
        <v>1395</v>
      </c>
      <c r="BY22" s="30">
        <v>999.9</v>
      </c>
      <c r="BZ22" s="30">
        <v>7266.69</v>
      </c>
      <c r="CA22" s="30">
        <v>8753.5</v>
      </c>
      <c r="CB22" s="30">
        <v>3972.83142868</v>
      </c>
      <c r="CC22" s="30">
        <v>0</v>
      </c>
      <c r="CD22" s="30">
        <v>1865</v>
      </c>
      <c r="CE22" s="30">
        <v>1165</v>
      </c>
      <c r="CF22" s="30">
        <v>12051</v>
      </c>
      <c r="CG22" s="30">
        <v>1378</v>
      </c>
      <c r="CH22" s="30">
        <v>2112.2799999999997</v>
      </c>
      <c r="CI22" s="30">
        <v>0</v>
      </c>
      <c r="CJ22" s="30">
        <v>2380</v>
      </c>
      <c r="CK22" s="30">
        <v>1333.7067447300001</v>
      </c>
    </row>
    <row r="23" spans="1:89" ht="20.100000000000001" customHeight="1">
      <c r="A23" s="96"/>
      <c r="B23" s="97">
        <v>2</v>
      </c>
      <c r="C23" s="102" t="s">
        <v>8</v>
      </c>
      <c r="D23" s="103" t="s">
        <v>131</v>
      </c>
      <c r="E23" s="36">
        <v>0</v>
      </c>
      <c r="F23" s="36">
        <v>0</v>
      </c>
      <c r="G23" s="36">
        <v>0</v>
      </c>
      <c r="H23" s="36">
        <v>0</v>
      </c>
      <c r="I23" s="36">
        <v>0</v>
      </c>
      <c r="J23" s="36">
        <v>0</v>
      </c>
      <c r="K23" s="36">
        <v>0</v>
      </c>
      <c r="L23" s="36" t="s">
        <v>53</v>
      </c>
      <c r="M23" s="36">
        <v>0</v>
      </c>
      <c r="N23" s="36">
        <v>0</v>
      </c>
      <c r="O23" s="36">
        <v>0</v>
      </c>
      <c r="P23" s="36">
        <v>0</v>
      </c>
      <c r="Q23" s="36">
        <v>0</v>
      </c>
      <c r="R23" s="36">
        <v>0</v>
      </c>
      <c r="S23" s="36">
        <v>0</v>
      </c>
      <c r="T23" s="36">
        <v>0</v>
      </c>
      <c r="U23" s="36">
        <v>0</v>
      </c>
      <c r="V23" s="36">
        <v>0</v>
      </c>
      <c r="W23" s="36">
        <v>0</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36">
        <v>0</v>
      </c>
      <c r="AX23" s="36">
        <v>0</v>
      </c>
      <c r="AY23" s="36">
        <v>0</v>
      </c>
      <c r="AZ23" s="36">
        <v>0</v>
      </c>
      <c r="BA23" s="36">
        <v>0</v>
      </c>
      <c r="BB23" s="36">
        <v>0</v>
      </c>
      <c r="BC23" s="36">
        <v>0</v>
      </c>
      <c r="BD23" s="36">
        <v>0</v>
      </c>
      <c r="BE23" s="36">
        <v>0</v>
      </c>
      <c r="BF23" s="36">
        <v>0</v>
      </c>
      <c r="BG23" s="36">
        <v>0</v>
      </c>
      <c r="BH23" s="36">
        <v>0</v>
      </c>
      <c r="BI23" s="36">
        <v>0</v>
      </c>
      <c r="BJ23" s="36">
        <v>0</v>
      </c>
      <c r="BK23" s="36">
        <v>0</v>
      </c>
      <c r="BL23" s="36">
        <v>0</v>
      </c>
      <c r="BM23" s="36">
        <v>0</v>
      </c>
      <c r="BN23" s="36">
        <v>0</v>
      </c>
      <c r="BO23" s="36">
        <v>0</v>
      </c>
      <c r="BP23" s="36">
        <v>0</v>
      </c>
      <c r="BQ23" s="36">
        <v>0</v>
      </c>
      <c r="BR23" s="36">
        <v>0</v>
      </c>
      <c r="BS23" s="36"/>
      <c r="BT23" s="36"/>
      <c r="BU23" s="36">
        <v>0</v>
      </c>
      <c r="BV23" s="36">
        <v>0</v>
      </c>
      <c r="BW23" s="36">
        <v>0</v>
      </c>
      <c r="BX23" s="36">
        <v>0</v>
      </c>
      <c r="BY23" s="36">
        <v>0</v>
      </c>
      <c r="BZ23" s="36">
        <v>0</v>
      </c>
      <c r="CA23" s="36">
        <v>0</v>
      </c>
      <c r="CB23" s="36">
        <v>0</v>
      </c>
      <c r="CC23" s="36">
        <v>0</v>
      </c>
      <c r="CD23" s="36">
        <v>0</v>
      </c>
      <c r="CE23" s="36">
        <v>0</v>
      </c>
      <c r="CF23" s="36">
        <v>0</v>
      </c>
      <c r="CG23" s="36">
        <v>0</v>
      </c>
      <c r="CH23" s="36">
        <v>0</v>
      </c>
      <c r="CI23" s="36">
        <v>0</v>
      </c>
      <c r="CJ23" s="36">
        <v>0</v>
      </c>
      <c r="CK23" s="36">
        <v>0</v>
      </c>
    </row>
    <row r="24" spans="1:89" ht="20.100000000000001" customHeight="1">
      <c r="A24" s="96"/>
      <c r="B24" s="97">
        <v>3</v>
      </c>
      <c r="C24" s="102" t="s">
        <v>9</v>
      </c>
      <c r="D24" s="103" t="s">
        <v>132</v>
      </c>
      <c r="E24" s="36">
        <v>0</v>
      </c>
      <c r="F24" s="36">
        <v>0</v>
      </c>
      <c r="G24" s="36">
        <v>0</v>
      </c>
      <c r="H24" s="36">
        <v>0</v>
      </c>
      <c r="I24" s="36">
        <v>0</v>
      </c>
      <c r="J24" s="36">
        <v>0</v>
      </c>
      <c r="K24" s="36">
        <v>0</v>
      </c>
      <c r="L24" s="36" t="s">
        <v>53</v>
      </c>
      <c r="M24" s="36">
        <v>0</v>
      </c>
      <c r="N24" s="36">
        <v>0</v>
      </c>
      <c r="O24" s="36">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36">
        <v>0</v>
      </c>
      <c r="AX24" s="36">
        <v>0</v>
      </c>
      <c r="AY24" s="36">
        <v>0</v>
      </c>
      <c r="AZ24" s="36">
        <v>0</v>
      </c>
      <c r="BA24" s="36">
        <v>0</v>
      </c>
      <c r="BB24" s="36">
        <v>0</v>
      </c>
      <c r="BC24" s="36">
        <v>0</v>
      </c>
      <c r="BD24" s="36">
        <v>0</v>
      </c>
      <c r="BE24" s="36">
        <v>0</v>
      </c>
      <c r="BF24" s="36">
        <v>0</v>
      </c>
      <c r="BG24" s="36">
        <v>0</v>
      </c>
      <c r="BH24" s="36">
        <v>0</v>
      </c>
      <c r="BI24" s="36">
        <v>0</v>
      </c>
      <c r="BJ24" s="36">
        <v>0</v>
      </c>
      <c r="BK24" s="36">
        <v>0</v>
      </c>
      <c r="BL24" s="36">
        <v>0</v>
      </c>
      <c r="BM24" s="36">
        <v>0</v>
      </c>
      <c r="BN24" s="36">
        <v>0</v>
      </c>
      <c r="BO24" s="36">
        <v>0</v>
      </c>
      <c r="BP24" s="36">
        <v>0</v>
      </c>
      <c r="BQ24" s="36">
        <v>0</v>
      </c>
      <c r="BR24" s="36">
        <v>0</v>
      </c>
      <c r="BS24" s="36"/>
      <c r="BT24" s="36"/>
      <c r="BU24" s="36">
        <v>0</v>
      </c>
      <c r="BV24" s="36">
        <v>0</v>
      </c>
      <c r="BW24" s="36">
        <v>0</v>
      </c>
      <c r="BX24" s="36">
        <v>0</v>
      </c>
      <c r="BY24" s="36">
        <v>0</v>
      </c>
      <c r="BZ24" s="36">
        <v>0</v>
      </c>
      <c r="CA24" s="36">
        <v>0</v>
      </c>
      <c r="CB24" s="36">
        <v>0</v>
      </c>
      <c r="CC24" s="36">
        <v>0</v>
      </c>
      <c r="CD24" s="36">
        <v>0</v>
      </c>
      <c r="CE24" s="36">
        <v>0</v>
      </c>
      <c r="CF24" s="36">
        <v>0</v>
      </c>
      <c r="CG24" s="36">
        <v>0</v>
      </c>
      <c r="CH24" s="36">
        <v>0</v>
      </c>
      <c r="CI24" s="36">
        <v>0</v>
      </c>
      <c r="CJ24" s="36">
        <v>0</v>
      </c>
      <c r="CK24" s="36">
        <v>0</v>
      </c>
    </row>
    <row r="25" spans="1:89" ht="20.100000000000001" customHeight="1">
      <c r="A25" s="96"/>
      <c r="B25" s="97">
        <v>4</v>
      </c>
      <c r="C25" s="102" t="s">
        <v>10</v>
      </c>
      <c r="D25" s="103" t="s">
        <v>133</v>
      </c>
      <c r="E25" s="36">
        <v>0</v>
      </c>
      <c r="F25" s="36">
        <v>0</v>
      </c>
      <c r="G25" s="36">
        <v>0</v>
      </c>
      <c r="H25" s="36">
        <v>0</v>
      </c>
      <c r="I25" s="36">
        <v>0</v>
      </c>
      <c r="J25" s="36">
        <v>0</v>
      </c>
      <c r="K25" s="36">
        <v>0</v>
      </c>
      <c r="L25" s="36" t="s">
        <v>53</v>
      </c>
      <c r="M25" s="36">
        <v>0</v>
      </c>
      <c r="N25" s="36">
        <v>0</v>
      </c>
      <c r="O25" s="36">
        <v>0</v>
      </c>
      <c r="P25" s="36">
        <v>0</v>
      </c>
      <c r="Q25" s="36">
        <v>0</v>
      </c>
      <c r="R25" s="36">
        <v>0</v>
      </c>
      <c r="S25" s="36">
        <v>0</v>
      </c>
      <c r="T25" s="36">
        <v>0</v>
      </c>
      <c r="U25" s="36">
        <v>0</v>
      </c>
      <c r="V25" s="36">
        <v>0</v>
      </c>
      <c r="W25" s="36">
        <v>0</v>
      </c>
      <c r="X25" s="36">
        <v>0</v>
      </c>
      <c r="Y25" s="36">
        <v>0</v>
      </c>
      <c r="Z25" s="36">
        <v>0</v>
      </c>
      <c r="AA25" s="36">
        <v>0</v>
      </c>
      <c r="AB25" s="36">
        <v>0</v>
      </c>
      <c r="AC25" s="36">
        <v>0</v>
      </c>
      <c r="AD25" s="36">
        <v>0</v>
      </c>
      <c r="AE25" s="36">
        <v>0</v>
      </c>
      <c r="AF25" s="36">
        <v>0</v>
      </c>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0</v>
      </c>
      <c r="AW25" s="36">
        <v>0</v>
      </c>
      <c r="AX25" s="36">
        <v>0</v>
      </c>
      <c r="AY25" s="36">
        <v>0</v>
      </c>
      <c r="AZ25" s="36">
        <v>0</v>
      </c>
      <c r="BA25" s="36">
        <v>0</v>
      </c>
      <c r="BB25" s="36">
        <v>0</v>
      </c>
      <c r="BC25" s="36">
        <v>0</v>
      </c>
      <c r="BD25" s="36">
        <v>0</v>
      </c>
      <c r="BE25" s="36">
        <v>0</v>
      </c>
      <c r="BF25" s="36">
        <v>0</v>
      </c>
      <c r="BG25" s="36">
        <v>0</v>
      </c>
      <c r="BH25" s="36">
        <v>0</v>
      </c>
      <c r="BI25" s="36">
        <v>0</v>
      </c>
      <c r="BJ25" s="36">
        <v>0</v>
      </c>
      <c r="BK25" s="36">
        <v>0</v>
      </c>
      <c r="BL25" s="36">
        <v>0</v>
      </c>
      <c r="BM25" s="36">
        <v>0</v>
      </c>
      <c r="BN25" s="36">
        <v>0</v>
      </c>
      <c r="BO25" s="36">
        <v>0</v>
      </c>
      <c r="BP25" s="36">
        <v>0</v>
      </c>
      <c r="BQ25" s="36">
        <v>0</v>
      </c>
      <c r="BR25" s="36">
        <v>0</v>
      </c>
      <c r="BS25" s="36"/>
      <c r="BT25" s="36"/>
      <c r="BU25" s="36">
        <v>0</v>
      </c>
      <c r="BV25" s="36">
        <v>0</v>
      </c>
      <c r="BW25" s="36">
        <v>0</v>
      </c>
      <c r="BX25" s="36">
        <v>0</v>
      </c>
      <c r="BY25" s="36">
        <v>0</v>
      </c>
      <c r="BZ25" s="36">
        <v>0</v>
      </c>
      <c r="CA25" s="36">
        <v>0</v>
      </c>
      <c r="CB25" s="36">
        <v>0</v>
      </c>
      <c r="CC25" s="36">
        <v>0</v>
      </c>
      <c r="CD25" s="36">
        <v>0</v>
      </c>
      <c r="CE25" s="36">
        <v>0</v>
      </c>
      <c r="CF25" s="36">
        <v>0</v>
      </c>
      <c r="CG25" s="36">
        <v>0</v>
      </c>
      <c r="CH25" s="36">
        <v>0</v>
      </c>
      <c r="CI25" s="36">
        <v>0</v>
      </c>
      <c r="CJ25" s="36">
        <v>0</v>
      </c>
      <c r="CK25" s="36">
        <v>0</v>
      </c>
    </row>
    <row r="26" spans="1:89" ht="20.100000000000001" customHeight="1">
      <c r="A26" s="96"/>
      <c r="B26" s="97">
        <v>5</v>
      </c>
      <c r="C26" s="102" t="s">
        <v>11</v>
      </c>
      <c r="D26" s="103" t="s">
        <v>134</v>
      </c>
      <c r="E26" s="36">
        <v>0</v>
      </c>
      <c r="F26" s="36">
        <v>0</v>
      </c>
      <c r="G26" s="36">
        <v>0</v>
      </c>
      <c r="H26" s="36">
        <v>0</v>
      </c>
      <c r="I26" s="36">
        <v>0</v>
      </c>
      <c r="J26" s="36">
        <v>0</v>
      </c>
      <c r="K26" s="36">
        <v>0</v>
      </c>
      <c r="L26" s="36" t="s">
        <v>53</v>
      </c>
      <c r="M26" s="36">
        <v>0</v>
      </c>
      <c r="N26" s="36">
        <v>0</v>
      </c>
      <c r="O26" s="36">
        <v>0</v>
      </c>
      <c r="P26" s="36">
        <v>0</v>
      </c>
      <c r="Q26" s="36">
        <v>0</v>
      </c>
      <c r="R26" s="36">
        <v>0</v>
      </c>
      <c r="S26" s="36">
        <v>0</v>
      </c>
      <c r="T26" s="36">
        <v>0</v>
      </c>
      <c r="U26" s="36">
        <v>0</v>
      </c>
      <c r="V26" s="36">
        <v>0</v>
      </c>
      <c r="W26" s="36">
        <v>0</v>
      </c>
      <c r="X26" s="36">
        <v>0</v>
      </c>
      <c r="Y26" s="36">
        <v>0</v>
      </c>
      <c r="Z26" s="36">
        <v>0</v>
      </c>
      <c r="AA26" s="36">
        <v>0</v>
      </c>
      <c r="AB26" s="36">
        <v>0</v>
      </c>
      <c r="AC26" s="36">
        <v>0</v>
      </c>
      <c r="AD26" s="36">
        <v>0</v>
      </c>
      <c r="AE26" s="36">
        <v>0</v>
      </c>
      <c r="AF26" s="36">
        <v>0</v>
      </c>
      <c r="AG26" s="36">
        <v>0</v>
      </c>
      <c r="AH26" s="36">
        <v>0</v>
      </c>
      <c r="AI26" s="36">
        <v>0</v>
      </c>
      <c r="AJ26" s="36">
        <v>0</v>
      </c>
      <c r="AK26" s="36">
        <v>0</v>
      </c>
      <c r="AL26" s="36">
        <v>0</v>
      </c>
      <c r="AM26" s="36">
        <v>0</v>
      </c>
      <c r="AN26" s="36">
        <v>0</v>
      </c>
      <c r="AO26" s="36">
        <v>0</v>
      </c>
      <c r="AP26" s="36">
        <v>0</v>
      </c>
      <c r="AQ26" s="36">
        <v>0</v>
      </c>
      <c r="AR26" s="36">
        <v>0</v>
      </c>
      <c r="AS26" s="36">
        <v>0</v>
      </c>
      <c r="AT26" s="36">
        <v>0</v>
      </c>
      <c r="AU26" s="36">
        <v>0</v>
      </c>
      <c r="AV26" s="36">
        <v>0</v>
      </c>
      <c r="AW26" s="36">
        <v>0</v>
      </c>
      <c r="AX26" s="36">
        <v>0</v>
      </c>
      <c r="AY26" s="36">
        <v>0</v>
      </c>
      <c r="AZ26" s="36">
        <v>0</v>
      </c>
      <c r="BA26" s="36">
        <v>0</v>
      </c>
      <c r="BB26" s="36">
        <v>0</v>
      </c>
      <c r="BC26" s="36">
        <v>0</v>
      </c>
      <c r="BD26" s="36">
        <v>0</v>
      </c>
      <c r="BE26" s="36">
        <v>0</v>
      </c>
      <c r="BF26" s="36">
        <v>0</v>
      </c>
      <c r="BG26" s="36">
        <v>0</v>
      </c>
      <c r="BH26" s="36">
        <v>0</v>
      </c>
      <c r="BI26" s="36">
        <v>0</v>
      </c>
      <c r="BJ26" s="36">
        <v>0</v>
      </c>
      <c r="BK26" s="36">
        <v>0</v>
      </c>
      <c r="BL26" s="36">
        <v>0</v>
      </c>
      <c r="BM26" s="36">
        <v>0</v>
      </c>
      <c r="BN26" s="36">
        <v>0</v>
      </c>
      <c r="BO26" s="36">
        <v>0</v>
      </c>
      <c r="BP26" s="36">
        <v>0</v>
      </c>
      <c r="BQ26" s="36">
        <v>0</v>
      </c>
      <c r="BR26" s="36">
        <v>0</v>
      </c>
      <c r="BS26" s="36"/>
      <c r="BT26" s="36"/>
      <c r="BU26" s="36">
        <v>0</v>
      </c>
      <c r="BV26" s="36">
        <v>0</v>
      </c>
      <c r="BW26" s="36">
        <v>0</v>
      </c>
      <c r="BX26" s="36">
        <v>0</v>
      </c>
      <c r="BY26" s="36">
        <v>0</v>
      </c>
      <c r="BZ26" s="36">
        <v>0</v>
      </c>
      <c r="CA26" s="36">
        <v>0</v>
      </c>
      <c r="CB26" s="36">
        <v>0</v>
      </c>
      <c r="CC26" s="36">
        <v>0</v>
      </c>
      <c r="CD26" s="36">
        <v>0</v>
      </c>
      <c r="CE26" s="36">
        <v>0</v>
      </c>
      <c r="CF26" s="36">
        <v>0</v>
      </c>
      <c r="CG26" s="36">
        <v>0</v>
      </c>
      <c r="CH26" s="36">
        <v>0</v>
      </c>
      <c r="CI26" s="36">
        <v>0</v>
      </c>
      <c r="CJ26" s="36">
        <v>0</v>
      </c>
      <c r="CK26" s="36">
        <v>0</v>
      </c>
    </row>
    <row r="27" spans="1:89" ht="20.100000000000001" customHeight="1">
      <c r="A27" s="96"/>
      <c r="B27" s="97"/>
      <c r="C27" s="100" t="s">
        <v>109</v>
      </c>
      <c r="D27" s="101" t="s">
        <v>135</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v>0</v>
      </c>
      <c r="BW27" s="36">
        <v>0</v>
      </c>
      <c r="BX27" s="36">
        <v>0</v>
      </c>
      <c r="BY27" s="36">
        <v>0</v>
      </c>
      <c r="BZ27" s="36">
        <v>0</v>
      </c>
      <c r="CA27" s="36">
        <v>0</v>
      </c>
      <c r="CB27" s="36">
        <v>0</v>
      </c>
      <c r="CC27" s="36">
        <v>0</v>
      </c>
      <c r="CD27" s="36">
        <v>0</v>
      </c>
      <c r="CE27" s="36">
        <v>0</v>
      </c>
      <c r="CF27" s="36">
        <v>0</v>
      </c>
      <c r="CG27" s="36">
        <v>0</v>
      </c>
      <c r="CH27" s="36">
        <v>0</v>
      </c>
      <c r="CI27" s="36">
        <v>0</v>
      </c>
      <c r="CJ27" s="36">
        <v>0</v>
      </c>
      <c r="CK27" s="36">
        <v>0</v>
      </c>
    </row>
    <row r="28" spans="1:89" s="3" customFormat="1" ht="20.100000000000001" customHeight="1">
      <c r="A28" s="92" t="s">
        <v>15</v>
      </c>
      <c r="B28" s="93"/>
      <c r="C28" s="106" t="s">
        <v>165</v>
      </c>
      <c r="D28" s="106" t="s">
        <v>166</v>
      </c>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v>104.34399999999999</v>
      </c>
      <c r="BX28" s="32">
        <v>7581.9830000000002</v>
      </c>
      <c r="BY28" s="32">
        <v>12849.409399999999</v>
      </c>
      <c r="BZ28" s="32">
        <v>10191.809000000001</v>
      </c>
      <c r="CA28" s="32">
        <v>10407.445493270046</v>
      </c>
      <c r="CB28" s="32">
        <v>6548.7426615599998</v>
      </c>
      <c r="CC28" s="32">
        <v>3271.4180000000001</v>
      </c>
      <c r="CD28" s="32">
        <v>5736.9400000000005</v>
      </c>
      <c r="CE28" s="32">
        <v>3522.0611260000001</v>
      </c>
      <c r="CF28" s="32">
        <v>3996.4459999999995</v>
      </c>
      <c r="CG28" s="32">
        <v>2225.3339999999998</v>
      </c>
      <c r="CH28" s="32">
        <v>6109.1679999999997</v>
      </c>
      <c r="CI28" s="32">
        <v>2492.2874282799999</v>
      </c>
      <c r="CJ28" s="32">
        <v>4158.6748467799998</v>
      </c>
      <c r="CK28" s="32">
        <v>5450.4081246900005</v>
      </c>
    </row>
    <row r="29" spans="1:89" ht="20.100000000000001" customHeight="1">
      <c r="A29" s="96"/>
      <c r="B29" s="97">
        <v>1</v>
      </c>
      <c r="C29" s="98" t="s">
        <v>1</v>
      </c>
      <c r="D29" s="99" t="s">
        <v>127</v>
      </c>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v>104.34399999999999</v>
      </c>
      <c r="BX29" s="30">
        <v>7581.9830000000002</v>
      </c>
      <c r="BY29" s="30">
        <v>12849.409399999999</v>
      </c>
      <c r="BZ29" s="30">
        <v>10191.809000000001</v>
      </c>
      <c r="CA29" s="30">
        <v>10407.445493270046</v>
      </c>
      <c r="CB29" s="30">
        <v>6548.7426615599998</v>
      </c>
      <c r="CC29" s="30">
        <v>3271.4180000000001</v>
      </c>
      <c r="CD29" s="30">
        <v>5736.9400000000005</v>
      </c>
      <c r="CE29" s="30">
        <v>3522.0611260000001</v>
      </c>
      <c r="CF29" s="30">
        <v>3996.4459999999995</v>
      </c>
      <c r="CG29" s="30">
        <v>2225.3339999999998</v>
      </c>
      <c r="CH29" s="30">
        <v>6109.1679999999997</v>
      </c>
      <c r="CI29" s="30">
        <v>2492.2874282799999</v>
      </c>
      <c r="CJ29" s="30">
        <v>4158.6748467799998</v>
      </c>
      <c r="CK29" s="30">
        <v>5450.4081246900005</v>
      </c>
    </row>
    <row r="30" spans="1:89" ht="20.100000000000001" customHeight="1">
      <c r="A30" s="96"/>
      <c r="B30" s="97" t="s">
        <v>2</v>
      </c>
      <c r="C30" s="100" t="s">
        <v>3</v>
      </c>
      <c r="D30" s="101" t="s">
        <v>128</v>
      </c>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v>44.344000000000001</v>
      </c>
      <c r="BX30" s="30">
        <v>5397.9830000000002</v>
      </c>
      <c r="BY30" s="30">
        <v>222.88800000000003</v>
      </c>
      <c r="BZ30" s="30">
        <v>2278.8090000000002</v>
      </c>
      <c r="CA30" s="30">
        <v>2535.0454932700472</v>
      </c>
      <c r="CB30" s="30">
        <v>1971.11123288</v>
      </c>
      <c r="CC30" s="30">
        <v>2612.4180000000001</v>
      </c>
      <c r="CD30" s="30">
        <v>1031.3399999999999</v>
      </c>
      <c r="CE30" s="30">
        <v>156.334</v>
      </c>
      <c r="CF30" s="30">
        <v>196.66800000000001</v>
      </c>
      <c r="CG30" s="30">
        <v>1553.3340000000001</v>
      </c>
      <c r="CH30" s="30">
        <v>951.88799999999992</v>
      </c>
      <c r="CI30" s="30">
        <v>1817.3810000000001</v>
      </c>
      <c r="CJ30" s="30">
        <v>2141.8368753099999</v>
      </c>
      <c r="CK30" s="30">
        <v>131.63712469000001</v>
      </c>
    </row>
    <row r="31" spans="1:89" ht="20.100000000000001" customHeight="1">
      <c r="A31" s="96"/>
      <c r="B31" s="97" t="s">
        <v>4</v>
      </c>
      <c r="C31" s="100" t="s">
        <v>5</v>
      </c>
      <c r="D31" s="101" t="s">
        <v>129</v>
      </c>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v>60</v>
      </c>
      <c r="BX31" s="30">
        <v>1379</v>
      </c>
      <c r="BY31" s="30">
        <v>12126.6214</v>
      </c>
      <c r="BZ31" s="30">
        <v>7013</v>
      </c>
      <c r="CA31" s="30">
        <v>1872.4</v>
      </c>
      <c r="CB31" s="30">
        <v>3584.8</v>
      </c>
      <c r="CC31" s="30">
        <v>659</v>
      </c>
      <c r="CD31" s="30">
        <v>4455.6000000000004</v>
      </c>
      <c r="CE31" s="30">
        <v>2598.7271259999998</v>
      </c>
      <c r="CF31" s="30">
        <v>3748.7779999999998</v>
      </c>
      <c r="CG31" s="30">
        <v>672</v>
      </c>
      <c r="CH31" s="30">
        <v>3925</v>
      </c>
      <c r="CI31" s="30">
        <v>674.90642828</v>
      </c>
      <c r="CJ31" s="30">
        <v>2016.83797147</v>
      </c>
      <c r="CK31" s="30">
        <v>5318.7709999999997</v>
      </c>
    </row>
    <row r="32" spans="1:89" ht="20.100000000000001" customHeight="1">
      <c r="A32" s="96"/>
      <c r="B32" s="97" t="s">
        <v>6</v>
      </c>
      <c r="C32" s="100" t="s">
        <v>7</v>
      </c>
      <c r="D32" s="101" t="s">
        <v>130</v>
      </c>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v>0</v>
      </c>
      <c r="BX32" s="30">
        <v>805</v>
      </c>
      <c r="BY32" s="30">
        <v>499.9</v>
      </c>
      <c r="BZ32" s="30">
        <v>900</v>
      </c>
      <c r="CA32" s="30">
        <v>6000</v>
      </c>
      <c r="CB32" s="30">
        <v>992.83142867999993</v>
      </c>
      <c r="CC32" s="30">
        <v>0</v>
      </c>
      <c r="CD32" s="30">
        <v>250</v>
      </c>
      <c r="CE32" s="30">
        <v>767</v>
      </c>
      <c r="CF32" s="30">
        <v>51</v>
      </c>
      <c r="CG32" s="30">
        <v>0</v>
      </c>
      <c r="CH32" s="30">
        <v>1232.28</v>
      </c>
      <c r="CI32" s="30">
        <v>0</v>
      </c>
      <c r="CJ32" s="30">
        <v>0</v>
      </c>
      <c r="CK32" s="30">
        <v>0</v>
      </c>
    </row>
    <row r="33" spans="1:255" ht="20.100000000000001" customHeight="1">
      <c r="A33" s="96"/>
      <c r="B33" s="97">
        <v>2</v>
      </c>
      <c r="C33" s="102" t="s">
        <v>8</v>
      </c>
      <c r="D33" s="103" t="s">
        <v>131</v>
      </c>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v>0</v>
      </c>
      <c r="BX33" s="36">
        <v>0</v>
      </c>
      <c r="BY33" s="36">
        <v>0</v>
      </c>
      <c r="BZ33" s="36">
        <v>0</v>
      </c>
      <c r="CA33" s="36">
        <v>0</v>
      </c>
      <c r="CB33" s="36">
        <v>0</v>
      </c>
      <c r="CC33" s="36">
        <v>0</v>
      </c>
      <c r="CD33" s="36">
        <v>0</v>
      </c>
      <c r="CE33" s="36">
        <v>0</v>
      </c>
      <c r="CF33" s="36">
        <v>0</v>
      </c>
      <c r="CG33" s="36">
        <v>0</v>
      </c>
      <c r="CH33" s="36">
        <v>0</v>
      </c>
      <c r="CI33" s="36">
        <v>0</v>
      </c>
      <c r="CJ33" s="36">
        <v>0</v>
      </c>
      <c r="CK33" s="36">
        <v>0</v>
      </c>
    </row>
    <row r="34" spans="1:255" ht="20.100000000000001" customHeight="1">
      <c r="A34" s="96"/>
      <c r="B34" s="97">
        <v>3</v>
      </c>
      <c r="C34" s="102" t="s">
        <v>9</v>
      </c>
      <c r="D34" s="103" t="s">
        <v>132</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v>0</v>
      </c>
      <c r="BX34" s="36">
        <v>0</v>
      </c>
      <c r="BY34" s="36">
        <v>0</v>
      </c>
      <c r="BZ34" s="36">
        <v>0</v>
      </c>
      <c r="CA34" s="36">
        <v>0</v>
      </c>
      <c r="CB34" s="36">
        <v>0</v>
      </c>
      <c r="CC34" s="36">
        <v>0</v>
      </c>
      <c r="CD34" s="36">
        <v>0</v>
      </c>
      <c r="CE34" s="36">
        <v>0</v>
      </c>
      <c r="CF34" s="36">
        <v>0</v>
      </c>
      <c r="CG34" s="36">
        <v>0</v>
      </c>
      <c r="CH34" s="36">
        <v>0</v>
      </c>
      <c r="CI34" s="36">
        <v>0</v>
      </c>
      <c r="CJ34" s="36">
        <v>0</v>
      </c>
      <c r="CK34" s="36">
        <v>0</v>
      </c>
    </row>
    <row r="35" spans="1:255" ht="20.100000000000001" customHeight="1">
      <c r="A35" s="96"/>
      <c r="B35" s="97">
        <v>4</v>
      </c>
      <c r="C35" s="102" t="s">
        <v>10</v>
      </c>
      <c r="D35" s="103" t="s">
        <v>133</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v>0</v>
      </c>
      <c r="BX35" s="36">
        <v>0</v>
      </c>
      <c r="BY35" s="36">
        <v>0</v>
      </c>
      <c r="BZ35" s="36">
        <v>0</v>
      </c>
      <c r="CA35" s="36">
        <v>0</v>
      </c>
      <c r="CB35" s="36">
        <v>0</v>
      </c>
      <c r="CC35" s="36">
        <v>0</v>
      </c>
      <c r="CD35" s="36">
        <v>0</v>
      </c>
      <c r="CE35" s="36">
        <v>0</v>
      </c>
      <c r="CF35" s="36">
        <v>0</v>
      </c>
      <c r="CG35" s="36">
        <v>0</v>
      </c>
      <c r="CH35" s="36">
        <v>0</v>
      </c>
      <c r="CI35" s="36">
        <v>0</v>
      </c>
      <c r="CJ35" s="36">
        <v>0</v>
      </c>
      <c r="CK35" s="36">
        <v>0</v>
      </c>
    </row>
    <row r="36" spans="1:255" ht="20.100000000000001" customHeight="1">
      <c r="A36" s="96"/>
      <c r="B36" s="97">
        <v>5</v>
      </c>
      <c r="C36" s="102" t="s">
        <v>11</v>
      </c>
      <c r="D36" s="103" t="s">
        <v>134</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v>0</v>
      </c>
      <c r="BX36" s="36">
        <v>0</v>
      </c>
      <c r="BY36" s="36">
        <v>0</v>
      </c>
      <c r="BZ36" s="36">
        <v>0</v>
      </c>
      <c r="CA36" s="36">
        <v>0</v>
      </c>
      <c r="CB36" s="36">
        <v>0</v>
      </c>
      <c r="CC36" s="36">
        <v>0</v>
      </c>
      <c r="CD36" s="36">
        <v>0</v>
      </c>
      <c r="CE36" s="36">
        <v>0</v>
      </c>
      <c r="CF36" s="36">
        <v>0</v>
      </c>
      <c r="CG36" s="36">
        <v>0</v>
      </c>
      <c r="CH36" s="36">
        <v>0</v>
      </c>
      <c r="CI36" s="36">
        <v>0</v>
      </c>
      <c r="CJ36" s="36">
        <v>0</v>
      </c>
      <c r="CK36" s="36">
        <v>0</v>
      </c>
    </row>
    <row r="37" spans="1:255" ht="20.100000000000001" customHeight="1">
      <c r="A37" s="96"/>
      <c r="B37" s="97"/>
      <c r="C37" s="100" t="s">
        <v>109</v>
      </c>
      <c r="D37" s="101" t="s">
        <v>135</v>
      </c>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v>0</v>
      </c>
      <c r="BX37" s="36">
        <v>0</v>
      </c>
      <c r="BY37" s="36">
        <v>0</v>
      </c>
      <c r="BZ37" s="36">
        <v>0</v>
      </c>
      <c r="CA37" s="36">
        <v>0</v>
      </c>
      <c r="CB37" s="36">
        <v>0</v>
      </c>
      <c r="CC37" s="36">
        <v>0</v>
      </c>
      <c r="CD37" s="36">
        <v>0</v>
      </c>
      <c r="CE37" s="36">
        <v>0</v>
      </c>
      <c r="CF37" s="36">
        <v>0</v>
      </c>
      <c r="CG37" s="36">
        <v>0</v>
      </c>
      <c r="CH37" s="36">
        <v>0</v>
      </c>
      <c r="CI37" s="36">
        <v>0</v>
      </c>
      <c r="CJ37" s="36">
        <v>0</v>
      </c>
      <c r="CK37" s="36">
        <v>0</v>
      </c>
    </row>
    <row r="38" spans="1:255" s="3" customFormat="1" ht="20.100000000000001" customHeight="1">
      <c r="A38" s="107"/>
      <c r="B38" s="93"/>
      <c r="C38" s="106" t="s">
        <v>167</v>
      </c>
      <c r="D38" s="106" t="s">
        <v>168</v>
      </c>
      <c r="E38" s="32"/>
      <c r="F38" s="32"/>
      <c r="G38" s="32"/>
      <c r="H38" s="32"/>
      <c r="I38" s="32"/>
      <c r="J38" s="32"/>
      <c r="K38" s="32"/>
      <c r="L38" s="32"/>
      <c r="M38" s="32"/>
      <c r="N38" s="32"/>
      <c r="O38" s="32"/>
      <c r="P38" s="32"/>
      <c r="Q38" s="32"/>
      <c r="R38" s="32"/>
      <c r="S38" s="32"/>
      <c r="T38" s="32"/>
      <c r="U38" s="32"/>
      <c r="V38" s="32"/>
      <c r="W38" s="32">
        <v>104.34399999999999</v>
      </c>
      <c r="X38" s="32">
        <v>1156.854</v>
      </c>
      <c r="Y38" s="32">
        <f t="shared" ref="Y38:Y47" si="4">U38+V38+W38</f>
        <v>104.34399999999999</v>
      </c>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v>2112.4565499999999</v>
      </c>
      <c r="BX38" s="32">
        <v>5807.06439185</v>
      </c>
      <c r="BY38" s="32">
        <v>13147.974399949999</v>
      </c>
      <c r="BZ38" s="32">
        <v>22469.3477833</v>
      </c>
      <c r="CA38" s="32">
        <v>10981.636203239999</v>
      </c>
      <c r="CB38" s="32">
        <v>21459.644462479999</v>
      </c>
      <c r="CC38" s="32">
        <v>9361.0237182299988</v>
      </c>
      <c r="CD38" s="32">
        <v>22322.826000000001</v>
      </c>
      <c r="CE38" s="32">
        <v>5833.6413899399995</v>
      </c>
      <c r="CF38" s="32">
        <v>13576.764000000001</v>
      </c>
      <c r="CG38" s="32">
        <v>2765.479229</v>
      </c>
      <c r="CH38" s="32">
        <v>26681.309288999997</v>
      </c>
      <c r="CI38" s="32">
        <v>9326.2819756899989</v>
      </c>
      <c r="CJ38" s="32">
        <v>57217.518242999999</v>
      </c>
      <c r="CK38" s="32">
        <v>4468.0677755999995</v>
      </c>
    </row>
    <row r="39" spans="1:255" ht="20.100000000000001" customHeight="1">
      <c r="A39" s="108"/>
      <c r="B39" s="97"/>
      <c r="C39" s="98" t="s">
        <v>1</v>
      </c>
      <c r="D39" s="99" t="s">
        <v>127</v>
      </c>
      <c r="E39" s="30"/>
      <c r="F39" s="30"/>
      <c r="G39" s="30"/>
      <c r="H39" s="30"/>
      <c r="I39" s="30"/>
      <c r="J39" s="30"/>
      <c r="K39" s="30"/>
      <c r="L39" s="30"/>
      <c r="M39" s="30"/>
      <c r="N39" s="30"/>
      <c r="O39" s="30"/>
      <c r="P39" s="30"/>
      <c r="Q39" s="30"/>
      <c r="R39" s="30"/>
      <c r="S39" s="30"/>
      <c r="T39" s="30"/>
      <c r="U39" s="30"/>
      <c r="V39" s="30"/>
      <c r="W39" s="30">
        <v>104.34399999999999</v>
      </c>
      <c r="X39" s="30">
        <v>1156.854</v>
      </c>
      <c r="Y39" s="30">
        <f t="shared" si="4"/>
        <v>104.34399999999999</v>
      </c>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v>2112.4565499999999</v>
      </c>
      <c r="BX39" s="30">
        <v>5807.06439185</v>
      </c>
      <c r="BY39" s="30">
        <v>13147.974399949999</v>
      </c>
      <c r="BZ39" s="30">
        <v>22469.3477833</v>
      </c>
      <c r="CA39" s="30">
        <v>10981.636203239999</v>
      </c>
      <c r="CB39" s="30">
        <v>21459.644462479999</v>
      </c>
      <c r="CC39" s="30">
        <v>9361.0237182299988</v>
      </c>
      <c r="CD39" s="30">
        <v>22322.826000000001</v>
      </c>
      <c r="CE39" s="30">
        <v>5833.6413899399995</v>
      </c>
      <c r="CF39" s="30">
        <v>13576.764000000001</v>
      </c>
      <c r="CG39" s="30">
        <v>2765.479229</v>
      </c>
      <c r="CH39" s="30">
        <v>26681.309288999997</v>
      </c>
      <c r="CI39" s="30">
        <v>9326.2819756899989</v>
      </c>
      <c r="CJ39" s="30">
        <v>57217.518242999999</v>
      </c>
      <c r="CK39" s="30">
        <v>4468.0677755999995</v>
      </c>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20.100000000000001" customHeight="1">
      <c r="A40" s="108"/>
      <c r="B40" s="97"/>
      <c r="C40" s="100" t="s">
        <v>3</v>
      </c>
      <c r="D40" s="101" t="s">
        <v>128</v>
      </c>
      <c r="E40" s="30"/>
      <c r="F40" s="30"/>
      <c r="G40" s="30"/>
      <c r="H40" s="30"/>
      <c r="I40" s="30"/>
      <c r="J40" s="30"/>
      <c r="K40" s="30"/>
      <c r="L40" s="30"/>
      <c r="M40" s="30"/>
      <c r="N40" s="30"/>
      <c r="O40" s="30"/>
      <c r="P40" s="30"/>
      <c r="Q40" s="30"/>
      <c r="R40" s="30"/>
      <c r="S40" s="30"/>
      <c r="T40" s="30"/>
      <c r="U40" s="30"/>
      <c r="V40" s="30"/>
      <c r="W40" s="30">
        <v>44.344000000000001</v>
      </c>
      <c r="X40" s="30">
        <v>29.853999999999999</v>
      </c>
      <c r="Y40" s="30">
        <f t="shared" si="4"/>
        <v>44.344000000000001</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v>180.45654999999999</v>
      </c>
      <c r="BX40" s="30">
        <v>1047.41192</v>
      </c>
      <c r="BY40" s="30">
        <v>2249.7493999499998</v>
      </c>
      <c r="BZ40" s="30">
        <v>8701.5467833000002</v>
      </c>
      <c r="CA40" s="30">
        <v>4148.5362032400008</v>
      </c>
      <c r="CB40" s="30">
        <v>11476.244462480001</v>
      </c>
      <c r="CC40" s="30">
        <v>1201.0029999999999</v>
      </c>
      <c r="CD40" s="30">
        <v>7542.1149999999998</v>
      </c>
      <c r="CE40" s="30">
        <v>1205.2380000000001</v>
      </c>
      <c r="CF40" s="30">
        <v>735.34699999999998</v>
      </c>
      <c r="CG40" s="30">
        <v>605.82922899999994</v>
      </c>
      <c r="CH40" s="30">
        <v>17337.739289000001</v>
      </c>
      <c r="CI40" s="30">
        <v>6442.1819756900004</v>
      </c>
      <c r="CJ40" s="30">
        <v>52510.883999999998</v>
      </c>
      <c r="CK40" s="30">
        <v>22</v>
      </c>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20.100000000000001" customHeight="1">
      <c r="A41" s="108"/>
      <c r="B41" s="97"/>
      <c r="C41" s="100" t="s">
        <v>5</v>
      </c>
      <c r="D41" s="101" t="s">
        <v>129</v>
      </c>
      <c r="E41" s="30"/>
      <c r="F41" s="30"/>
      <c r="G41" s="30"/>
      <c r="H41" s="30"/>
      <c r="I41" s="30"/>
      <c r="J41" s="30"/>
      <c r="K41" s="30"/>
      <c r="L41" s="30"/>
      <c r="M41" s="30"/>
      <c r="N41" s="30"/>
      <c r="O41" s="30"/>
      <c r="P41" s="30"/>
      <c r="Q41" s="30"/>
      <c r="R41" s="30"/>
      <c r="S41" s="30"/>
      <c r="T41" s="30"/>
      <c r="U41" s="30"/>
      <c r="V41" s="30"/>
      <c r="W41" s="30">
        <v>60</v>
      </c>
      <c r="X41" s="30">
        <v>1127</v>
      </c>
      <c r="Y41" s="30">
        <f t="shared" si="4"/>
        <v>60</v>
      </c>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v>1932</v>
      </c>
      <c r="BX41" s="30">
        <v>4169.6524718500004</v>
      </c>
      <c r="BY41" s="30">
        <v>10398.225</v>
      </c>
      <c r="BZ41" s="30">
        <v>7401.1110000000008</v>
      </c>
      <c r="CA41" s="30">
        <v>4079.6</v>
      </c>
      <c r="CB41" s="30">
        <v>7003.4</v>
      </c>
      <c r="CC41" s="30">
        <v>8160.0207182300001</v>
      </c>
      <c r="CD41" s="30">
        <v>13665.710999999999</v>
      </c>
      <c r="CE41" s="30">
        <v>4230.4033899400001</v>
      </c>
      <c r="CF41" s="30">
        <v>841.41699999999992</v>
      </c>
      <c r="CG41" s="30">
        <v>781.65</v>
      </c>
      <c r="CH41" s="30">
        <v>8463.57</v>
      </c>
      <c r="CI41" s="30">
        <v>2884.1000000000004</v>
      </c>
      <c r="CJ41" s="30">
        <v>2326.634243</v>
      </c>
      <c r="CK41" s="30">
        <v>3112.3610308699999</v>
      </c>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20.100000000000001" customHeight="1">
      <c r="A42" s="108"/>
      <c r="B42" s="97"/>
      <c r="C42" s="100" t="s">
        <v>7</v>
      </c>
      <c r="D42" s="101" t="s">
        <v>130</v>
      </c>
      <c r="E42" s="30"/>
      <c r="F42" s="30"/>
      <c r="G42" s="30"/>
      <c r="H42" s="30"/>
      <c r="I42" s="30"/>
      <c r="J42" s="30"/>
      <c r="K42" s="30"/>
      <c r="L42" s="30"/>
      <c r="M42" s="30"/>
      <c r="N42" s="30"/>
      <c r="O42" s="30"/>
      <c r="P42" s="30"/>
      <c r="Q42" s="30"/>
      <c r="R42" s="30"/>
      <c r="S42" s="30"/>
      <c r="T42" s="30"/>
      <c r="U42" s="30"/>
      <c r="V42" s="30"/>
      <c r="W42" s="30">
        <v>0</v>
      </c>
      <c r="X42" s="30">
        <v>0</v>
      </c>
      <c r="Y42" s="30">
        <f t="shared" si="4"/>
        <v>0</v>
      </c>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v>0</v>
      </c>
      <c r="BX42" s="30">
        <v>590</v>
      </c>
      <c r="BY42" s="30">
        <v>500</v>
      </c>
      <c r="BZ42" s="30">
        <v>6366.69</v>
      </c>
      <c r="CA42" s="30">
        <v>2753.5</v>
      </c>
      <c r="CB42" s="30">
        <v>2980</v>
      </c>
      <c r="CC42" s="30">
        <v>0</v>
      </c>
      <c r="CD42" s="30">
        <v>1115</v>
      </c>
      <c r="CE42" s="30">
        <v>398</v>
      </c>
      <c r="CF42" s="30">
        <v>12000</v>
      </c>
      <c r="CG42" s="30">
        <v>1378</v>
      </c>
      <c r="CH42" s="30">
        <v>880</v>
      </c>
      <c r="CI42" s="30">
        <v>0</v>
      </c>
      <c r="CJ42" s="30">
        <v>2380</v>
      </c>
      <c r="CK42" s="30">
        <v>1333.7067447300001</v>
      </c>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20.100000000000001" customHeight="1">
      <c r="A43" s="108"/>
      <c r="B43" s="97"/>
      <c r="C43" s="102" t="s">
        <v>8</v>
      </c>
      <c r="D43" s="103" t="s">
        <v>131</v>
      </c>
      <c r="E43" s="36"/>
      <c r="F43" s="36"/>
      <c r="G43" s="36"/>
      <c r="H43" s="36"/>
      <c r="I43" s="36"/>
      <c r="J43" s="36"/>
      <c r="K43" s="36"/>
      <c r="L43" s="36"/>
      <c r="M43" s="36"/>
      <c r="N43" s="36"/>
      <c r="O43" s="36"/>
      <c r="P43" s="36"/>
      <c r="Q43" s="36"/>
      <c r="R43" s="36"/>
      <c r="S43" s="36"/>
      <c r="T43" s="36"/>
      <c r="U43" s="36"/>
      <c r="V43" s="36"/>
      <c r="W43" s="36">
        <v>0</v>
      </c>
      <c r="X43" s="36">
        <v>0</v>
      </c>
      <c r="Y43" s="36">
        <f t="shared" si="4"/>
        <v>0</v>
      </c>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v>0</v>
      </c>
      <c r="BX43" s="36">
        <v>0</v>
      </c>
      <c r="BY43" s="36">
        <v>0</v>
      </c>
      <c r="BZ43" s="36">
        <v>0</v>
      </c>
      <c r="CA43" s="36">
        <v>0</v>
      </c>
      <c r="CB43" s="36">
        <v>0</v>
      </c>
      <c r="CC43" s="36">
        <v>0</v>
      </c>
      <c r="CD43" s="36">
        <v>0</v>
      </c>
      <c r="CE43" s="36">
        <v>0</v>
      </c>
      <c r="CF43" s="36">
        <v>0</v>
      </c>
      <c r="CG43" s="36">
        <v>0</v>
      </c>
      <c r="CH43" s="36">
        <v>0</v>
      </c>
      <c r="CI43" s="36">
        <v>0</v>
      </c>
      <c r="CJ43" s="36">
        <v>0</v>
      </c>
      <c r="CK43" s="36">
        <v>0</v>
      </c>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20.100000000000001" customHeight="1">
      <c r="A44" s="108"/>
      <c r="B44" s="97"/>
      <c r="C44" s="102" t="s">
        <v>9</v>
      </c>
      <c r="D44" s="103" t="s">
        <v>132</v>
      </c>
      <c r="E44" s="36"/>
      <c r="F44" s="36"/>
      <c r="G44" s="36"/>
      <c r="H44" s="36"/>
      <c r="I44" s="36"/>
      <c r="J44" s="36"/>
      <c r="K44" s="36"/>
      <c r="L44" s="36"/>
      <c r="M44" s="36"/>
      <c r="N44" s="36"/>
      <c r="O44" s="36"/>
      <c r="P44" s="36"/>
      <c r="Q44" s="36"/>
      <c r="R44" s="36"/>
      <c r="S44" s="36"/>
      <c r="T44" s="36"/>
      <c r="U44" s="36"/>
      <c r="V44" s="36"/>
      <c r="W44" s="36">
        <v>0</v>
      </c>
      <c r="X44" s="36">
        <v>0</v>
      </c>
      <c r="Y44" s="36">
        <f t="shared" si="4"/>
        <v>0</v>
      </c>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v>0</v>
      </c>
      <c r="BX44" s="36">
        <v>0</v>
      </c>
      <c r="BY44" s="36">
        <v>0</v>
      </c>
      <c r="BZ44" s="36">
        <v>0</v>
      </c>
      <c r="CA44" s="36">
        <v>0</v>
      </c>
      <c r="CB44" s="36">
        <v>0</v>
      </c>
      <c r="CC44" s="36">
        <v>0</v>
      </c>
      <c r="CD44" s="36">
        <v>0</v>
      </c>
      <c r="CE44" s="36">
        <v>0</v>
      </c>
      <c r="CF44" s="36">
        <v>0</v>
      </c>
      <c r="CG44" s="36">
        <v>0</v>
      </c>
      <c r="CH44" s="36">
        <v>0</v>
      </c>
      <c r="CI44" s="36">
        <v>0</v>
      </c>
      <c r="CJ44" s="36">
        <v>0</v>
      </c>
      <c r="CK44" s="36">
        <v>0</v>
      </c>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20.100000000000001" customHeight="1">
      <c r="A45" s="108"/>
      <c r="B45" s="97"/>
      <c r="C45" s="102" t="s">
        <v>10</v>
      </c>
      <c r="D45" s="103" t="s">
        <v>133</v>
      </c>
      <c r="E45" s="36"/>
      <c r="F45" s="36"/>
      <c r="G45" s="36"/>
      <c r="H45" s="36"/>
      <c r="I45" s="36"/>
      <c r="J45" s="36"/>
      <c r="K45" s="36"/>
      <c r="L45" s="36"/>
      <c r="M45" s="36"/>
      <c r="N45" s="36"/>
      <c r="O45" s="36"/>
      <c r="P45" s="36"/>
      <c r="Q45" s="36"/>
      <c r="R45" s="36"/>
      <c r="S45" s="36"/>
      <c r="T45" s="36"/>
      <c r="U45" s="36"/>
      <c r="V45" s="36"/>
      <c r="W45" s="36">
        <v>0</v>
      </c>
      <c r="X45" s="36">
        <v>0</v>
      </c>
      <c r="Y45" s="36">
        <f t="shared" si="4"/>
        <v>0</v>
      </c>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v>0</v>
      </c>
      <c r="BX45" s="36">
        <v>0</v>
      </c>
      <c r="BY45" s="36">
        <v>0</v>
      </c>
      <c r="BZ45" s="36">
        <v>0</v>
      </c>
      <c r="CA45" s="36">
        <v>0</v>
      </c>
      <c r="CB45" s="36">
        <v>0</v>
      </c>
      <c r="CC45" s="36">
        <v>0</v>
      </c>
      <c r="CD45" s="36">
        <v>0</v>
      </c>
      <c r="CE45" s="36">
        <v>0</v>
      </c>
      <c r="CF45" s="36">
        <v>0</v>
      </c>
      <c r="CG45" s="36">
        <v>0</v>
      </c>
      <c r="CH45" s="36">
        <v>0</v>
      </c>
      <c r="CI45" s="36">
        <v>0</v>
      </c>
      <c r="CJ45" s="36">
        <v>0</v>
      </c>
      <c r="CK45" s="36">
        <v>0</v>
      </c>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20.100000000000001" customHeight="1">
      <c r="A46" s="108"/>
      <c r="B46" s="97"/>
      <c r="C46" s="102" t="s">
        <v>11</v>
      </c>
      <c r="D46" s="103" t="s">
        <v>134</v>
      </c>
      <c r="E46" s="36"/>
      <c r="F46" s="36"/>
      <c r="G46" s="36"/>
      <c r="H46" s="36"/>
      <c r="I46" s="36"/>
      <c r="J46" s="36"/>
      <c r="K46" s="36"/>
      <c r="L46" s="36"/>
      <c r="M46" s="36"/>
      <c r="N46" s="36"/>
      <c r="O46" s="36"/>
      <c r="P46" s="36"/>
      <c r="Q46" s="36"/>
      <c r="R46" s="36"/>
      <c r="S46" s="36"/>
      <c r="T46" s="36"/>
      <c r="U46" s="36"/>
      <c r="V46" s="36"/>
      <c r="W46" s="36">
        <v>0</v>
      </c>
      <c r="X46" s="36">
        <v>0</v>
      </c>
      <c r="Y46" s="36">
        <f t="shared" si="4"/>
        <v>0</v>
      </c>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v>0</v>
      </c>
      <c r="BX46" s="36">
        <v>0</v>
      </c>
      <c r="BY46" s="36">
        <v>0</v>
      </c>
      <c r="BZ46" s="36">
        <v>0</v>
      </c>
      <c r="CA46" s="36">
        <v>0</v>
      </c>
      <c r="CB46" s="36">
        <v>0</v>
      </c>
      <c r="CC46" s="36">
        <v>0</v>
      </c>
      <c r="CD46" s="36">
        <v>0</v>
      </c>
      <c r="CE46" s="36">
        <v>0</v>
      </c>
      <c r="CF46" s="36">
        <v>0</v>
      </c>
      <c r="CG46" s="36">
        <v>0</v>
      </c>
      <c r="CH46" s="36">
        <v>0</v>
      </c>
      <c r="CI46" s="36">
        <v>0</v>
      </c>
      <c r="CJ46" s="36">
        <v>0</v>
      </c>
      <c r="CK46" s="36">
        <v>0</v>
      </c>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20.100000000000001" customHeight="1">
      <c r="A47" s="108"/>
      <c r="B47" s="97"/>
      <c r="C47" s="100" t="s">
        <v>109</v>
      </c>
      <c r="D47" s="101" t="s">
        <v>135</v>
      </c>
      <c r="E47" s="36"/>
      <c r="F47" s="36"/>
      <c r="G47" s="36"/>
      <c r="H47" s="36"/>
      <c r="I47" s="36"/>
      <c r="J47" s="36"/>
      <c r="K47" s="36"/>
      <c r="L47" s="36"/>
      <c r="M47" s="36"/>
      <c r="N47" s="36"/>
      <c r="O47" s="36"/>
      <c r="P47" s="36"/>
      <c r="Q47" s="36"/>
      <c r="R47" s="36"/>
      <c r="S47" s="36"/>
      <c r="T47" s="36"/>
      <c r="U47" s="36"/>
      <c r="V47" s="36"/>
      <c r="W47" s="36">
        <v>0</v>
      </c>
      <c r="X47" s="36">
        <v>0</v>
      </c>
      <c r="Y47" s="36">
        <f t="shared" si="4"/>
        <v>0</v>
      </c>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v>0</v>
      </c>
      <c r="BX47" s="36">
        <v>0</v>
      </c>
      <c r="BY47" s="36">
        <v>0</v>
      </c>
      <c r="BZ47" s="36">
        <v>0</v>
      </c>
      <c r="CA47" s="36">
        <v>0</v>
      </c>
      <c r="CB47" s="36">
        <v>0</v>
      </c>
      <c r="CC47" s="36">
        <v>0</v>
      </c>
      <c r="CD47" s="36">
        <v>0</v>
      </c>
      <c r="CE47" s="36">
        <v>0</v>
      </c>
      <c r="CF47" s="36">
        <v>0</v>
      </c>
      <c r="CG47" s="36">
        <v>0</v>
      </c>
      <c r="CH47" s="36">
        <v>0</v>
      </c>
      <c r="CI47" s="36">
        <v>0</v>
      </c>
      <c r="CJ47" s="36">
        <v>0</v>
      </c>
      <c r="CK47" s="36">
        <v>0</v>
      </c>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s="3" customFormat="1" ht="20.100000000000001" customHeight="1">
      <c r="A48" s="107"/>
      <c r="B48" s="93"/>
      <c r="C48" s="105" t="s">
        <v>21</v>
      </c>
      <c r="D48" s="106" t="s">
        <v>137</v>
      </c>
      <c r="E48" s="32">
        <v>3114.1256999999996</v>
      </c>
      <c r="F48" s="32">
        <v>5801.1187</v>
      </c>
      <c r="G48" s="32">
        <v>5958.0702000000001</v>
      </c>
      <c r="H48" s="32">
        <v>8071.0192000000006</v>
      </c>
      <c r="I48" s="32">
        <v>5355.0074000000004</v>
      </c>
      <c r="J48" s="32">
        <v>6211.7245000000003</v>
      </c>
      <c r="K48" s="32">
        <v>9620.3240000000005</v>
      </c>
      <c r="L48" s="32" t="s">
        <v>53</v>
      </c>
      <c r="M48" s="32">
        <v>7870.52</v>
      </c>
      <c r="N48" s="32">
        <v>18752.489809999999</v>
      </c>
      <c r="O48" s="32">
        <v>8900.075789999999</v>
      </c>
      <c r="P48" s="32">
        <v>26356.281477</v>
      </c>
      <c r="Q48" s="32">
        <v>10655.946295</v>
      </c>
      <c r="R48" s="32">
        <v>9342.7689000000009</v>
      </c>
      <c r="S48" s="32">
        <v>4041.2950419999997</v>
      </c>
      <c r="T48" s="32">
        <v>12864.47</v>
      </c>
      <c r="U48" s="32">
        <v>12090.597033439999</v>
      </c>
      <c r="V48" s="32">
        <v>12007.352384999998</v>
      </c>
      <c r="W48" s="32">
        <v>7224.9226129999988</v>
      </c>
      <c r="X48" s="32">
        <v>26110.019359999998</v>
      </c>
      <c r="Y48" s="32">
        <v>17403.188692000003</v>
      </c>
      <c r="Z48" s="32">
        <v>24339.484101000002</v>
      </c>
      <c r="AA48" s="32">
        <v>5520.4969370000008</v>
      </c>
      <c r="AB48" s="32">
        <v>39031.698357000001</v>
      </c>
      <c r="AC48" s="32">
        <v>26089.849316</v>
      </c>
      <c r="AD48" s="32">
        <v>19570.6721</v>
      </c>
      <c r="AE48" s="32">
        <v>33962.24987</v>
      </c>
      <c r="AF48" s="32">
        <v>21087.523356055572</v>
      </c>
      <c r="AG48" s="32">
        <v>37192.701925689995</v>
      </c>
      <c r="AH48" s="32">
        <v>79232.910565499988</v>
      </c>
      <c r="AI48" s="32">
        <v>70277.947811197591</v>
      </c>
      <c r="AJ48" s="32">
        <v>53336.145094818501</v>
      </c>
      <c r="AK48" s="32">
        <v>82401.376806633314</v>
      </c>
      <c r="AL48" s="32">
        <v>49747.854136656395</v>
      </c>
      <c r="AM48" s="32">
        <v>28088.8652406</v>
      </c>
      <c r="AN48" s="32">
        <v>33436.649636337301</v>
      </c>
      <c r="AO48" s="32">
        <v>32095.090535060499</v>
      </c>
      <c r="AP48" s="32">
        <v>59181.966011953897</v>
      </c>
      <c r="AQ48" s="32">
        <v>144909.2130248399</v>
      </c>
      <c r="AR48" s="32">
        <v>179630.9722390603</v>
      </c>
      <c r="AS48" s="32">
        <v>93574.019728433399</v>
      </c>
      <c r="AT48" s="32">
        <v>97333.070358337194</v>
      </c>
      <c r="AU48" s="32">
        <v>72783.077834809999</v>
      </c>
      <c r="AV48" s="32">
        <v>120939.92768532998</v>
      </c>
      <c r="AW48" s="32">
        <v>230055.28365454799</v>
      </c>
      <c r="AX48" s="32">
        <v>316895.34996653802</v>
      </c>
      <c r="AY48" s="32">
        <v>160789.26995270801</v>
      </c>
      <c r="AZ48" s="32">
        <v>190268.33045364599</v>
      </c>
      <c r="BA48" s="32">
        <v>126826.26224343</v>
      </c>
      <c r="BB48" s="32">
        <v>292410.72894676501</v>
      </c>
      <c r="BC48" s="32">
        <v>104378.3865962</v>
      </c>
      <c r="BD48" s="32">
        <v>88971.686542890006</v>
      </c>
      <c r="BE48" s="32">
        <v>108701.935088414</v>
      </c>
      <c r="BF48" s="32">
        <v>209719.56635041404</v>
      </c>
      <c r="BG48" s="32">
        <v>228006.48077796001</v>
      </c>
      <c r="BH48" s="32">
        <v>375731.72783859255</v>
      </c>
      <c r="BI48" s="32">
        <v>125157.027617919</v>
      </c>
      <c r="BJ48" s="32">
        <v>166798.95156179898</v>
      </c>
      <c r="BK48" s="32">
        <v>45584.074351769996</v>
      </c>
      <c r="BL48" s="32">
        <v>116065.72569593</v>
      </c>
      <c r="BM48" s="32">
        <v>40918.658219830002</v>
      </c>
      <c r="BN48" s="32">
        <v>64972.632148580007</v>
      </c>
      <c r="BO48" s="32">
        <v>49130.817860000003</v>
      </c>
      <c r="BP48" s="32">
        <v>83101.577421239999</v>
      </c>
      <c r="BQ48" s="32">
        <v>39171.082753649993</v>
      </c>
      <c r="BR48" s="32">
        <v>28228.030699999999</v>
      </c>
      <c r="BS48" s="32">
        <v>176678.75465406998</v>
      </c>
      <c r="BT48" s="32">
        <v>147778.39094647</v>
      </c>
      <c r="BU48" s="32">
        <v>50169.525986599998</v>
      </c>
      <c r="BV48" s="32">
        <v>181188.73662429707</v>
      </c>
      <c r="BW48" s="32">
        <v>25110.443376000003</v>
      </c>
      <c r="BX48" s="32">
        <v>162583.52437999999</v>
      </c>
      <c r="BY48" s="32">
        <v>100116.86713204</v>
      </c>
      <c r="BZ48" s="32">
        <v>174174.73666898999</v>
      </c>
      <c r="CA48" s="32">
        <v>239889.38410977001</v>
      </c>
      <c r="CB48" s="32">
        <v>371555.41242832795</v>
      </c>
      <c r="CC48" s="32">
        <v>88912.169527129998</v>
      </c>
      <c r="CD48" s="32">
        <v>317365.91119706002</v>
      </c>
      <c r="CE48" s="32">
        <v>209581.29355260852</v>
      </c>
      <c r="CF48" s="32">
        <v>394814.78030102997</v>
      </c>
      <c r="CG48" s="32">
        <v>142478.73417485299</v>
      </c>
      <c r="CH48" s="32">
        <v>120098.36772739</v>
      </c>
      <c r="CI48" s="32">
        <v>207319.02531530001</v>
      </c>
      <c r="CJ48" s="32">
        <v>189333.86364199</v>
      </c>
      <c r="CK48" s="32">
        <v>179629.69013201998</v>
      </c>
    </row>
    <row r="49" spans="1:255" ht="20.100000000000001" customHeight="1">
      <c r="A49" s="108"/>
      <c r="B49" s="97"/>
      <c r="C49" s="98" t="s">
        <v>1</v>
      </c>
      <c r="D49" s="99" t="s">
        <v>127</v>
      </c>
      <c r="E49" s="30">
        <v>3114.1256999999996</v>
      </c>
      <c r="F49" s="30">
        <v>5801.1187</v>
      </c>
      <c r="G49" s="30">
        <v>5958.0702000000001</v>
      </c>
      <c r="H49" s="30">
        <v>8071.0192000000006</v>
      </c>
      <c r="I49" s="30">
        <v>5355.0074000000004</v>
      </c>
      <c r="J49" s="30">
        <v>6211.7245000000003</v>
      </c>
      <c r="K49" s="30">
        <v>9620.3240000000005</v>
      </c>
      <c r="L49" s="30" t="s">
        <v>53</v>
      </c>
      <c r="M49" s="30">
        <v>7870.52</v>
      </c>
      <c r="N49" s="30">
        <v>18752.489809999999</v>
      </c>
      <c r="O49" s="30">
        <v>8900.075789999999</v>
      </c>
      <c r="P49" s="30">
        <v>26356.281477</v>
      </c>
      <c r="Q49" s="30">
        <v>10655.946295</v>
      </c>
      <c r="R49" s="30">
        <v>9342.7689000000009</v>
      </c>
      <c r="S49" s="30">
        <v>4041.2950419999997</v>
      </c>
      <c r="T49" s="30">
        <v>12864.47</v>
      </c>
      <c r="U49" s="30">
        <v>12090.597033439999</v>
      </c>
      <c r="V49" s="30">
        <v>12007.352384999998</v>
      </c>
      <c r="W49" s="30">
        <v>7224.9226129999988</v>
      </c>
      <c r="X49" s="30">
        <v>26110.019359999998</v>
      </c>
      <c r="Y49" s="30">
        <v>17403.188692000003</v>
      </c>
      <c r="Z49" s="30">
        <v>24339.484101000002</v>
      </c>
      <c r="AA49" s="30">
        <v>5520.4969370000008</v>
      </c>
      <c r="AB49" s="30">
        <v>39031.698357000001</v>
      </c>
      <c r="AC49" s="30">
        <v>26089.849316</v>
      </c>
      <c r="AD49" s="30">
        <v>19570.6721</v>
      </c>
      <c r="AE49" s="30">
        <v>33962.24987</v>
      </c>
      <c r="AF49" s="30">
        <v>21087.523356055572</v>
      </c>
      <c r="AG49" s="30">
        <v>37192.701925689995</v>
      </c>
      <c r="AH49" s="30">
        <v>79232.910565499988</v>
      </c>
      <c r="AI49" s="30">
        <v>70277.947811197591</v>
      </c>
      <c r="AJ49" s="30">
        <v>53336.145094818501</v>
      </c>
      <c r="AK49" s="30">
        <v>82401.376806633314</v>
      </c>
      <c r="AL49" s="30">
        <v>49747.854136656395</v>
      </c>
      <c r="AM49" s="30">
        <v>28088.8652406</v>
      </c>
      <c r="AN49" s="30">
        <v>33436.649636337301</v>
      </c>
      <c r="AO49" s="30">
        <v>32095.090535060499</v>
      </c>
      <c r="AP49" s="30">
        <v>59181.966011953897</v>
      </c>
      <c r="AQ49" s="30">
        <v>144909.2130248399</v>
      </c>
      <c r="AR49" s="30">
        <v>179630.9722390603</v>
      </c>
      <c r="AS49" s="30">
        <v>93574.019728433399</v>
      </c>
      <c r="AT49" s="30">
        <v>97333.070358337194</v>
      </c>
      <c r="AU49" s="30">
        <v>72783.077834809999</v>
      </c>
      <c r="AV49" s="30">
        <v>120939.92768532998</v>
      </c>
      <c r="AW49" s="30">
        <v>230055.28365454799</v>
      </c>
      <c r="AX49" s="30">
        <v>316895.34996653802</v>
      </c>
      <c r="AY49" s="30">
        <v>160789.26995270801</v>
      </c>
      <c r="AZ49" s="30">
        <v>190268.33045364599</v>
      </c>
      <c r="BA49" s="30">
        <v>126826.26224343</v>
      </c>
      <c r="BB49" s="30">
        <v>292410.72894676501</v>
      </c>
      <c r="BC49" s="30">
        <v>104378.3865962</v>
      </c>
      <c r="BD49" s="30">
        <v>88971.686542890006</v>
      </c>
      <c r="BE49" s="30">
        <v>108701.935088414</v>
      </c>
      <c r="BF49" s="30">
        <v>209719.56635041404</v>
      </c>
      <c r="BG49" s="30">
        <v>228006.48077796001</v>
      </c>
      <c r="BH49" s="30">
        <v>375731.72783859255</v>
      </c>
      <c r="BI49" s="30">
        <v>125157.027617919</v>
      </c>
      <c r="BJ49" s="30">
        <v>166798.95156179898</v>
      </c>
      <c r="BK49" s="30">
        <v>45584.074351769996</v>
      </c>
      <c r="BL49" s="30">
        <v>116065.72569593</v>
      </c>
      <c r="BM49" s="30">
        <v>40918.658219830002</v>
      </c>
      <c r="BN49" s="30">
        <v>64972.632148580007</v>
      </c>
      <c r="BO49" s="30">
        <v>49130.817860000003</v>
      </c>
      <c r="BP49" s="30">
        <v>83101.577421239999</v>
      </c>
      <c r="BQ49" s="30">
        <v>39171.082753649993</v>
      </c>
      <c r="BR49" s="30">
        <v>28228.030699999999</v>
      </c>
      <c r="BS49" s="30">
        <v>176678.75465406998</v>
      </c>
      <c r="BT49" s="30">
        <v>147778.39094647</v>
      </c>
      <c r="BU49" s="30">
        <v>50169.525986599998</v>
      </c>
      <c r="BV49" s="30">
        <v>181188.73662429707</v>
      </c>
      <c r="BW49" s="30">
        <v>25110.443376000003</v>
      </c>
      <c r="BX49" s="30">
        <v>162583.52437999999</v>
      </c>
      <c r="BY49" s="30">
        <v>100116.86713204</v>
      </c>
      <c r="BZ49" s="30">
        <v>174174.73666898999</v>
      </c>
      <c r="CA49" s="30">
        <v>239889.38410977001</v>
      </c>
      <c r="CB49" s="30">
        <v>371555.41242832795</v>
      </c>
      <c r="CC49" s="30">
        <v>88912.169527129998</v>
      </c>
      <c r="CD49" s="30">
        <v>317365.91119706002</v>
      </c>
      <c r="CE49" s="30">
        <v>209581.29355260852</v>
      </c>
      <c r="CF49" s="30">
        <v>394814.78030102997</v>
      </c>
      <c r="CG49" s="30">
        <v>142478.73417485299</v>
      </c>
      <c r="CH49" s="30">
        <v>120098.36772739</v>
      </c>
      <c r="CI49" s="30">
        <v>207319.02531530001</v>
      </c>
      <c r="CJ49" s="30">
        <v>189333.86364199</v>
      </c>
      <c r="CK49" s="30">
        <v>179629.69013201998</v>
      </c>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20.100000000000001" customHeight="1">
      <c r="A50" s="108"/>
      <c r="B50" s="97"/>
      <c r="C50" s="100" t="s">
        <v>3</v>
      </c>
      <c r="D50" s="101" t="s">
        <v>128</v>
      </c>
      <c r="E50" s="30">
        <v>3114.1256999999996</v>
      </c>
      <c r="F50" s="30">
        <v>5801.1187</v>
      </c>
      <c r="G50" s="30">
        <v>5518.0702000000001</v>
      </c>
      <c r="H50" s="30">
        <v>8071.0192000000006</v>
      </c>
      <c r="I50" s="30">
        <v>5355.0074000000004</v>
      </c>
      <c r="J50" s="30">
        <v>6211.7245000000003</v>
      </c>
      <c r="K50" s="30">
        <v>9510.3240000000005</v>
      </c>
      <c r="L50" s="30" t="s">
        <v>53</v>
      </c>
      <c r="M50" s="30">
        <v>7870.52</v>
      </c>
      <c r="N50" s="30">
        <v>18622.489809999999</v>
      </c>
      <c r="O50" s="30">
        <v>5723.4757900000004</v>
      </c>
      <c r="P50" s="30">
        <v>23327.681477000002</v>
      </c>
      <c r="Q50" s="30">
        <v>10327.946295</v>
      </c>
      <c r="R50" s="30">
        <v>6028.9789000000001</v>
      </c>
      <c r="S50" s="30">
        <v>4041.2950419999997</v>
      </c>
      <c r="T50" s="30">
        <v>12862.77</v>
      </c>
      <c r="U50" s="30">
        <v>11964.597033439999</v>
      </c>
      <c r="V50" s="30">
        <v>8778.4523849999987</v>
      </c>
      <c r="W50" s="30">
        <v>6748.1226129999986</v>
      </c>
      <c r="X50" s="30">
        <v>21087.286100000001</v>
      </c>
      <c r="Y50" s="30">
        <v>13993.35871</v>
      </c>
      <c r="Z50" s="30">
        <v>14591.536247000002</v>
      </c>
      <c r="AA50" s="30">
        <v>5330.6690370000006</v>
      </c>
      <c r="AB50" s="30">
        <v>30328.074157000003</v>
      </c>
      <c r="AC50" s="30">
        <v>17715.005736000003</v>
      </c>
      <c r="AD50" s="30">
        <v>7858.6362600000002</v>
      </c>
      <c r="AE50" s="30">
        <v>22606.232379999998</v>
      </c>
      <c r="AF50" s="30">
        <v>18434.743130328425</v>
      </c>
      <c r="AG50" s="30">
        <v>21907.009255690002</v>
      </c>
      <c r="AH50" s="30">
        <v>56012.108325999994</v>
      </c>
      <c r="AI50" s="30">
        <v>48204.047677613795</v>
      </c>
      <c r="AJ50" s="30">
        <v>27446.3745615753</v>
      </c>
      <c r="AK50" s="30">
        <v>51084.7826455186</v>
      </c>
      <c r="AL50" s="30">
        <v>35158.357835999996</v>
      </c>
      <c r="AM50" s="30">
        <v>18622.691733600001</v>
      </c>
      <c r="AN50" s="30">
        <v>15435.763176337301</v>
      </c>
      <c r="AO50" s="30">
        <v>27682.417825166198</v>
      </c>
      <c r="AP50" s="30">
        <v>19554.884924929298</v>
      </c>
      <c r="AQ50" s="30">
        <v>76392.153193811901</v>
      </c>
      <c r="AR50" s="30">
        <v>42184.166252342708</v>
      </c>
      <c r="AS50" s="30">
        <v>44994.011616686003</v>
      </c>
      <c r="AT50" s="30">
        <v>63753.452315740004</v>
      </c>
      <c r="AU50" s="30">
        <v>32475.481468809998</v>
      </c>
      <c r="AV50" s="30">
        <v>73555.447576060003</v>
      </c>
      <c r="AW50" s="30">
        <v>169042.36123990797</v>
      </c>
      <c r="AX50" s="30">
        <v>190120.91377984401</v>
      </c>
      <c r="AY50" s="30">
        <v>49506.574350109993</v>
      </c>
      <c r="AZ50" s="30">
        <v>126671.51603</v>
      </c>
      <c r="BA50" s="30">
        <v>22047.896010749999</v>
      </c>
      <c r="BB50" s="30">
        <v>197424.10458504001</v>
      </c>
      <c r="BC50" s="30">
        <v>56933.001638970003</v>
      </c>
      <c r="BD50" s="30">
        <v>26536.097085780002</v>
      </c>
      <c r="BE50" s="30">
        <v>59675.178178502996</v>
      </c>
      <c r="BF50" s="30">
        <v>126301.88182020001</v>
      </c>
      <c r="BG50" s="30">
        <v>124123.22904521</v>
      </c>
      <c r="BH50" s="30">
        <v>148851.8158693985</v>
      </c>
      <c r="BI50" s="30">
        <v>57834.634149159996</v>
      </c>
      <c r="BJ50" s="30">
        <v>90372.938830899991</v>
      </c>
      <c r="BK50" s="30">
        <v>29320.153593199997</v>
      </c>
      <c r="BL50" s="30">
        <v>51198.072285669994</v>
      </c>
      <c r="BM50" s="30">
        <v>36604.390619829996</v>
      </c>
      <c r="BN50" s="30">
        <v>40468.789437580002</v>
      </c>
      <c r="BO50" s="30">
        <v>18027.456160000002</v>
      </c>
      <c r="BP50" s="30">
        <v>60541.678421240002</v>
      </c>
      <c r="BQ50" s="30">
        <v>32022.243953649999</v>
      </c>
      <c r="BR50" s="30">
        <v>15803.105</v>
      </c>
      <c r="BS50" s="30">
        <v>126099.50049999999</v>
      </c>
      <c r="BT50" s="30">
        <v>21375.995252469998</v>
      </c>
      <c r="BU50" s="30">
        <v>19481.516</v>
      </c>
      <c r="BV50" s="30">
        <v>22512.735209999999</v>
      </c>
      <c r="BW50" s="30">
        <v>2838.05</v>
      </c>
      <c r="BX50" s="30">
        <v>103490.094</v>
      </c>
      <c r="BY50" s="30">
        <v>88486.918132040009</v>
      </c>
      <c r="BZ50" s="30">
        <v>131598.09348598999</v>
      </c>
      <c r="CA50" s="30">
        <v>127586.49264993001</v>
      </c>
      <c r="CB50" s="30">
        <v>152700.47093663801</v>
      </c>
      <c r="CC50" s="30">
        <v>45858.463747130008</v>
      </c>
      <c r="CD50" s="30">
        <v>192762.22219616</v>
      </c>
      <c r="CE50" s="30">
        <v>133542.00570060851</v>
      </c>
      <c r="CF50" s="30">
        <v>114314.66962500001</v>
      </c>
      <c r="CG50" s="30">
        <v>96305.250311669995</v>
      </c>
      <c r="CH50" s="30">
        <v>43935.33442539</v>
      </c>
      <c r="CI50" s="30">
        <v>99218.936330700002</v>
      </c>
      <c r="CJ50" s="30">
        <v>106377.49626280001</v>
      </c>
      <c r="CK50" s="30">
        <v>91551.458267239999</v>
      </c>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20.100000000000001" customHeight="1">
      <c r="A51" s="108"/>
      <c r="B51" s="97"/>
      <c r="C51" s="100" t="s">
        <v>5</v>
      </c>
      <c r="D51" s="101" t="s">
        <v>129</v>
      </c>
      <c r="E51" s="30">
        <v>0</v>
      </c>
      <c r="F51" s="30">
        <v>0</v>
      </c>
      <c r="G51" s="30">
        <v>440</v>
      </c>
      <c r="H51" s="30">
        <v>0</v>
      </c>
      <c r="I51" s="30">
        <v>0</v>
      </c>
      <c r="J51" s="30">
        <v>0</v>
      </c>
      <c r="K51" s="30">
        <v>110</v>
      </c>
      <c r="L51" s="30" t="s">
        <v>53</v>
      </c>
      <c r="M51" s="30">
        <v>0</v>
      </c>
      <c r="N51" s="30">
        <v>130</v>
      </c>
      <c r="O51" s="30">
        <v>3176.6</v>
      </c>
      <c r="P51" s="30">
        <v>3028.6</v>
      </c>
      <c r="Q51" s="30">
        <v>328</v>
      </c>
      <c r="R51" s="30">
        <v>3313.79</v>
      </c>
      <c r="S51" s="30">
        <v>0</v>
      </c>
      <c r="T51" s="30">
        <v>1.7</v>
      </c>
      <c r="U51" s="30">
        <v>126</v>
      </c>
      <c r="V51" s="30">
        <v>3228.9</v>
      </c>
      <c r="W51" s="30">
        <v>476.8</v>
      </c>
      <c r="X51" s="30">
        <v>5022.73326</v>
      </c>
      <c r="Y51" s="30">
        <v>3409.8299819999997</v>
      </c>
      <c r="Z51" s="30">
        <v>9747.947854</v>
      </c>
      <c r="AA51" s="30">
        <v>189.8279</v>
      </c>
      <c r="AB51" s="30">
        <v>8703.6241999999984</v>
      </c>
      <c r="AC51" s="30">
        <v>8374.8435800000007</v>
      </c>
      <c r="AD51" s="30">
        <v>11712.03584</v>
      </c>
      <c r="AE51" s="30">
        <v>11356.01749</v>
      </c>
      <c r="AF51" s="30">
        <v>2607.180225727147</v>
      </c>
      <c r="AG51" s="30">
        <v>15285.436309999999</v>
      </c>
      <c r="AH51" s="30">
        <v>23220.802239500001</v>
      </c>
      <c r="AI51" s="30">
        <v>22073.9001335838</v>
      </c>
      <c r="AJ51" s="30">
        <v>25889.770533243201</v>
      </c>
      <c r="AK51" s="30">
        <v>30786.735706221902</v>
      </c>
      <c r="AL51" s="30">
        <v>14001.848875600001</v>
      </c>
      <c r="AM51" s="30">
        <v>8798.8052999999982</v>
      </c>
      <c r="AN51" s="30">
        <v>15200.88646</v>
      </c>
      <c r="AO51" s="30">
        <v>3628.9252769249001</v>
      </c>
      <c r="AP51" s="30">
        <v>10509.0610870246</v>
      </c>
      <c r="AQ51" s="30">
        <v>68137.061431028007</v>
      </c>
      <c r="AR51" s="30">
        <v>110556.9059867176</v>
      </c>
      <c r="AS51" s="30">
        <v>27067.734111747399</v>
      </c>
      <c r="AT51" s="30">
        <v>31204.093836537202</v>
      </c>
      <c r="AU51" s="30">
        <v>30068.4156</v>
      </c>
      <c r="AV51" s="30">
        <v>36520.322309269999</v>
      </c>
      <c r="AW51" s="30">
        <v>61012.922414639994</v>
      </c>
      <c r="AX51" s="30">
        <v>126774.43618669402</v>
      </c>
      <c r="AY51" s="30">
        <v>110782.695602598</v>
      </c>
      <c r="AZ51" s="30">
        <v>63596.814423645992</v>
      </c>
      <c r="BA51" s="30">
        <v>104778.36623268001</v>
      </c>
      <c r="BB51" s="30">
        <v>94986.624361725015</v>
      </c>
      <c r="BC51" s="30">
        <v>47245.384957230002</v>
      </c>
      <c r="BD51" s="30">
        <v>62435.58945711</v>
      </c>
      <c r="BE51" s="30">
        <v>49026.756909910997</v>
      </c>
      <c r="BF51" s="30">
        <v>82717.684530214014</v>
      </c>
      <c r="BG51" s="30">
        <v>103883.25173275</v>
      </c>
      <c r="BH51" s="30">
        <v>226879.91196919401</v>
      </c>
      <c r="BI51" s="30">
        <v>67322.393468758994</v>
      </c>
      <c r="BJ51" s="30">
        <v>76426.01273089899</v>
      </c>
      <c r="BK51" s="30">
        <v>16263.920758570001</v>
      </c>
      <c r="BL51" s="30">
        <v>64867.653410259998</v>
      </c>
      <c r="BM51" s="30">
        <v>4314.2675999999992</v>
      </c>
      <c r="BN51" s="30">
        <v>24503.842711000001</v>
      </c>
      <c r="BO51" s="30">
        <v>31103.361699999998</v>
      </c>
      <c r="BP51" s="30">
        <v>22559.899000000001</v>
      </c>
      <c r="BQ51" s="30">
        <v>7148.8387999999995</v>
      </c>
      <c r="BR51" s="30">
        <v>12424.9257</v>
      </c>
      <c r="BS51" s="30">
        <v>50579.254154069997</v>
      </c>
      <c r="BT51" s="30">
        <v>126402.39569400001</v>
      </c>
      <c r="BU51" s="30">
        <v>30688.009986599998</v>
      </c>
      <c r="BV51" s="30">
        <v>158676.00141429709</v>
      </c>
      <c r="BW51" s="30">
        <v>20372.393376</v>
      </c>
      <c r="BX51" s="30">
        <v>58295.430380000005</v>
      </c>
      <c r="BY51" s="30">
        <v>11629.948999999999</v>
      </c>
      <c r="BZ51" s="30">
        <v>42576.643183</v>
      </c>
      <c r="CA51" s="30">
        <v>112047.89145984</v>
      </c>
      <c r="CB51" s="30">
        <v>218093.38553169</v>
      </c>
      <c r="CC51" s="30">
        <v>42901.705779999997</v>
      </c>
      <c r="CD51" s="30">
        <v>120776.24882489999</v>
      </c>
      <c r="CE51" s="30">
        <v>66669.3315</v>
      </c>
      <c r="CF51" s="30">
        <v>280083.83436603</v>
      </c>
      <c r="CG51" s="30">
        <v>45773.883863183</v>
      </c>
      <c r="CH51" s="30">
        <v>75631.263301999992</v>
      </c>
      <c r="CI51" s="30">
        <v>106688.13898459999</v>
      </c>
      <c r="CJ51" s="30">
        <v>81129.947379189995</v>
      </c>
      <c r="CK51" s="30">
        <v>80927.831864780019</v>
      </c>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ht="20.100000000000001" customHeight="1">
      <c r="A52" s="108"/>
      <c r="B52" s="97"/>
      <c r="C52" s="100" t="s">
        <v>7</v>
      </c>
      <c r="D52" s="101" t="s">
        <v>130</v>
      </c>
      <c r="E52" s="30">
        <v>0</v>
      </c>
      <c r="F52" s="30">
        <v>0</v>
      </c>
      <c r="G52" s="30">
        <v>0</v>
      </c>
      <c r="H52" s="30">
        <v>0</v>
      </c>
      <c r="I52" s="30">
        <v>0</v>
      </c>
      <c r="J52" s="30">
        <v>0</v>
      </c>
      <c r="K52" s="30">
        <v>0</v>
      </c>
      <c r="L52" s="30" t="s">
        <v>53</v>
      </c>
      <c r="M52" s="30">
        <v>0</v>
      </c>
      <c r="N52" s="30">
        <v>0</v>
      </c>
      <c r="O52" s="30">
        <v>0</v>
      </c>
      <c r="P52" s="30">
        <v>0</v>
      </c>
      <c r="Q52" s="30">
        <v>0</v>
      </c>
      <c r="R52" s="30">
        <v>0</v>
      </c>
      <c r="S52" s="30">
        <v>0</v>
      </c>
      <c r="T52" s="30">
        <v>0</v>
      </c>
      <c r="U52" s="30">
        <v>0</v>
      </c>
      <c r="V52" s="30">
        <v>0</v>
      </c>
      <c r="W52" s="30">
        <v>0</v>
      </c>
      <c r="X52" s="30">
        <v>0</v>
      </c>
      <c r="Y52" s="30">
        <v>0</v>
      </c>
      <c r="Z52" s="30">
        <v>0</v>
      </c>
      <c r="AA52" s="30">
        <v>0</v>
      </c>
      <c r="AB52" s="30">
        <v>0</v>
      </c>
      <c r="AC52" s="30">
        <v>0</v>
      </c>
      <c r="AD52" s="30">
        <v>0</v>
      </c>
      <c r="AE52" s="30">
        <v>0</v>
      </c>
      <c r="AF52" s="30">
        <v>45.6</v>
      </c>
      <c r="AG52" s="30">
        <v>0.25636000000000003</v>
      </c>
      <c r="AH52" s="30">
        <v>0</v>
      </c>
      <c r="AI52" s="30">
        <v>0</v>
      </c>
      <c r="AJ52" s="30">
        <v>0</v>
      </c>
      <c r="AK52" s="30">
        <v>529.85845489279995</v>
      </c>
      <c r="AL52" s="30">
        <v>587.64742505639992</v>
      </c>
      <c r="AM52" s="30">
        <v>667.3682070000001</v>
      </c>
      <c r="AN52" s="30">
        <v>2800</v>
      </c>
      <c r="AO52" s="30">
        <v>783.74743296939903</v>
      </c>
      <c r="AP52" s="30">
        <v>29118.02</v>
      </c>
      <c r="AQ52" s="30">
        <v>379.9984</v>
      </c>
      <c r="AR52" s="30">
        <v>26889.9</v>
      </c>
      <c r="AS52" s="30">
        <v>21512.274000000001</v>
      </c>
      <c r="AT52" s="30">
        <v>2375.5242060599999</v>
      </c>
      <c r="AU52" s="30">
        <v>10239.180766000001</v>
      </c>
      <c r="AV52" s="30">
        <v>10864.157800000001</v>
      </c>
      <c r="AW52" s="30">
        <v>0</v>
      </c>
      <c r="AX52" s="30">
        <v>0</v>
      </c>
      <c r="AY52" s="30">
        <v>500</v>
      </c>
      <c r="AZ52" s="30">
        <v>0</v>
      </c>
      <c r="BA52" s="30">
        <v>0</v>
      </c>
      <c r="BB52" s="30">
        <v>0</v>
      </c>
      <c r="BC52" s="30">
        <v>200</v>
      </c>
      <c r="BD52" s="30">
        <v>0</v>
      </c>
      <c r="BE52" s="30">
        <v>0</v>
      </c>
      <c r="BF52" s="30">
        <v>700</v>
      </c>
      <c r="BG52" s="30">
        <v>0</v>
      </c>
      <c r="BH52" s="30">
        <v>0</v>
      </c>
      <c r="BI52" s="30">
        <v>0</v>
      </c>
      <c r="BJ52" s="30">
        <v>0</v>
      </c>
      <c r="BK52" s="30">
        <v>0</v>
      </c>
      <c r="BL52" s="30">
        <v>0</v>
      </c>
      <c r="BM52" s="30">
        <v>0</v>
      </c>
      <c r="BN52" s="30">
        <v>0</v>
      </c>
      <c r="BO52" s="30">
        <v>0</v>
      </c>
      <c r="BP52" s="30">
        <v>0</v>
      </c>
      <c r="BQ52" s="30">
        <v>0</v>
      </c>
      <c r="BR52" s="30">
        <v>0</v>
      </c>
      <c r="BS52" s="30">
        <v>0</v>
      </c>
      <c r="BT52" s="30">
        <v>0</v>
      </c>
      <c r="BU52" s="30">
        <v>0</v>
      </c>
      <c r="BV52" s="30">
        <v>0</v>
      </c>
      <c r="BW52" s="30">
        <v>1900</v>
      </c>
      <c r="BX52" s="30">
        <v>798</v>
      </c>
      <c r="BY52" s="30">
        <v>0</v>
      </c>
      <c r="BZ52" s="30">
        <v>0</v>
      </c>
      <c r="CA52" s="30">
        <v>255</v>
      </c>
      <c r="CB52" s="30">
        <v>761.55595999999991</v>
      </c>
      <c r="CC52" s="30">
        <v>152</v>
      </c>
      <c r="CD52" s="30">
        <v>3827.4401760000001</v>
      </c>
      <c r="CE52" s="30">
        <v>9369.9563519999992</v>
      </c>
      <c r="CF52" s="30">
        <v>416.27630999999997</v>
      </c>
      <c r="CG52" s="30">
        <v>399.6</v>
      </c>
      <c r="CH52" s="30">
        <v>531.77</v>
      </c>
      <c r="CI52" s="30">
        <v>1411.95</v>
      </c>
      <c r="CJ52" s="30">
        <v>1826.42</v>
      </c>
      <c r="CK52" s="30">
        <v>7150.4000000000005</v>
      </c>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ht="20.100000000000001" customHeight="1">
      <c r="A53" s="108"/>
      <c r="B53" s="97"/>
      <c r="C53" s="102" t="s">
        <v>8</v>
      </c>
      <c r="D53" s="103" t="s">
        <v>131</v>
      </c>
      <c r="E53" s="36">
        <v>0</v>
      </c>
      <c r="F53" s="36">
        <v>0</v>
      </c>
      <c r="G53" s="36">
        <v>0</v>
      </c>
      <c r="H53" s="36">
        <v>0</v>
      </c>
      <c r="I53" s="36">
        <v>0</v>
      </c>
      <c r="J53" s="36">
        <v>0</v>
      </c>
      <c r="K53" s="36">
        <v>0</v>
      </c>
      <c r="L53" s="36" t="s">
        <v>53</v>
      </c>
      <c r="M53" s="36">
        <v>0</v>
      </c>
      <c r="N53" s="36">
        <v>0</v>
      </c>
      <c r="O53" s="36">
        <v>0</v>
      </c>
      <c r="P53" s="36">
        <v>0</v>
      </c>
      <c r="Q53" s="36">
        <v>0</v>
      </c>
      <c r="R53" s="36">
        <v>0</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0</v>
      </c>
      <c r="AJ53" s="36">
        <v>0</v>
      </c>
      <c r="AK53" s="36">
        <v>0</v>
      </c>
      <c r="AL53" s="36">
        <v>0</v>
      </c>
      <c r="AM53" s="36">
        <v>0</v>
      </c>
      <c r="AN53" s="36">
        <v>0</v>
      </c>
      <c r="AO53" s="36">
        <v>0</v>
      </c>
      <c r="AP53" s="36">
        <v>0</v>
      </c>
      <c r="AQ53" s="36">
        <v>0</v>
      </c>
      <c r="AR53" s="36">
        <v>0</v>
      </c>
      <c r="AS53" s="36">
        <v>0</v>
      </c>
      <c r="AT53" s="36">
        <v>0</v>
      </c>
      <c r="AU53" s="36">
        <v>0</v>
      </c>
      <c r="AV53" s="36">
        <v>0</v>
      </c>
      <c r="AW53" s="36">
        <v>0</v>
      </c>
      <c r="AX53" s="36">
        <v>0</v>
      </c>
      <c r="AY53" s="36">
        <v>0</v>
      </c>
      <c r="AZ53" s="36">
        <v>0</v>
      </c>
      <c r="BA53" s="36">
        <v>0</v>
      </c>
      <c r="BB53" s="36">
        <v>0</v>
      </c>
      <c r="BC53" s="36">
        <v>0</v>
      </c>
      <c r="BD53" s="36">
        <v>0</v>
      </c>
      <c r="BE53" s="36">
        <v>0</v>
      </c>
      <c r="BF53" s="36">
        <v>0</v>
      </c>
      <c r="BG53" s="36">
        <v>0</v>
      </c>
      <c r="BH53" s="36">
        <v>0</v>
      </c>
      <c r="BI53" s="36">
        <v>0</v>
      </c>
      <c r="BJ53" s="36">
        <v>0</v>
      </c>
      <c r="BK53" s="36">
        <v>0</v>
      </c>
      <c r="BL53" s="36">
        <v>0</v>
      </c>
      <c r="BM53" s="36">
        <v>0</v>
      </c>
      <c r="BN53" s="36">
        <v>0</v>
      </c>
      <c r="BO53" s="36">
        <v>0</v>
      </c>
      <c r="BP53" s="36">
        <v>0</v>
      </c>
      <c r="BQ53" s="36">
        <v>0</v>
      </c>
      <c r="BR53" s="36">
        <v>0</v>
      </c>
      <c r="BS53" s="36"/>
      <c r="BT53" s="36"/>
      <c r="BU53" s="36">
        <v>0</v>
      </c>
      <c r="BV53" s="36">
        <v>0</v>
      </c>
      <c r="BW53" s="36">
        <v>0</v>
      </c>
      <c r="BX53" s="36">
        <v>0</v>
      </c>
      <c r="BY53" s="36">
        <v>0</v>
      </c>
      <c r="BZ53" s="36">
        <v>0</v>
      </c>
      <c r="CA53" s="36">
        <v>0</v>
      </c>
      <c r="CB53" s="36">
        <v>0</v>
      </c>
      <c r="CC53" s="36">
        <v>0</v>
      </c>
      <c r="CD53" s="36">
        <v>0</v>
      </c>
      <c r="CE53" s="36">
        <v>0</v>
      </c>
      <c r="CF53" s="36">
        <v>0</v>
      </c>
      <c r="CG53" s="36">
        <v>0</v>
      </c>
      <c r="CH53" s="36">
        <v>0</v>
      </c>
      <c r="CI53" s="36">
        <v>0</v>
      </c>
      <c r="CJ53" s="36">
        <v>0</v>
      </c>
      <c r="CK53" s="36">
        <v>0</v>
      </c>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20.100000000000001" customHeight="1">
      <c r="A54" s="108"/>
      <c r="B54" s="97"/>
      <c r="C54" s="102" t="s">
        <v>9</v>
      </c>
      <c r="D54" s="103" t="s">
        <v>132</v>
      </c>
      <c r="E54" s="36">
        <v>0</v>
      </c>
      <c r="F54" s="36">
        <v>0</v>
      </c>
      <c r="G54" s="36">
        <v>0</v>
      </c>
      <c r="H54" s="36">
        <v>0</v>
      </c>
      <c r="I54" s="36">
        <v>0</v>
      </c>
      <c r="J54" s="36">
        <v>0</v>
      </c>
      <c r="K54" s="36">
        <v>0</v>
      </c>
      <c r="L54" s="36" t="s">
        <v>53</v>
      </c>
      <c r="M54" s="36">
        <v>0</v>
      </c>
      <c r="N54" s="36">
        <v>0</v>
      </c>
      <c r="O54" s="36">
        <v>0</v>
      </c>
      <c r="P54" s="36">
        <v>0</v>
      </c>
      <c r="Q54" s="36">
        <v>0</v>
      </c>
      <c r="R54" s="36">
        <v>0</v>
      </c>
      <c r="S54" s="36">
        <v>0</v>
      </c>
      <c r="T54" s="36">
        <v>0</v>
      </c>
      <c r="U54" s="36">
        <v>0</v>
      </c>
      <c r="V54" s="36">
        <v>0</v>
      </c>
      <c r="W54" s="36">
        <v>0</v>
      </c>
      <c r="X54" s="36">
        <v>0</v>
      </c>
      <c r="Y54" s="36">
        <v>0</v>
      </c>
      <c r="Z54" s="36">
        <v>0</v>
      </c>
      <c r="AA54" s="36">
        <v>0</v>
      </c>
      <c r="AB54" s="36">
        <v>0</v>
      </c>
      <c r="AC54" s="36">
        <v>0</v>
      </c>
      <c r="AD54" s="36">
        <v>0</v>
      </c>
      <c r="AE54" s="36">
        <v>0</v>
      </c>
      <c r="AF54" s="36">
        <v>0</v>
      </c>
      <c r="AG54" s="36">
        <v>0</v>
      </c>
      <c r="AH54" s="36">
        <v>0</v>
      </c>
      <c r="AI54" s="36">
        <v>0</v>
      </c>
      <c r="AJ54" s="36">
        <v>0</v>
      </c>
      <c r="AK54" s="36">
        <v>0</v>
      </c>
      <c r="AL54" s="36">
        <v>0</v>
      </c>
      <c r="AM54" s="36">
        <v>0</v>
      </c>
      <c r="AN54" s="36">
        <v>0</v>
      </c>
      <c r="AO54" s="36">
        <v>0</v>
      </c>
      <c r="AP54" s="36">
        <v>0</v>
      </c>
      <c r="AQ54" s="36">
        <v>0</v>
      </c>
      <c r="AR54" s="36">
        <v>0</v>
      </c>
      <c r="AS54" s="36">
        <v>0</v>
      </c>
      <c r="AT54" s="36">
        <v>0</v>
      </c>
      <c r="AU54" s="36">
        <v>0</v>
      </c>
      <c r="AV54" s="36">
        <v>0</v>
      </c>
      <c r="AW54" s="36">
        <v>0</v>
      </c>
      <c r="AX54" s="36">
        <v>0</v>
      </c>
      <c r="AY54" s="36">
        <v>0</v>
      </c>
      <c r="AZ54" s="36">
        <v>0</v>
      </c>
      <c r="BA54" s="36">
        <v>0</v>
      </c>
      <c r="BB54" s="36">
        <v>0</v>
      </c>
      <c r="BC54" s="36">
        <v>0</v>
      </c>
      <c r="BD54" s="36">
        <v>0</v>
      </c>
      <c r="BE54" s="36">
        <v>0</v>
      </c>
      <c r="BF54" s="36">
        <v>0</v>
      </c>
      <c r="BG54" s="36">
        <v>0</v>
      </c>
      <c r="BH54" s="36">
        <v>0</v>
      </c>
      <c r="BI54" s="36">
        <v>0</v>
      </c>
      <c r="BJ54" s="36">
        <v>0</v>
      </c>
      <c r="BK54" s="36">
        <v>0</v>
      </c>
      <c r="BL54" s="36">
        <v>0</v>
      </c>
      <c r="BM54" s="36">
        <v>0</v>
      </c>
      <c r="BN54" s="36">
        <v>0</v>
      </c>
      <c r="BO54" s="36">
        <v>0</v>
      </c>
      <c r="BP54" s="36">
        <v>0</v>
      </c>
      <c r="BQ54" s="36">
        <v>0</v>
      </c>
      <c r="BR54" s="36">
        <v>0</v>
      </c>
      <c r="BS54" s="36"/>
      <c r="BT54" s="36"/>
      <c r="BU54" s="36">
        <v>0</v>
      </c>
      <c r="BV54" s="36">
        <v>0</v>
      </c>
      <c r="BW54" s="36">
        <v>0</v>
      </c>
      <c r="BX54" s="36">
        <v>0</v>
      </c>
      <c r="BY54" s="36">
        <v>0</v>
      </c>
      <c r="BZ54" s="36">
        <v>0</v>
      </c>
      <c r="CA54" s="36">
        <v>0</v>
      </c>
      <c r="CB54" s="36">
        <v>0</v>
      </c>
      <c r="CC54" s="36">
        <v>0</v>
      </c>
      <c r="CD54" s="36">
        <v>0</v>
      </c>
      <c r="CE54" s="36">
        <v>0</v>
      </c>
      <c r="CF54" s="36">
        <v>0</v>
      </c>
      <c r="CG54" s="36">
        <v>0</v>
      </c>
      <c r="CH54" s="36">
        <v>0</v>
      </c>
      <c r="CI54" s="36">
        <v>0</v>
      </c>
      <c r="CJ54" s="36">
        <v>0</v>
      </c>
      <c r="CK54" s="36">
        <v>0</v>
      </c>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ht="20.100000000000001" customHeight="1">
      <c r="A55" s="108"/>
      <c r="B55" s="97"/>
      <c r="C55" s="102" t="s">
        <v>10</v>
      </c>
      <c r="D55" s="103" t="s">
        <v>133</v>
      </c>
      <c r="E55" s="36">
        <v>0</v>
      </c>
      <c r="F55" s="36">
        <v>0</v>
      </c>
      <c r="G55" s="36">
        <v>0</v>
      </c>
      <c r="H55" s="36">
        <v>0</v>
      </c>
      <c r="I55" s="36">
        <v>0</v>
      </c>
      <c r="J55" s="36">
        <v>0</v>
      </c>
      <c r="K55" s="36">
        <v>0</v>
      </c>
      <c r="L55" s="36" t="s">
        <v>53</v>
      </c>
      <c r="M55" s="36">
        <v>0</v>
      </c>
      <c r="N55" s="36">
        <v>0</v>
      </c>
      <c r="O55" s="36">
        <v>0</v>
      </c>
      <c r="P55" s="36">
        <v>0</v>
      </c>
      <c r="Q55" s="36">
        <v>0</v>
      </c>
      <c r="R55" s="36">
        <v>0</v>
      </c>
      <c r="S55" s="36">
        <v>0</v>
      </c>
      <c r="T55" s="36">
        <v>0</v>
      </c>
      <c r="U55" s="36">
        <v>0</v>
      </c>
      <c r="V55" s="36">
        <v>0</v>
      </c>
      <c r="W55" s="36">
        <v>0</v>
      </c>
      <c r="X55" s="36">
        <v>0</v>
      </c>
      <c r="Y55" s="36">
        <v>0</v>
      </c>
      <c r="Z55" s="36">
        <v>0</v>
      </c>
      <c r="AA55" s="36">
        <v>0</v>
      </c>
      <c r="AB55" s="36">
        <v>0</v>
      </c>
      <c r="AC55" s="36">
        <v>0</v>
      </c>
      <c r="AD55" s="36">
        <v>0</v>
      </c>
      <c r="AE55" s="36">
        <v>0</v>
      </c>
      <c r="AF55" s="36">
        <v>0</v>
      </c>
      <c r="AG55" s="36">
        <v>0</v>
      </c>
      <c r="AH55" s="36">
        <v>0</v>
      </c>
      <c r="AI55" s="36">
        <v>0</v>
      </c>
      <c r="AJ55" s="36">
        <v>0</v>
      </c>
      <c r="AK55" s="36">
        <v>0</v>
      </c>
      <c r="AL55" s="36">
        <v>0</v>
      </c>
      <c r="AM55" s="36">
        <v>0</v>
      </c>
      <c r="AN55" s="36">
        <v>0</v>
      </c>
      <c r="AO55" s="36">
        <v>0</v>
      </c>
      <c r="AP55" s="36">
        <v>0</v>
      </c>
      <c r="AQ55" s="36">
        <v>0</v>
      </c>
      <c r="AR55" s="36">
        <v>0</v>
      </c>
      <c r="AS55" s="36">
        <v>0</v>
      </c>
      <c r="AT55" s="36">
        <v>0</v>
      </c>
      <c r="AU55" s="36">
        <v>0</v>
      </c>
      <c r="AV55" s="36">
        <v>0</v>
      </c>
      <c r="AW55" s="36">
        <v>0</v>
      </c>
      <c r="AX55" s="36">
        <v>0</v>
      </c>
      <c r="AY55" s="36">
        <v>0</v>
      </c>
      <c r="AZ55" s="36">
        <v>0</v>
      </c>
      <c r="BA55" s="36">
        <v>0</v>
      </c>
      <c r="BB55" s="36">
        <v>0</v>
      </c>
      <c r="BC55" s="36">
        <v>0</v>
      </c>
      <c r="BD55" s="36">
        <v>0</v>
      </c>
      <c r="BE55" s="36">
        <v>0</v>
      </c>
      <c r="BF55" s="36">
        <v>0</v>
      </c>
      <c r="BG55" s="36">
        <v>0</v>
      </c>
      <c r="BH55" s="36">
        <v>0</v>
      </c>
      <c r="BI55" s="36">
        <v>0</v>
      </c>
      <c r="BJ55" s="36">
        <v>0</v>
      </c>
      <c r="BK55" s="36">
        <v>0</v>
      </c>
      <c r="BL55" s="36">
        <v>0</v>
      </c>
      <c r="BM55" s="36">
        <v>0</v>
      </c>
      <c r="BN55" s="36">
        <v>0</v>
      </c>
      <c r="BO55" s="36">
        <v>0</v>
      </c>
      <c r="BP55" s="36">
        <v>0</v>
      </c>
      <c r="BQ55" s="36">
        <v>0</v>
      </c>
      <c r="BR55" s="36">
        <v>0</v>
      </c>
      <c r="BS55" s="36"/>
      <c r="BT55" s="36"/>
      <c r="BU55" s="36">
        <v>0</v>
      </c>
      <c r="BV55" s="36">
        <v>0</v>
      </c>
      <c r="BW55" s="36">
        <v>0</v>
      </c>
      <c r="BX55" s="36">
        <v>0</v>
      </c>
      <c r="BY55" s="36">
        <v>0</v>
      </c>
      <c r="BZ55" s="36">
        <v>0</v>
      </c>
      <c r="CA55" s="36">
        <v>0</v>
      </c>
      <c r="CB55" s="36">
        <v>0</v>
      </c>
      <c r="CC55" s="36">
        <v>0</v>
      </c>
      <c r="CD55" s="36">
        <v>0</v>
      </c>
      <c r="CE55" s="36">
        <v>0</v>
      </c>
      <c r="CF55" s="36">
        <v>0</v>
      </c>
      <c r="CG55" s="36">
        <v>0</v>
      </c>
      <c r="CH55" s="36">
        <v>0</v>
      </c>
      <c r="CI55" s="36">
        <v>0</v>
      </c>
      <c r="CJ55" s="36">
        <v>0</v>
      </c>
      <c r="CK55" s="36">
        <v>0</v>
      </c>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ht="20.100000000000001" customHeight="1">
      <c r="A56" s="108"/>
      <c r="B56" s="97"/>
      <c r="C56" s="102" t="s">
        <v>11</v>
      </c>
      <c r="D56" s="103" t="s">
        <v>134</v>
      </c>
      <c r="E56" s="36">
        <v>0</v>
      </c>
      <c r="F56" s="36">
        <v>0</v>
      </c>
      <c r="G56" s="36">
        <v>0</v>
      </c>
      <c r="H56" s="36">
        <v>0</v>
      </c>
      <c r="I56" s="36">
        <v>0</v>
      </c>
      <c r="J56" s="36">
        <v>0</v>
      </c>
      <c r="K56" s="36">
        <v>0</v>
      </c>
      <c r="L56" s="36" t="s">
        <v>53</v>
      </c>
      <c r="M56" s="36">
        <v>0</v>
      </c>
      <c r="N56" s="36">
        <v>0</v>
      </c>
      <c r="O56" s="36">
        <v>0</v>
      </c>
      <c r="P56" s="36">
        <v>0</v>
      </c>
      <c r="Q56" s="36">
        <v>0</v>
      </c>
      <c r="R56" s="36">
        <v>0</v>
      </c>
      <c r="S56" s="36">
        <v>0</v>
      </c>
      <c r="T56" s="36">
        <v>0</v>
      </c>
      <c r="U56" s="36">
        <v>0</v>
      </c>
      <c r="V56" s="36">
        <v>0</v>
      </c>
      <c r="W56" s="36">
        <v>0</v>
      </c>
      <c r="X56" s="36">
        <v>0</v>
      </c>
      <c r="Y56" s="36">
        <v>0</v>
      </c>
      <c r="Z56" s="36">
        <v>0</v>
      </c>
      <c r="AA56" s="36">
        <v>0</v>
      </c>
      <c r="AB56" s="36">
        <v>0</v>
      </c>
      <c r="AC56" s="36">
        <v>0</v>
      </c>
      <c r="AD56" s="36">
        <v>0</v>
      </c>
      <c r="AE56" s="36">
        <v>0</v>
      </c>
      <c r="AF56" s="36">
        <v>0</v>
      </c>
      <c r="AG56" s="36">
        <v>0</v>
      </c>
      <c r="AH56" s="36">
        <v>0</v>
      </c>
      <c r="AI56" s="36">
        <v>0</v>
      </c>
      <c r="AJ56" s="36">
        <v>0</v>
      </c>
      <c r="AK56" s="36">
        <v>0</v>
      </c>
      <c r="AL56" s="36">
        <v>0</v>
      </c>
      <c r="AM56" s="36">
        <v>0</v>
      </c>
      <c r="AN56" s="36">
        <v>0</v>
      </c>
      <c r="AO56" s="36">
        <v>0</v>
      </c>
      <c r="AP56" s="36">
        <v>0</v>
      </c>
      <c r="AQ56" s="36">
        <v>0</v>
      </c>
      <c r="AR56" s="36">
        <v>0</v>
      </c>
      <c r="AS56" s="36">
        <v>0</v>
      </c>
      <c r="AT56" s="36">
        <v>0</v>
      </c>
      <c r="AU56" s="36">
        <v>0</v>
      </c>
      <c r="AV56" s="36">
        <v>0</v>
      </c>
      <c r="AW56" s="36">
        <v>0</v>
      </c>
      <c r="AX56" s="36">
        <v>0</v>
      </c>
      <c r="AY56" s="36">
        <v>0</v>
      </c>
      <c r="AZ56" s="36">
        <v>0</v>
      </c>
      <c r="BA56" s="36">
        <v>0</v>
      </c>
      <c r="BB56" s="36">
        <v>0</v>
      </c>
      <c r="BC56" s="36">
        <v>0</v>
      </c>
      <c r="BD56" s="36">
        <v>0</v>
      </c>
      <c r="BE56" s="36">
        <v>0</v>
      </c>
      <c r="BF56" s="36">
        <v>0</v>
      </c>
      <c r="BG56" s="36">
        <v>0</v>
      </c>
      <c r="BH56" s="36">
        <v>0</v>
      </c>
      <c r="BI56" s="36">
        <v>0</v>
      </c>
      <c r="BJ56" s="36">
        <v>0</v>
      </c>
      <c r="BK56" s="36">
        <v>0</v>
      </c>
      <c r="BL56" s="36">
        <v>0</v>
      </c>
      <c r="BM56" s="36">
        <v>0</v>
      </c>
      <c r="BN56" s="36">
        <v>0</v>
      </c>
      <c r="BO56" s="36">
        <v>0</v>
      </c>
      <c r="BP56" s="36">
        <v>0</v>
      </c>
      <c r="BQ56" s="36">
        <v>0</v>
      </c>
      <c r="BR56" s="36">
        <v>0</v>
      </c>
      <c r="BS56" s="36"/>
      <c r="BT56" s="36"/>
      <c r="BU56" s="36">
        <v>0</v>
      </c>
      <c r="BV56" s="36">
        <v>0</v>
      </c>
      <c r="BW56" s="36">
        <v>0</v>
      </c>
      <c r="BX56" s="36">
        <v>0</v>
      </c>
      <c r="BY56" s="36">
        <v>0</v>
      </c>
      <c r="BZ56" s="36">
        <v>0</v>
      </c>
      <c r="CA56" s="36">
        <v>0</v>
      </c>
      <c r="CB56" s="36">
        <v>0</v>
      </c>
      <c r="CC56" s="36">
        <v>0</v>
      </c>
      <c r="CD56" s="36">
        <v>0</v>
      </c>
      <c r="CE56" s="36">
        <v>0</v>
      </c>
      <c r="CF56" s="36">
        <v>0</v>
      </c>
      <c r="CG56" s="36">
        <v>0</v>
      </c>
      <c r="CH56" s="36">
        <v>0</v>
      </c>
      <c r="CI56" s="36">
        <v>0</v>
      </c>
      <c r="CJ56" s="36">
        <v>0</v>
      </c>
      <c r="CK56" s="36">
        <v>0</v>
      </c>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ht="20.100000000000001" customHeight="1">
      <c r="A57" s="108"/>
      <c r="B57" s="97"/>
      <c r="C57" s="100" t="s">
        <v>109</v>
      </c>
      <c r="D57" s="101" t="s">
        <v>135</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v>0</v>
      </c>
      <c r="BW57" s="36">
        <v>0</v>
      </c>
      <c r="BX57" s="36">
        <v>0</v>
      </c>
      <c r="BY57" s="36">
        <v>0</v>
      </c>
      <c r="BZ57" s="36">
        <v>0</v>
      </c>
      <c r="CA57" s="36">
        <v>0</v>
      </c>
      <c r="CB57" s="36">
        <v>0</v>
      </c>
      <c r="CC57" s="36">
        <v>0</v>
      </c>
      <c r="CD57" s="36">
        <v>0</v>
      </c>
      <c r="CE57" s="36">
        <v>0</v>
      </c>
      <c r="CF57" s="36">
        <v>0</v>
      </c>
      <c r="CG57" s="36">
        <v>0</v>
      </c>
      <c r="CH57" s="36">
        <v>0</v>
      </c>
      <c r="CI57" s="36">
        <v>0</v>
      </c>
      <c r="CJ57" s="36">
        <v>0</v>
      </c>
      <c r="CK57" s="36">
        <v>0</v>
      </c>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s="3" customFormat="1" ht="20.100000000000001" customHeight="1">
      <c r="A58" s="92" t="s">
        <v>16</v>
      </c>
      <c r="B58" s="93"/>
      <c r="C58" s="105" t="s">
        <v>22</v>
      </c>
      <c r="D58" s="106" t="s">
        <v>138</v>
      </c>
      <c r="E58" s="32">
        <v>2846.6831999999999</v>
      </c>
      <c r="F58" s="32">
        <v>6369.7849999999999</v>
      </c>
      <c r="G58" s="32">
        <v>8770.9862799999992</v>
      </c>
      <c r="H58" s="32">
        <v>4275.2573200000006</v>
      </c>
      <c r="I58" s="32">
        <v>7209.8958980000007</v>
      </c>
      <c r="J58" s="32">
        <v>8808.6524100000006</v>
      </c>
      <c r="K58" s="32">
        <v>9758.3030500000004</v>
      </c>
      <c r="L58" s="32" t="s">
        <v>53</v>
      </c>
      <c r="M58" s="32">
        <v>15051.956400000001</v>
      </c>
      <c r="N58" s="32">
        <v>16628.295008000001</v>
      </c>
      <c r="O58" s="32">
        <v>11307.722253</v>
      </c>
      <c r="P58" s="32">
        <v>14281.055963999999</v>
      </c>
      <c r="Q58" s="32">
        <v>14112.48108</v>
      </c>
      <c r="R58" s="32">
        <v>18700.577960000002</v>
      </c>
      <c r="S58" s="32">
        <v>14452.884830000001</v>
      </c>
      <c r="T58" s="32">
        <v>18349.374658119999</v>
      </c>
      <c r="U58" s="32">
        <v>26877.079632000008</v>
      </c>
      <c r="V58" s="32">
        <v>31880.610339799994</v>
      </c>
      <c r="W58" s="32">
        <v>21512.779169136</v>
      </c>
      <c r="X58" s="32">
        <v>28996.145443499998</v>
      </c>
      <c r="Y58" s="32">
        <v>21349.426030999999</v>
      </c>
      <c r="Z58" s="32">
        <v>30657.329736599997</v>
      </c>
      <c r="AA58" s="32">
        <v>22469.647704000003</v>
      </c>
      <c r="AB58" s="32">
        <v>43847.160413000005</v>
      </c>
      <c r="AC58" s="32">
        <v>34879.593472020002</v>
      </c>
      <c r="AD58" s="32">
        <v>29140.060606499999</v>
      </c>
      <c r="AE58" s="32">
        <v>27358.190038200002</v>
      </c>
      <c r="AF58" s="32">
        <v>37003.160429461794</v>
      </c>
      <c r="AG58" s="32">
        <v>37489.681485379995</v>
      </c>
      <c r="AH58" s="32">
        <v>77655.839812400503</v>
      </c>
      <c r="AI58" s="32">
        <v>51581.260402294101</v>
      </c>
      <c r="AJ58" s="32">
        <v>66589.568952891597</v>
      </c>
      <c r="AK58" s="32">
        <v>82830.942773568095</v>
      </c>
      <c r="AL58" s="32">
        <v>61604.602167647601</v>
      </c>
      <c r="AM58" s="32">
        <v>48853.434549506295</v>
      </c>
      <c r="AN58" s="32">
        <v>75445.173865716395</v>
      </c>
      <c r="AO58" s="32">
        <v>27937.0852704996</v>
      </c>
      <c r="AP58" s="32">
        <v>35339.603765221495</v>
      </c>
      <c r="AQ58" s="32">
        <v>42090.467496643098</v>
      </c>
      <c r="AR58" s="32">
        <v>78691.610301158595</v>
      </c>
      <c r="AS58" s="32">
        <v>49005.315747515204</v>
      </c>
      <c r="AT58" s="32">
        <v>89871.811907204014</v>
      </c>
      <c r="AU58" s="32">
        <v>50000.36420787</v>
      </c>
      <c r="AV58" s="32">
        <v>91583.232918306501</v>
      </c>
      <c r="AW58" s="32">
        <v>94752.018036740003</v>
      </c>
      <c r="AX58" s="32">
        <v>106536.57321744</v>
      </c>
      <c r="AY58" s="32">
        <v>101873.60121981949</v>
      </c>
      <c r="AZ58" s="32">
        <v>213858.43750362913</v>
      </c>
      <c r="BA58" s="32">
        <v>106127.516846415</v>
      </c>
      <c r="BB58" s="32">
        <v>93327.485314079022</v>
      </c>
      <c r="BC58" s="32">
        <v>123199.54481973399</v>
      </c>
      <c r="BD58" s="32">
        <v>207959.66596023997</v>
      </c>
      <c r="BE58" s="32">
        <v>125044.72447741</v>
      </c>
      <c r="BF58" s="32">
        <v>199391.19611001501</v>
      </c>
      <c r="BG58" s="32">
        <v>106477.43382835</v>
      </c>
      <c r="BH58" s="32">
        <v>202842.30146896612</v>
      </c>
      <c r="BI58" s="32">
        <v>86477.034653764014</v>
      </c>
      <c r="BJ58" s="32">
        <v>195710.81322506498</v>
      </c>
      <c r="BK58" s="32">
        <v>252590.54523931997</v>
      </c>
      <c r="BL58" s="32">
        <v>250449.32549083498</v>
      </c>
      <c r="BM58" s="32">
        <v>167719.23337232997</v>
      </c>
      <c r="BN58" s="32">
        <v>120300.86825936</v>
      </c>
      <c r="BO58" s="32">
        <v>124106.13036700001</v>
      </c>
      <c r="BP58" s="32">
        <v>122885.16366536799</v>
      </c>
      <c r="BQ58" s="32">
        <v>115717.11231368899</v>
      </c>
      <c r="BR58" s="32">
        <v>179795.93540700199</v>
      </c>
      <c r="BS58" s="32">
        <v>155072.47319753002</v>
      </c>
      <c r="BT58" s="32">
        <v>191733.76033527899</v>
      </c>
      <c r="BU58" s="32">
        <v>154029.180985087</v>
      </c>
      <c r="BV58" s="32">
        <v>220339.68682447862</v>
      </c>
      <c r="BW58" s="32">
        <v>156609.60530974998</v>
      </c>
      <c r="BX58" s="32">
        <v>366812.39813841204</v>
      </c>
      <c r="BY58" s="32">
        <v>237856.1667588219</v>
      </c>
      <c r="BZ58" s="32">
        <v>446323.99247099203</v>
      </c>
      <c r="CA58" s="32">
        <v>263969.33870817022</v>
      </c>
      <c r="CB58" s="32">
        <v>299303.43745713501</v>
      </c>
      <c r="CC58" s="32">
        <v>248403.53104138011</v>
      </c>
      <c r="CD58" s="32">
        <v>311686.37790703238</v>
      </c>
      <c r="CE58" s="32">
        <v>182041.0644368768</v>
      </c>
      <c r="CF58" s="32">
        <v>321663.96187349752</v>
      </c>
      <c r="CG58" s="32">
        <v>113983.6145179544</v>
      </c>
      <c r="CH58" s="32">
        <v>243798.13235698378</v>
      </c>
      <c r="CI58" s="32">
        <v>195857.19336207761</v>
      </c>
      <c r="CJ58" s="32">
        <v>281676.75861597201</v>
      </c>
      <c r="CK58" s="32">
        <v>310456.90798488876</v>
      </c>
    </row>
    <row r="59" spans="1:255" ht="20.100000000000001" customHeight="1">
      <c r="A59" s="96"/>
      <c r="B59" s="97">
        <v>1</v>
      </c>
      <c r="C59" s="98" t="s">
        <v>1</v>
      </c>
      <c r="D59" s="99" t="s">
        <v>127</v>
      </c>
      <c r="E59" s="30">
        <v>2846.6831999999999</v>
      </c>
      <c r="F59" s="30">
        <v>6369.7849999999999</v>
      </c>
      <c r="G59" s="30">
        <v>8770.9862799999992</v>
      </c>
      <c r="H59" s="30">
        <v>4275.2573200000006</v>
      </c>
      <c r="I59" s="30">
        <v>7209.8958980000007</v>
      </c>
      <c r="J59" s="30">
        <v>8808.6524100000006</v>
      </c>
      <c r="K59" s="30">
        <v>9758.3030500000004</v>
      </c>
      <c r="L59" s="30" t="s">
        <v>53</v>
      </c>
      <c r="M59" s="30">
        <v>15051.956400000001</v>
      </c>
      <c r="N59" s="30">
        <v>16628.295008000001</v>
      </c>
      <c r="O59" s="30">
        <v>11307.722253</v>
      </c>
      <c r="P59" s="30">
        <v>14281.055963999999</v>
      </c>
      <c r="Q59" s="30">
        <v>14112.48108</v>
      </c>
      <c r="R59" s="30">
        <v>18700.577960000002</v>
      </c>
      <c r="S59" s="30">
        <v>14452.884830000001</v>
      </c>
      <c r="T59" s="30">
        <v>18349.374658119999</v>
      </c>
      <c r="U59" s="30">
        <v>26877.079632000008</v>
      </c>
      <c r="V59" s="30">
        <v>31880.610339799994</v>
      </c>
      <c r="W59" s="30">
        <v>21512.779169136</v>
      </c>
      <c r="X59" s="30">
        <v>28996.145443499998</v>
      </c>
      <c r="Y59" s="30">
        <v>21349.426030999999</v>
      </c>
      <c r="Z59" s="30">
        <v>30657.329736599997</v>
      </c>
      <c r="AA59" s="30">
        <v>22469.647704000003</v>
      </c>
      <c r="AB59" s="30">
        <v>43847.160413000005</v>
      </c>
      <c r="AC59" s="30">
        <v>34879.593472020002</v>
      </c>
      <c r="AD59" s="30">
        <v>29140.060606499999</v>
      </c>
      <c r="AE59" s="30">
        <v>27358.190038200002</v>
      </c>
      <c r="AF59" s="30">
        <v>37003.160429461794</v>
      </c>
      <c r="AG59" s="30">
        <v>37489.681485379995</v>
      </c>
      <c r="AH59" s="30">
        <v>77655.839812400503</v>
      </c>
      <c r="AI59" s="30">
        <v>51581.260402294101</v>
      </c>
      <c r="AJ59" s="30">
        <v>66589.568952891597</v>
      </c>
      <c r="AK59" s="30">
        <v>82830.942773568095</v>
      </c>
      <c r="AL59" s="30">
        <v>61604.602167647601</v>
      </c>
      <c r="AM59" s="30">
        <v>48853.434549506295</v>
      </c>
      <c r="AN59" s="30">
        <v>75445.173865716395</v>
      </c>
      <c r="AO59" s="30">
        <v>27937.0852704996</v>
      </c>
      <c r="AP59" s="30">
        <v>35339.603765221495</v>
      </c>
      <c r="AQ59" s="30">
        <v>42090.467496643098</v>
      </c>
      <c r="AR59" s="30">
        <v>78691.610301158595</v>
      </c>
      <c r="AS59" s="30">
        <v>49005.315747515204</v>
      </c>
      <c r="AT59" s="30">
        <v>89871.811907204014</v>
      </c>
      <c r="AU59" s="30">
        <v>50000.36420787</v>
      </c>
      <c r="AV59" s="30">
        <v>91583.232918306501</v>
      </c>
      <c r="AW59" s="30">
        <v>94752.018036740003</v>
      </c>
      <c r="AX59" s="30">
        <v>106536.57321744</v>
      </c>
      <c r="AY59" s="30">
        <v>101873.60121981949</v>
      </c>
      <c r="AZ59" s="30">
        <v>213858.43750362913</v>
      </c>
      <c r="BA59" s="30">
        <v>106127.516846415</v>
      </c>
      <c r="BB59" s="30">
        <v>93327.485314079022</v>
      </c>
      <c r="BC59" s="30">
        <v>123199.54481973399</v>
      </c>
      <c r="BD59" s="30">
        <v>207959.66596023997</v>
      </c>
      <c r="BE59" s="30">
        <v>125044.72447741</v>
      </c>
      <c r="BF59" s="30">
        <v>199391.19611001501</v>
      </c>
      <c r="BG59" s="30">
        <v>106477.43382835</v>
      </c>
      <c r="BH59" s="30">
        <v>202842.30146896612</v>
      </c>
      <c r="BI59" s="30">
        <v>86477.034653764014</v>
      </c>
      <c r="BJ59" s="30">
        <v>195710.81322506498</v>
      </c>
      <c r="BK59" s="30">
        <v>252590.54523931997</v>
      </c>
      <c r="BL59" s="30">
        <v>250449.32549083498</v>
      </c>
      <c r="BM59" s="30">
        <v>167719.23337232997</v>
      </c>
      <c r="BN59" s="30">
        <v>120300.86825936</v>
      </c>
      <c r="BO59" s="30">
        <v>124106.13036700001</v>
      </c>
      <c r="BP59" s="30">
        <v>122885.16366536799</v>
      </c>
      <c r="BQ59" s="30">
        <v>115717.11231368899</v>
      </c>
      <c r="BR59" s="30">
        <v>179795.93540700199</v>
      </c>
      <c r="BS59" s="30">
        <v>155072.47319753002</v>
      </c>
      <c r="BT59" s="30">
        <v>191733.76033527899</v>
      </c>
      <c r="BU59" s="30">
        <v>154029.180985087</v>
      </c>
      <c r="BV59" s="30">
        <v>220339.68682447862</v>
      </c>
      <c r="BW59" s="30">
        <v>156609.60530974998</v>
      </c>
      <c r="BX59" s="30">
        <v>366812.39813841204</v>
      </c>
      <c r="BY59" s="30">
        <v>237856.1667588219</v>
      </c>
      <c r="BZ59" s="30">
        <v>446323.99247099203</v>
      </c>
      <c r="CA59" s="30">
        <v>263969.33870817022</v>
      </c>
      <c r="CB59" s="30">
        <v>299303.43745713501</v>
      </c>
      <c r="CC59" s="30">
        <v>248403.53104138011</v>
      </c>
      <c r="CD59" s="30">
        <v>311686.37790703238</v>
      </c>
      <c r="CE59" s="30">
        <v>182041.0644368768</v>
      </c>
      <c r="CF59" s="30">
        <v>321663.96187349752</v>
      </c>
      <c r="CG59" s="30">
        <v>113983.6145179544</v>
      </c>
      <c r="CH59" s="30">
        <v>243798.13235698378</v>
      </c>
      <c r="CI59" s="30">
        <v>195857.19336207761</v>
      </c>
      <c r="CJ59" s="30">
        <v>281676.75861597201</v>
      </c>
      <c r="CK59" s="30">
        <v>310456.90798488876</v>
      </c>
    </row>
    <row r="60" spans="1:255" ht="20.100000000000001" customHeight="1">
      <c r="A60" s="96"/>
      <c r="B60" s="97" t="s">
        <v>2</v>
      </c>
      <c r="C60" s="100" t="s">
        <v>3</v>
      </c>
      <c r="D60" s="101" t="s">
        <v>128</v>
      </c>
      <c r="E60" s="30">
        <v>2846.6831999999999</v>
      </c>
      <c r="F60" s="30">
        <v>6111.1450000000004</v>
      </c>
      <c r="G60" s="30">
        <v>8186.3594000000003</v>
      </c>
      <c r="H60" s="30">
        <v>3394.6840000000002</v>
      </c>
      <c r="I60" s="30">
        <v>6732.387498000001</v>
      </c>
      <c r="J60" s="30">
        <v>6704.9359999999997</v>
      </c>
      <c r="K60" s="30">
        <v>9428.5916500000003</v>
      </c>
      <c r="L60" s="30" t="s">
        <v>53</v>
      </c>
      <c r="M60" s="30">
        <v>13614.7564</v>
      </c>
      <c r="N60" s="30">
        <v>16488.795008000001</v>
      </c>
      <c r="O60" s="30">
        <v>10776.145253000001</v>
      </c>
      <c r="P60" s="30">
        <v>12530.985864</v>
      </c>
      <c r="Q60" s="30">
        <v>13675.559080000001</v>
      </c>
      <c r="R60" s="30">
        <v>17811.124159999999</v>
      </c>
      <c r="S60" s="30">
        <v>13903.803679999999</v>
      </c>
      <c r="T60" s="30">
        <v>15355.162794</v>
      </c>
      <c r="U60" s="30">
        <v>20073.290212000004</v>
      </c>
      <c r="V60" s="30">
        <v>26905.686348499996</v>
      </c>
      <c r="W60" s="30">
        <v>17154.060557000001</v>
      </c>
      <c r="X60" s="30">
        <v>24679.136349999997</v>
      </c>
      <c r="Y60" s="30">
        <v>15909.351359999999</v>
      </c>
      <c r="Z60" s="30">
        <v>29067.406489999998</v>
      </c>
      <c r="AA60" s="30">
        <v>20071.179114000002</v>
      </c>
      <c r="AB60" s="30">
        <v>37971.125343950007</v>
      </c>
      <c r="AC60" s="30">
        <v>21932.00587202</v>
      </c>
      <c r="AD60" s="30">
        <v>14251.455976499999</v>
      </c>
      <c r="AE60" s="30">
        <v>14064.272790200001</v>
      </c>
      <c r="AF60" s="30">
        <v>14866.136672821449</v>
      </c>
      <c r="AG60" s="30">
        <v>9964.8044659400002</v>
      </c>
      <c r="AH60" s="30">
        <v>41190.742615118499</v>
      </c>
      <c r="AI60" s="30">
        <v>32496.165904074103</v>
      </c>
      <c r="AJ60" s="30">
        <v>39256.928556175997</v>
      </c>
      <c r="AK60" s="30">
        <v>37898.916426769989</v>
      </c>
      <c r="AL60" s="30">
        <v>29982.114172809404</v>
      </c>
      <c r="AM60" s="30">
        <v>17636.902628236898</v>
      </c>
      <c r="AN60" s="30">
        <v>22181.850082320001</v>
      </c>
      <c r="AO60" s="30">
        <v>17552.504382208201</v>
      </c>
      <c r="AP60" s="30">
        <v>25119.320188778991</v>
      </c>
      <c r="AQ60" s="30">
        <v>26513.222220158099</v>
      </c>
      <c r="AR60" s="30">
        <v>37261.999340668597</v>
      </c>
      <c r="AS60" s="30">
        <v>27542.4306575054</v>
      </c>
      <c r="AT60" s="30">
        <v>34620.929817714001</v>
      </c>
      <c r="AU60" s="30">
        <v>25879.074147859999</v>
      </c>
      <c r="AV60" s="30">
        <v>27479.10756307</v>
      </c>
      <c r="AW60" s="30">
        <v>21672.284007540002</v>
      </c>
      <c r="AX60" s="30">
        <v>43898.775860690002</v>
      </c>
      <c r="AY60" s="30">
        <v>10481.965346903002</v>
      </c>
      <c r="AZ60" s="30">
        <v>67946.827881400008</v>
      </c>
      <c r="BA60" s="30">
        <v>25045.520500252998</v>
      </c>
      <c r="BB60" s="30">
        <v>17549.194453319</v>
      </c>
      <c r="BC60" s="30">
        <v>68366.392413377995</v>
      </c>
      <c r="BD60" s="30">
        <v>111392.48565614998</v>
      </c>
      <c r="BE60" s="30">
        <v>46543.504610750002</v>
      </c>
      <c r="BF60" s="30">
        <v>28284.633941290002</v>
      </c>
      <c r="BG60" s="30">
        <v>24603.727515019997</v>
      </c>
      <c r="BH60" s="30">
        <v>71883.5457002701</v>
      </c>
      <c r="BI60" s="30">
        <v>21895.672731974999</v>
      </c>
      <c r="BJ60" s="30">
        <v>82680.136708820006</v>
      </c>
      <c r="BK60" s="30">
        <v>45854.51091574</v>
      </c>
      <c r="BL60" s="30">
        <v>44331.735682355</v>
      </c>
      <c r="BM60" s="30">
        <v>64306.453197590003</v>
      </c>
      <c r="BN60" s="30">
        <v>46202.469911870001</v>
      </c>
      <c r="BO60" s="30">
        <v>57821.915512150008</v>
      </c>
      <c r="BP60" s="30">
        <v>40168.591650283997</v>
      </c>
      <c r="BQ60" s="30">
        <v>54642.747697828992</v>
      </c>
      <c r="BR60" s="30">
        <v>53573.377557001993</v>
      </c>
      <c r="BS60" s="30">
        <v>63400.627439150005</v>
      </c>
      <c r="BT60" s="30">
        <v>142312.69716718901</v>
      </c>
      <c r="BU60" s="30">
        <v>64327.938098416998</v>
      </c>
      <c r="BV60" s="30">
        <v>122275.1687578086</v>
      </c>
      <c r="BW60" s="30">
        <v>52509.626652479994</v>
      </c>
      <c r="BX60" s="30">
        <v>166321.17812386999</v>
      </c>
      <c r="BY60" s="30">
        <v>112587.62234449401</v>
      </c>
      <c r="BZ60" s="30">
        <v>152517.707503902</v>
      </c>
      <c r="CA60" s="30">
        <v>44070.549351549198</v>
      </c>
      <c r="CB60" s="30">
        <v>90704.741820850701</v>
      </c>
      <c r="CC60" s="30">
        <v>136146.68376034009</v>
      </c>
      <c r="CD60" s="30">
        <v>142186.6630643984</v>
      </c>
      <c r="CE60" s="30">
        <v>36915.718276416796</v>
      </c>
      <c r="CF60" s="30">
        <v>76184.028107067497</v>
      </c>
      <c r="CG60" s="30">
        <v>64394.927675344399</v>
      </c>
      <c r="CH60" s="30">
        <v>42450.950952753803</v>
      </c>
      <c r="CI60" s="30">
        <v>40651.4510408676</v>
      </c>
      <c r="CJ60" s="30">
        <v>124785.089954732</v>
      </c>
      <c r="CK60" s="30">
        <v>158641.66746829881</v>
      </c>
    </row>
    <row r="61" spans="1:255" ht="20.100000000000001" customHeight="1">
      <c r="A61" s="96"/>
      <c r="B61" s="97" t="s">
        <v>4</v>
      </c>
      <c r="C61" s="100" t="s">
        <v>5</v>
      </c>
      <c r="D61" s="101" t="s">
        <v>129</v>
      </c>
      <c r="E61" s="30">
        <v>0</v>
      </c>
      <c r="F61" s="30">
        <v>258.64</v>
      </c>
      <c r="G61" s="30">
        <v>377.49259999999998</v>
      </c>
      <c r="H61" s="30">
        <v>38.395000000000003</v>
      </c>
      <c r="I61" s="30">
        <v>327.76840000000004</v>
      </c>
      <c r="J61" s="30">
        <v>1099.231</v>
      </c>
      <c r="K61" s="30">
        <v>220</v>
      </c>
      <c r="L61" s="30" t="s">
        <v>53</v>
      </c>
      <c r="M61" s="30">
        <v>822.2</v>
      </c>
      <c r="N61" s="30">
        <v>89.5</v>
      </c>
      <c r="O61" s="30">
        <v>13.5</v>
      </c>
      <c r="P61" s="30">
        <v>1290.0429999999999</v>
      </c>
      <c r="Q61" s="30">
        <v>118.5</v>
      </c>
      <c r="R61" s="30">
        <v>459.09500000000003</v>
      </c>
      <c r="S61" s="30">
        <v>424.07474999999999</v>
      </c>
      <c r="T61" s="30">
        <v>1981.7266051199997</v>
      </c>
      <c r="U61" s="30">
        <v>6234.25612</v>
      </c>
      <c r="V61" s="30">
        <v>4793.0409913000003</v>
      </c>
      <c r="W61" s="30">
        <v>4358.718612136</v>
      </c>
      <c r="X61" s="30">
        <v>4288.2090935000006</v>
      </c>
      <c r="Y61" s="30">
        <v>5067.4228710000007</v>
      </c>
      <c r="Z61" s="30">
        <v>1589.9232466000001</v>
      </c>
      <c r="AA61" s="30">
        <v>2398.4685899999999</v>
      </c>
      <c r="AB61" s="30">
        <v>5876.035069049999</v>
      </c>
      <c r="AC61" s="30">
        <v>12947.587599999999</v>
      </c>
      <c r="AD61" s="30">
        <v>14888.60463</v>
      </c>
      <c r="AE61" s="30">
        <v>13287.087066000002</v>
      </c>
      <c r="AF61" s="30">
        <v>20518.839835640341</v>
      </c>
      <c r="AG61" s="30">
        <v>27269.096591049998</v>
      </c>
      <c r="AH61" s="30">
        <v>36005.15740471</v>
      </c>
      <c r="AI61" s="30">
        <v>18859.253542670001</v>
      </c>
      <c r="AJ61" s="30">
        <v>26736.146219345497</v>
      </c>
      <c r="AK61" s="30">
        <v>34219.984406265605</v>
      </c>
      <c r="AL61" s="30">
        <v>29034.617214838199</v>
      </c>
      <c r="AM61" s="30">
        <v>28144.211921269398</v>
      </c>
      <c r="AN61" s="30">
        <v>50911.661847315903</v>
      </c>
      <c r="AO61" s="30">
        <v>7713.151984419299</v>
      </c>
      <c r="AP61" s="30">
        <v>9001.0835764424992</v>
      </c>
      <c r="AQ61" s="30">
        <v>14090.523689484999</v>
      </c>
      <c r="AR61" s="30">
        <v>36681.223462646303</v>
      </c>
      <c r="AS61" s="30">
        <v>20277.173090009801</v>
      </c>
      <c r="AT61" s="30">
        <v>50741.418059630007</v>
      </c>
      <c r="AU61" s="30">
        <v>21124.419060010001</v>
      </c>
      <c r="AV61" s="30">
        <v>61816.252855236497</v>
      </c>
      <c r="AW61" s="30">
        <v>67019.714029199997</v>
      </c>
      <c r="AX61" s="30">
        <v>60888.060916750001</v>
      </c>
      <c r="AY61" s="30">
        <v>83515.804082916497</v>
      </c>
      <c r="AZ61" s="30">
        <v>127143.41534695221</v>
      </c>
      <c r="BA61" s="30">
        <v>70696.022726001989</v>
      </c>
      <c r="BB61" s="30">
        <v>56604.471270760005</v>
      </c>
      <c r="BC61" s="30">
        <v>47448.591541355992</v>
      </c>
      <c r="BD61" s="30">
        <v>93335.903304089996</v>
      </c>
      <c r="BE61" s="30">
        <v>69067.754559659996</v>
      </c>
      <c r="BF61" s="30">
        <v>149121.08895860502</v>
      </c>
      <c r="BG61" s="30">
        <v>75956.100209019991</v>
      </c>
      <c r="BH61" s="30">
        <v>128049.45632280601</v>
      </c>
      <c r="BI61" s="30">
        <v>61651.761921789002</v>
      </c>
      <c r="BJ61" s="30">
        <v>106679.676516245</v>
      </c>
      <c r="BK61" s="30">
        <v>190422.31032357999</v>
      </c>
      <c r="BL61" s="30">
        <v>188019.28929648001</v>
      </c>
      <c r="BM61" s="30">
        <v>90562.584772139991</v>
      </c>
      <c r="BN61" s="30">
        <v>64482.118347489995</v>
      </c>
      <c r="BO61" s="30">
        <v>57591.45005485</v>
      </c>
      <c r="BP61" s="30">
        <v>76141.846137183995</v>
      </c>
      <c r="BQ61" s="30">
        <v>49521.22350485999</v>
      </c>
      <c r="BR61" s="30">
        <v>120650.45940000001</v>
      </c>
      <c r="BS61" s="30">
        <v>88417.117458380002</v>
      </c>
      <c r="BT61" s="30">
        <v>44954.10216776</v>
      </c>
      <c r="BU61" s="30">
        <v>77077.325886669991</v>
      </c>
      <c r="BV61" s="30">
        <v>87321.518066670003</v>
      </c>
      <c r="BW61" s="30">
        <v>96037.678657270008</v>
      </c>
      <c r="BX61" s="30">
        <v>196938.54287454201</v>
      </c>
      <c r="BY61" s="30">
        <v>110024.64441432789</v>
      </c>
      <c r="BZ61" s="30">
        <v>284056.88496708998</v>
      </c>
      <c r="CA61" s="30">
        <v>209803.34339772101</v>
      </c>
      <c r="CB61" s="30">
        <v>194178.6956362843</v>
      </c>
      <c r="CC61" s="30">
        <v>104398.42508807</v>
      </c>
      <c r="CD61" s="30">
        <v>145362.23901313398</v>
      </c>
      <c r="CE61" s="30">
        <v>130811.34616046</v>
      </c>
      <c r="CF61" s="30">
        <v>223511.00376643002</v>
      </c>
      <c r="CG61" s="30">
        <v>44733.810842610001</v>
      </c>
      <c r="CH61" s="30">
        <v>176480.16980422998</v>
      </c>
      <c r="CI61" s="30">
        <v>141738.45770923002</v>
      </c>
      <c r="CJ61" s="30">
        <v>141461.94708809999</v>
      </c>
      <c r="CK61" s="30">
        <v>126561.95212276999</v>
      </c>
    </row>
    <row r="62" spans="1:255" ht="20.100000000000001" customHeight="1">
      <c r="A62" s="96"/>
      <c r="B62" s="97" t="s">
        <v>6</v>
      </c>
      <c r="C62" s="100" t="s">
        <v>7</v>
      </c>
      <c r="D62" s="101" t="s">
        <v>130</v>
      </c>
      <c r="E62" s="30">
        <v>0</v>
      </c>
      <c r="F62" s="30">
        <v>0</v>
      </c>
      <c r="G62" s="30">
        <v>207.13427999999999</v>
      </c>
      <c r="H62" s="30">
        <v>842.1783200000001</v>
      </c>
      <c r="I62" s="30">
        <v>149.74</v>
      </c>
      <c r="J62" s="30">
        <v>1004.48541</v>
      </c>
      <c r="K62" s="30">
        <v>109.7114</v>
      </c>
      <c r="L62" s="30" t="s">
        <v>53</v>
      </c>
      <c r="M62" s="30">
        <v>615</v>
      </c>
      <c r="N62" s="30">
        <v>50</v>
      </c>
      <c r="O62" s="30">
        <v>518.077</v>
      </c>
      <c r="P62" s="30">
        <v>460.02709999999996</v>
      </c>
      <c r="Q62" s="30">
        <v>318.42200000000003</v>
      </c>
      <c r="R62" s="30">
        <v>430.35879999999997</v>
      </c>
      <c r="S62" s="30">
        <v>125.0064</v>
      </c>
      <c r="T62" s="30">
        <v>1012.485259</v>
      </c>
      <c r="U62" s="30">
        <v>569.53330000000005</v>
      </c>
      <c r="V62" s="30">
        <v>181.88300000000001</v>
      </c>
      <c r="W62" s="30">
        <v>0</v>
      </c>
      <c r="X62" s="30">
        <v>28.8</v>
      </c>
      <c r="Y62" s="30">
        <v>372.65179999999998</v>
      </c>
      <c r="Z62" s="30">
        <v>0</v>
      </c>
      <c r="AA62" s="30">
        <v>0</v>
      </c>
      <c r="AB62" s="30">
        <v>0</v>
      </c>
      <c r="AC62" s="30">
        <v>0</v>
      </c>
      <c r="AD62" s="30">
        <v>0</v>
      </c>
      <c r="AE62" s="30">
        <v>6.8301819999999998</v>
      </c>
      <c r="AF62" s="30">
        <v>1618.1839210000001</v>
      </c>
      <c r="AG62" s="30">
        <v>255.78042839000003</v>
      </c>
      <c r="AH62" s="30">
        <v>459.93979257199999</v>
      </c>
      <c r="AI62" s="30">
        <v>225.84095555000002</v>
      </c>
      <c r="AJ62" s="30">
        <v>596.4941773700001</v>
      </c>
      <c r="AK62" s="30">
        <v>10712.041940532501</v>
      </c>
      <c r="AL62" s="30">
        <v>2587.8707799999997</v>
      </c>
      <c r="AM62" s="30">
        <v>3072.32</v>
      </c>
      <c r="AN62" s="30">
        <v>2351.6619360804993</v>
      </c>
      <c r="AO62" s="30">
        <v>2671.4289038720999</v>
      </c>
      <c r="AP62" s="30">
        <v>1219.2</v>
      </c>
      <c r="AQ62" s="30">
        <v>1486.721587</v>
      </c>
      <c r="AR62" s="30">
        <v>4748.3874978437007</v>
      </c>
      <c r="AS62" s="30">
        <v>1185.712</v>
      </c>
      <c r="AT62" s="30">
        <v>4509.4640298599998</v>
      </c>
      <c r="AU62" s="30">
        <v>2996.8710000000001</v>
      </c>
      <c r="AV62" s="30">
        <v>2287.8724999999999</v>
      </c>
      <c r="AW62" s="30">
        <v>6060.02</v>
      </c>
      <c r="AX62" s="30">
        <v>1749.7364399999999</v>
      </c>
      <c r="AY62" s="30">
        <v>7875.8317900000011</v>
      </c>
      <c r="AZ62" s="30">
        <v>18768.194275276899</v>
      </c>
      <c r="BA62" s="30">
        <v>10385.973620160001</v>
      </c>
      <c r="BB62" s="30">
        <v>19173.819589999999</v>
      </c>
      <c r="BC62" s="30">
        <v>7384.5608650000004</v>
      </c>
      <c r="BD62" s="30">
        <v>3231.277</v>
      </c>
      <c r="BE62" s="30">
        <v>9433.4653070000004</v>
      </c>
      <c r="BF62" s="30">
        <v>21985.473210119999</v>
      </c>
      <c r="BG62" s="30">
        <v>5917.6061043099999</v>
      </c>
      <c r="BH62" s="30">
        <v>2909.2994458900002</v>
      </c>
      <c r="BI62" s="30">
        <v>2929.6</v>
      </c>
      <c r="BJ62" s="30">
        <v>6351</v>
      </c>
      <c r="BK62" s="30">
        <v>16313.724</v>
      </c>
      <c r="BL62" s="30">
        <v>18098.300512000002</v>
      </c>
      <c r="BM62" s="30">
        <v>12850.1954026</v>
      </c>
      <c r="BN62" s="30">
        <v>9616.2800000000007</v>
      </c>
      <c r="BO62" s="30">
        <v>8692.7648000000008</v>
      </c>
      <c r="BP62" s="30">
        <v>6574.7258778999994</v>
      </c>
      <c r="BQ62" s="30">
        <v>11553.141110999999</v>
      </c>
      <c r="BR62" s="30">
        <v>5572.0984500000004</v>
      </c>
      <c r="BS62" s="30">
        <v>3254.7283000000002</v>
      </c>
      <c r="BT62" s="30">
        <v>4466.9610003300004</v>
      </c>
      <c r="BU62" s="30">
        <v>12623.917000000001</v>
      </c>
      <c r="BV62" s="30">
        <v>10743</v>
      </c>
      <c r="BW62" s="30">
        <v>8062.2999999999993</v>
      </c>
      <c r="BX62" s="30">
        <v>3552.6771399999998</v>
      </c>
      <c r="BY62" s="30">
        <v>15243.9</v>
      </c>
      <c r="BZ62" s="30">
        <v>9749.4</v>
      </c>
      <c r="CA62" s="30">
        <v>10095.4459589</v>
      </c>
      <c r="CB62" s="30">
        <v>14420</v>
      </c>
      <c r="CC62" s="30">
        <v>7858.4221929699997</v>
      </c>
      <c r="CD62" s="30">
        <v>24137.475829499999</v>
      </c>
      <c r="CE62" s="30">
        <v>14314</v>
      </c>
      <c r="CF62" s="30">
        <v>21968.93</v>
      </c>
      <c r="CG62" s="30">
        <v>4854.8760000000002</v>
      </c>
      <c r="CH62" s="30">
        <v>24867.011599999998</v>
      </c>
      <c r="CI62" s="30">
        <v>13467.284611980002</v>
      </c>
      <c r="CJ62" s="30">
        <v>15429.721573139999</v>
      </c>
      <c r="CK62" s="30">
        <v>25253.288393819996</v>
      </c>
    </row>
    <row r="63" spans="1:255" ht="20.100000000000001" customHeight="1">
      <c r="A63" s="96"/>
      <c r="B63" s="97">
        <v>2</v>
      </c>
      <c r="C63" s="102" t="s">
        <v>8</v>
      </c>
      <c r="D63" s="103" t="s">
        <v>131</v>
      </c>
      <c r="E63" s="36">
        <v>0</v>
      </c>
      <c r="F63" s="36">
        <v>0</v>
      </c>
      <c r="G63" s="36">
        <v>0</v>
      </c>
      <c r="H63" s="36">
        <v>0</v>
      </c>
      <c r="I63" s="36">
        <v>0</v>
      </c>
      <c r="J63" s="36">
        <v>0</v>
      </c>
      <c r="K63" s="36">
        <v>0</v>
      </c>
      <c r="L63" s="36" t="s">
        <v>53</v>
      </c>
      <c r="M63" s="36">
        <v>0</v>
      </c>
      <c r="N63" s="36">
        <v>0</v>
      </c>
      <c r="O63" s="36">
        <v>0</v>
      </c>
      <c r="P63" s="36">
        <v>0</v>
      </c>
      <c r="Q63" s="36">
        <v>0</v>
      </c>
      <c r="R63" s="36">
        <v>0</v>
      </c>
      <c r="S63" s="36">
        <v>0</v>
      </c>
      <c r="T63" s="36">
        <v>0</v>
      </c>
      <c r="U63" s="36">
        <v>0</v>
      </c>
      <c r="V63" s="36">
        <v>0</v>
      </c>
      <c r="W63" s="36">
        <v>0</v>
      </c>
      <c r="X63" s="36">
        <v>0</v>
      </c>
      <c r="Y63" s="36">
        <v>0</v>
      </c>
      <c r="Z63" s="36">
        <v>0</v>
      </c>
      <c r="AA63" s="36">
        <v>0</v>
      </c>
      <c r="AB63" s="36">
        <v>0</v>
      </c>
      <c r="AC63" s="36">
        <v>0</v>
      </c>
      <c r="AD63" s="36">
        <v>0</v>
      </c>
      <c r="AE63" s="36">
        <v>0</v>
      </c>
      <c r="AF63" s="36">
        <v>0</v>
      </c>
      <c r="AG63" s="36">
        <v>0</v>
      </c>
      <c r="AH63" s="36">
        <v>0</v>
      </c>
      <c r="AI63" s="36">
        <v>0</v>
      </c>
      <c r="AJ63" s="36">
        <v>0</v>
      </c>
      <c r="AK63" s="36">
        <v>0</v>
      </c>
      <c r="AL63" s="36">
        <v>0</v>
      </c>
      <c r="AM63" s="36">
        <v>0</v>
      </c>
      <c r="AN63" s="36">
        <v>0</v>
      </c>
      <c r="AO63" s="36">
        <v>0</v>
      </c>
      <c r="AP63" s="36">
        <v>0</v>
      </c>
      <c r="AQ63" s="36">
        <v>0</v>
      </c>
      <c r="AR63" s="36">
        <v>0</v>
      </c>
      <c r="AS63" s="36">
        <v>0</v>
      </c>
      <c r="AT63" s="36">
        <v>0</v>
      </c>
      <c r="AU63" s="36">
        <v>0</v>
      </c>
      <c r="AV63" s="36">
        <v>0</v>
      </c>
      <c r="AW63" s="36">
        <v>0</v>
      </c>
      <c r="AX63" s="36">
        <v>0</v>
      </c>
      <c r="AY63" s="36">
        <v>0</v>
      </c>
      <c r="AZ63" s="36">
        <v>0</v>
      </c>
      <c r="BA63" s="36">
        <v>0</v>
      </c>
      <c r="BB63" s="36">
        <v>0</v>
      </c>
      <c r="BC63" s="36">
        <v>0</v>
      </c>
      <c r="BD63" s="36">
        <v>0</v>
      </c>
      <c r="BE63" s="36">
        <v>0</v>
      </c>
      <c r="BF63" s="36">
        <v>0</v>
      </c>
      <c r="BG63" s="36">
        <v>0</v>
      </c>
      <c r="BH63" s="36">
        <v>0</v>
      </c>
      <c r="BI63" s="36">
        <v>0</v>
      </c>
      <c r="BJ63" s="36">
        <v>0</v>
      </c>
      <c r="BK63" s="36">
        <v>0</v>
      </c>
      <c r="BL63" s="36">
        <v>0</v>
      </c>
      <c r="BM63" s="36">
        <v>0</v>
      </c>
      <c r="BN63" s="36">
        <v>0</v>
      </c>
      <c r="BO63" s="36">
        <v>0</v>
      </c>
      <c r="BP63" s="36">
        <v>0</v>
      </c>
      <c r="BQ63" s="36">
        <v>0</v>
      </c>
      <c r="BR63" s="36">
        <v>0</v>
      </c>
      <c r="BS63" s="36"/>
      <c r="BT63" s="36"/>
      <c r="BU63" s="36">
        <v>0</v>
      </c>
      <c r="BV63" s="36">
        <v>0</v>
      </c>
      <c r="BW63" s="36">
        <v>0</v>
      </c>
      <c r="BX63" s="36">
        <v>0</v>
      </c>
      <c r="BY63" s="36">
        <v>0</v>
      </c>
      <c r="BZ63" s="36">
        <v>0</v>
      </c>
      <c r="CA63" s="36">
        <v>0</v>
      </c>
      <c r="CB63" s="36">
        <v>0</v>
      </c>
      <c r="CC63" s="36">
        <v>0</v>
      </c>
      <c r="CD63" s="36">
        <v>0</v>
      </c>
      <c r="CE63" s="36">
        <v>0</v>
      </c>
      <c r="CF63" s="36">
        <v>0</v>
      </c>
      <c r="CG63" s="36">
        <v>0</v>
      </c>
      <c r="CH63" s="36">
        <v>0</v>
      </c>
      <c r="CI63" s="36">
        <v>0</v>
      </c>
      <c r="CJ63" s="36">
        <v>0</v>
      </c>
      <c r="CK63" s="36">
        <v>0</v>
      </c>
    </row>
    <row r="64" spans="1:255" ht="20.100000000000001" customHeight="1">
      <c r="A64" s="96"/>
      <c r="B64" s="97">
        <v>3</v>
      </c>
      <c r="C64" s="102" t="s">
        <v>9</v>
      </c>
      <c r="D64" s="103" t="s">
        <v>132</v>
      </c>
      <c r="E64" s="36">
        <v>0</v>
      </c>
      <c r="F64" s="36">
        <v>0</v>
      </c>
      <c r="G64" s="36">
        <v>0</v>
      </c>
      <c r="H64" s="36">
        <v>0</v>
      </c>
      <c r="I64" s="36">
        <v>0</v>
      </c>
      <c r="J64" s="36">
        <v>0</v>
      </c>
      <c r="K64" s="36">
        <v>0</v>
      </c>
      <c r="L64" s="36" t="s">
        <v>53</v>
      </c>
      <c r="M64" s="36">
        <v>0</v>
      </c>
      <c r="N64" s="36">
        <v>0</v>
      </c>
      <c r="O64" s="36">
        <v>0</v>
      </c>
      <c r="P64" s="36">
        <v>0</v>
      </c>
      <c r="Q64" s="36">
        <v>0</v>
      </c>
      <c r="R64" s="36">
        <v>0</v>
      </c>
      <c r="S64" s="36">
        <v>0</v>
      </c>
      <c r="T64" s="36">
        <v>0</v>
      </c>
      <c r="U64" s="36">
        <v>0</v>
      </c>
      <c r="V64" s="36">
        <v>0</v>
      </c>
      <c r="W64" s="36">
        <v>0</v>
      </c>
      <c r="X64" s="36">
        <v>0</v>
      </c>
      <c r="Y64" s="36">
        <v>0</v>
      </c>
      <c r="Z64" s="36">
        <v>0</v>
      </c>
      <c r="AA64" s="36">
        <v>0</v>
      </c>
      <c r="AB64" s="36">
        <v>0</v>
      </c>
      <c r="AC64" s="36">
        <v>0</v>
      </c>
      <c r="AD64" s="36">
        <v>0</v>
      </c>
      <c r="AE64" s="36">
        <v>0</v>
      </c>
      <c r="AF64" s="36">
        <v>0</v>
      </c>
      <c r="AG64" s="36">
        <v>0</v>
      </c>
      <c r="AH64" s="36">
        <v>0</v>
      </c>
      <c r="AI64" s="36">
        <v>0</v>
      </c>
      <c r="AJ64" s="36">
        <v>0</v>
      </c>
      <c r="AK64" s="36">
        <v>0</v>
      </c>
      <c r="AL64" s="36">
        <v>0</v>
      </c>
      <c r="AM64" s="36">
        <v>0</v>
      </c>
      <c r="AN64" s="36">
        <v>0</v>
      </c>
      <c r="AO64" s="36">
        <v>0</v>
      </c>
      <c r="AP64" s="36">
        <v>0</v>
      </c>
      <c r="AQ64" s="36">
        <v>0</v>
      </c>
      <c r="AR64" s="36">
        <v>0</v>
      </c>
      <c r="AS64" s="36">
        <v>0</v>
      </c>
      <c r="AT64" s="36">
        <v>0</v>
      </c>
      <c r="AU64" s="36">
        <v>0</v>
      </c>
      <c r="AV64" s="36">
        <v>0</v>
      </c>
      <c r="AW64" s="36">
        <v>0</v>
      </c>
      <c r="AX64" s="36">
        <v>0</v>
      </c>
      <c r="AY64" s="36">
        <v>0</v>
      </c>
      <c r="AZ64" s="36">
        <v>0</v>
      </c>
      <c r="BA64" s="36">
        <v>0</v>
      </c>
      <c r="BB64" s="36">
        <v>0</v>
      </c>
      <c r="BC64" s="36">
        <v>0</v>
      </c>
      <c r="BD64" s="36">
        <v>0</v>
      </c>
      <c r="BE64" s="36">
        <v>0</v>
      </c>
      <c r="BF64" s="36">
        <v>0</v>
      </c>
      <c r="BG64" s="36">
        <v>0</v>
      </c>
      <c r="BH64" s="36">
        <v>0</v>
      </c>
      <c r="BI64" s="36">
        <v>0</v>
      </c>
      <c r="BJ64" s="36">
        <v>0</v>
      </c>
      <c r="BK64" s="36">
        <v>0</v>
      </c>
      <c r="BL64" s="36">
        <v>0</v>
      </c>
      <c r="BM64" s="36">
        <v>0</v>
      </c>
      <c r="BN64" s="36">
        <v>0</v>
      </c>
      <c r="BO64" s="36">
        <v>0</v>
      </c>
      <c r="BP64" s="36">
        <v>0</v>
      </c>
      <c r="BQ64" s="36">
        <v>0</v>
      </c>
      <c r="BR64" s="36">
        <v>0</v>
      </c>
      <c r="BS64" s="36"/>
      <c r="BT64" s="36"/>
      <c r="BU64" s="36">
        <v>0</v>
      </c>
      <c r="BV64" s="36">
        <v>0</v>
      </c>
      <c r="BW64" s="36">
        <v>0</v>
      </c>
      <c r="BX64" s="36">
        <v>0</v>
      </c>
      <c r="BY64" s="36">
        <v>0</v>
      </c>
      <c r="BZ64" s="36">
        <v>0</v>
      </c>
      <c r="CA64" s="36">
        <v>0</v>
      </c>
      <c r="CB64" s="36">
        <v>0</v>
      </c>
      <c r="CC64" s="36">
        <v>0</v>
      </c>
      <c r="CD64" s="36">
        <v>0</v>
      </c>
      <c r="CE64" s="36">
        <v>0</v>
      </c>
      <c r="CF64" s="36">
        <v>0</v>
      </c>
      <c r="CG64" s="36">
        <v>0</v>
      </c>
      <c r="CH64" s="36">
        <v>0</v>
      </c>
      <c r="CI64" s="36">
        <v>0</v>
      </c>
      <c r="CJ64" s="36">
        <v>0</v>
      </c>
      <c r="CK64" s="36">
        <v>0</v>
      </c>
    </row>
    <row r="65" spans="1:89" ht="20.100000000000001" customHeight="1">
      <c r="A65" s="96"/>
      <c r="B65" s="97">
        <v>4</v>
      </c>
      <c r="C65" s="102" t="s">
        <v>10</v>
      </c>
      <c r="D65" s="103" t="s">
        <v>133</v>
      </c>
      <c r="E65" s="36">
        <v>0</v>
      </c>
      <c r="F65" s="36">
        <v>0</v>
      </c>
      <c r="G65" s="36">
        <v>0</v>
      </c>
      <c r="H65" s="36">
        <v>0</v>
      </c>
      <c r="I65" s="36">
        <v>0</v>
      </c>
      <c r="J65" s="36">
        <v>0</v>
      </c>
      <c r="K65" s="36">
        <v>0</v>
      </c>
      <c r="L65" s="36" t="s">
        <v>53</v>
      </c>
      <c r="M65" s="36">
        <v>0</v>
      </c>
      <c r="N65" s="36">
        <v>0</v>
      </c>
      <c r="O65" s="36">
        <v>0</v>
      </c>
      <c r="P65" s="36">
        <v>0</v>
      </c>
      <c r="Q65" s="36">
        <v>0</v>
      </c>
      <c r="R65" s="36">
        <v>0</v>
      </c>
      <c r="S65" s="36">
        <v>0</v>
      </c>
      <c r="T65" s="36">
        <v>0</v>
      </c>
      <c r="U65" s="36">
        <v>0</v>
      </c>
      <c r="V65" s="36">
        <v>0</v>
      </c>
      <c r="W65" s="36">
        <v>0</v>
      </c>
      <c r="X65" s="36">
        <v>0</v>
      </c>
      <c r="Y65" s="36">
        <v>0</v>
      </c>
      <c r="Z65" s="36">
        <v>0</v>
      </c>
      <c r="AA65" s="36">
        <v>0</v>
      </c>
      <c r="AB65" s="36">
        <v>0</v>
      </c>
      <c r="AC65" s="36">
        <v>0</v>
      </c>
      <c r="AD65" s="36">
        <v>0</v>
      </c>
      <c r="AE65" s="36">
        <v>0</v>
      </c>
      <c r="AF65" s="36">
        <v>0</v>
      </c>
      <c r="AG65" s="36">
        <v>0</v>
      </c>
      <c r="AH65" s="36">
        <v>0</v>
      </c>
      <c r="AI65" s="36">
        <v>0</v>
      </c>
      <c r="AJ65" s="36">
        <v>2099.4146675500001</v>
      </c>
      <c r="AK65" s="36">
        <v>0</v>
      </c>
      <c r="AL65" s="36">
        <v>0</v>
      </c>
      <c r="AM65" s="36">
        <v>0</v>
      </c>
      <c r="AN65" s="36">
        <v>0</v>
      </c>
      <c r="AO65" s="36">
        <v>0</v>
      </c>
      <c r="AP65" s="36">
        <v>0</v>
      </c>
      <c r="AQ65" s="36">
        <v>0</v>
      </c>
      <c r="AR65" s="36">
        <v>0</v>
      </c>
      <c r="AS65" s="36">
        <v>0</v>
      </c>
      <c r="AT65" s="36">
        <v>0</v>
      </c>
      <c r="AU65" s="36">
        <v>0</v>
      </c>
      <c r="AV65" s="36">
        <v>0</v>
      </c>
      <c r="AW65" s="36">
        <v>0</v>
      </c>
      <c r="AX65" s="36">
        <v>0</v>
      </c>
      <c r="AY65" s="36">
        <v>0</v>
      </c>
      <c r="AZ65" s="36">
        <v>0</v>
      </c>
      <c r="BA65" s="36">
        <v>0</v>
      </c>
      <c r="BB65" s="36">
        <v>0</v>
      </c>
      <c r="BC65" s="36">
        <v>0</v>
      </c>
      <c r="BD65" s="36">
        <v>0</v>
      </c>
      <c r="BE65" s="36">
        <v>0</v>
      </c>
      <c r="BF65" s="36">
        <v>0</v>
      </c>
      <c r="BG65" s="36">
        <v>0</v>
      </c>
      <c r="BH65" s="36">
        <v>0</v>
      </c>
      <c r="BI65" s="36">
        <v>0</v>
      </c>
      <c r="BJ65" s="36">
        <v>0</v>
      </c>
      <c r="BK65" s="36">
        <v>0</v>
      </c>
      <c r="BL65" s="36">
        <v>0</v>
      </c>
      <c r="BM65" s="36">
        <v>0</v>
      </c>
      <c r="BN65" s="36">
        <v>0</v>
      </c>
      <c r="BO65" s="36">
        <v>0</v>
      </c>
      <c r="BP65" s="36">
        <v>0</v>
      </c>
      <c r="BQ65" s="36">
        <v>0</v>
      </c>
      <c r="BR65" s="36">
        <v>0</v>
      </c>
      <c r="BS65" s="36"/>
      <c r="BT65" s="36"/>
      <c r="BU65" s="36">
        <v>0</v>
      </c>
      <c r="BV65" s="36">
        <v>0</v>
      </c>
      <c r="BW65" s="36">
        <v>0</v>
      </c>
      <c r="BX65" s="36">
        <v>0</v>
      </c>
      <c r="BY65" s="36">
        <v>0</v>
      </c>
      <c r="BZ65" s="36">
        <v>0</v>
      </c>
      <c r="CA65" s="36">
        <v>0</v>
      </c>
      <c r="CB65" s="36">
        <v>0</v>
      </c>
      <c r="CC65" s="36">
        <v>0</v>
      </c>
      <c r="CD65" s="36">
        <v>0</v>
      </c>
      <c r="CE65" s="36">
        <v>0</v>
      </c>
      <c r="CF65" s="36">
        <v>0</v>
      </c>
      <c r="CG65" s="36">
        <v>0</v>
      </c>
      <c r="CH65" s="36">
        <v>0</v>
      </c>
      <c r="CI65" s="36">
        <v>0</v>
      </c>
      <c r="CJ65" s="36">
        <v>0</v>
      </c>
      <c r="CK65" s="36">
        <v>0</v>
      </c>
    </row>
    <row r="66" spans="1:89" ht="20.100000000000001" customHeight="1">
      <c r="A66" s="96"/>
      <c r="B66" s="97">
        <v>5</v>
      </c>
      <c r="C66" s="102" t="s">
        <v>11</v>
      </c>
      <c r="D66" s="103" t="s">
        <v>134</v>
      </c>
      <c r="E66" s="36">
        <v>0</v>
      </c>
      <c r="F66" s="36">
        <v>0</v>
      </c>
      <c r="G66" s="36">
        <v>0</v>
      </c>
      <c r="H66" s="36">
        <v>0</v>
      </c>
      <c r="I66" s="36">
        <v>0</v>
      </c>
      <c r="J66" s="36">
        <v>0</v>
      </c>
      <c r="K66" s="36">
        <v>0</v>
      </c>
      <c r="L66" s="36" t="s">
        <v>53</v>
      </c>
      <c r="M66" s="36">
        <v>0</v>
      </c>
      <c r="N66" s="36">
        <v>0</v>
      </c>
      <c r="O66" s="36">
        <v>0</v>
      </c>
      <c r="P66" s="36">
        <v>0</v>
      </c>
      <c r="Q66" s="36">
        <v>0</v>
      </c>
      <c r="R66" s="36">
        <v>0</v>
      </c>
      <c r="S66" s="36">
        <v>0</v>
      </c>
      <c r="T66" s="36">
        <v>0</v>
      </c>
      <c r="U66" s="36">
        <v>0</v>
      </c>
      <c r="V66" s="36">
        <v>0</v>
      </c>
      <c r="W66" s="36">
        <v>0</v>
      </c>
      <c r="X66" s="36">
        <v>0</v>
      </c>
      <c r="Y66" s="36">
        <v>1809.5253</v>
      </c>
      <c r="Z66" s="36">
        <v>0</v>
      </c>
      <c r="AA66" s="36">
        <v>0</v>
      </c>
      <c r="AB66" s="36">
        <v>0</v>
      </c>
      <c r="AC66" s="36">
        <v>0</v>
      </c>
      <c r="AD66" s="36">
        <v>0</v>
      </c>
      <c r="AE66" s="36">
        <v>0</v>
      </c>
      <c r="AF66" s="36">
        <v>0</v>
      </c>
      <c r="AG66" s="36">
        <v>0</v>
      </c>
      <c r="AH66" s="36">
        <v>0</v>
      </c>
      <c r="AI66" s="36">
        <v>0</v>
      </c>
      <c r="AJ66" s="36">
        <v>0</v>
      </c>
      <c r="AK66" s="36">
        <v>0</v>
      </c>
      <c r="AL66" s="36">
        <v>0</v>
      </c>
      <c r="AM66" s="36">
        <v>0</v>
      </c>
      <c r="AN66" s="36">
        <v>0</v>
      </c>
      <c r="AO66" s="36">
        <v>0</v>
      </c>
      <c r="AP66" s="36">
        <v>0</v>
      </c>
      <c r="AQ66" s="36">
        <v>0</v>
      </c>
      <c r="AR66" s="36">
        <v>0</v>
      </c>
      <c r="AS66" s="36">
        <v>0</v>
      </c>
      <c r="AT66" s="36">
        <v>0</v>
      </c>
      <c r="AU66" s="36">
        <v>0</v>
      </c>
      <c r="AV66" s="36">
        <v>0</v>
      </c>
      <c r="AW66" s="36">
        <v>0</v>
      </c>
      <c r="AX66" s="36">
        <v>0</v>
      </c>
      <c r="AY66" s="36">
        <v>0</v>
      </c>
      <c r="AZ66" s="36">
        <v>0</v>
      </c>
      <c r="BA66" s="36">
        <v>0</v>
      </c>
      <c r="BB66" s="36">
        <v>0</v>
      </c>
      <c r="BC66" s="36">
        <v>0</v>
      </c>
      <c r="BD66" s="36">
        <v>0</v>
      </c>
      <c r="BE66" s="36">
        <v>0</v>
      </c>
      <c r="BF66" s="36">
        <v>0</v>
      </c>
      <c r="BG66" s="36">
        <v>0</v>
      </c>
      <c r="BH66" s="36">
        <v>0</v>
      </c>
      <c r="BI66" s="36">
        <v>0</v>
      </c>
      <c r="BJ66" s="36">
        <v>0</v>
      </c>
      <c r="BK66" s="36">
        <v>0</v>
      </c>
      <c r="BL66" s="36">
        <v>0</v>
      </c>
      <c r="BM66" s="36">
        <v>0</v>
      </c>
      <c r="BN66" s="36">
        <v>0</v>
      </c>
      <c r="BO66" s="36">
        <v>0</v>
      </c>
      <c r="BP66" s="36">
        <v>0</v>
      </c>
      <c r="BQ66" s="36">
        <v>0</v>
      </c>
      <c r="BR66" s="36">
        <v>0</v>
      </c>
      <c r="BS66" s="36"/>
      <c r="BT66" s="36"/>
      <c r="BU66" s="36">
        <v>0</v>
      </c>
      <c r="BV66" s="36">
        <v>0</v>
      </c>
      <c r="BW66" s="36">
        <v>0</v>
      </c>
      <c r="BX66" s="36">
        <v>0</v>
      </c>
      <c r="BY66" s="36">
        <v>0</v>
      </c>
      <c r="BZ66" s="36">
        <v>0</v>
      </c>
      <c r="CA66" s="36">
        <v>0</v>
      </c>
      <c r="CB66" s="36">
        <v>0</v>
      </c>
      <c r="CC66" s="36">
        <v>0</v>
      </c>
      <c r="CD66" s="36">
        <v>0</v>
      </c>
      <c r="CE66" s="36">
        <v>0</v>
      </c>
      <c r="CF66" s="36">
        <v>0</v>
      </c>
      <c r="CG66" s="36">
        <v>0</v>
      </c>
      <c r="CH66" s="36">
        <v>0</v>
      </c>
      <c r="CI66" s="36">
        <v>0</v>
      </c>
      <c r="CJ66" s="36">
        <v>0</v>
      </c>
      <c r="CK66" s="36">
        <v>0</v>
      </c>
    </row>
    <row r="67" spans="1:89" ht="20.100000000000001" customHeight="1">
      <c r="A67" s="96"/>
      <c r="B67" s="97"/>
      <c r="C67" s="100" t="s">
        <v>109</v>
      </c>
      <c r="D67" s="101" t="s">
        <v>135</v>
      </c>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v>0</v>
      </c>
      <c r="BW67" s="36">
        <v>0</v>
      </c>
      <c r="BX67" s="36">
        <v>0</v>
      </c>
      <c r="BY67" s="36">
        <v>0</v>
      </c>
      <c r="BZ67" s="36">
        <v>0</v>
      </c>
      <c r="CA67" s="36">
        <v>0</v>
      </c>
      <c r="CB67" s="36">
        <v>0</v>
      </c>
      <c r="CC67" s="36">
        <v>0</v>
      </c>
      <c r="CD67" s="36">
        <v>0</v>
      </c>
      <c r="CE67" s="36">
        <v>0</v>
      </c>
      <c r="CF67" s="36">
        <v>0</v>
      </c>
      <c r="CG67" s="36">
        <v>0</v>
      </c>
      <c r="CH67" s="36">
        <v>0</v>
      </c>
      <c r="CI67" s="36">
        <v>0</v>
      </c>
      <c r="CJ67" s="36">
        <v>0</v>
      </c>
      <c r="CK67" s="36">
        <v>0</v>
      </c>
    </row>
    <row r="68" spans="1:89" s="3" customFormat="1" ht="20.100000000000001" customHeight="1">
      <c r="A68" s="92" t="s">
        <v>17</v>
      </c>
      <c r="B68" s="93"/>
      <c r="C68" s="105" t="s">
        <v>23</v>
      </c>
      <c r="D68" s="106" t="s">
        <v>139</v>
      </c>
      <c r="E68" s="32">
        <v>0</v>
      </c>
      <c r="F68" s="32">
        <v>0</v>
      </c>
      <c r="G68" s="32">
        <v>0</v>
      </c>
      <c r="H68" s="32">
        <v>0</v>
      </c>
      <c r="I68" s="32">
        <v>0</v>
      </c>
      <c r="J68" s="32">
        <v>0</v>
      </c>
      <c r="K68" s="32">
        <v>0</v>
      </c>
      <c r="L68" s="32">
        <v>0</v>
      </c>
      <c r="M68" s="32">
        <v>120.5787</v>
      </c>
      <c r="N68" s="32">
        <v>338.96509999999995</v>
      </c>
      <c r="O68" s="32">
        <v>137.51</v>
      </c>
      <c r="P68" s="32">
        <v>44.5</v>
      </c>
      <c r="Q68" s="32">
        <v>109.83199999999999</v>
      </c>
      <c r="R68" s="32">
        <v>350.97500000000002</v>
      </c>
      <c r="S68" s="32">
        <v>584.69000000000005</v>
      </c>
      <c r="T68" s="32">
        <v>1313.03</v>
      </c>
      <c r="U68" s="32">
        <v>635.6</v>
      </c>
      <c r="V68" s="32">
        <v>2847.22</v>
      </c>
      <c r="W68" s="32">
        <v>3687.281774</v>
      </c>
      <c r="X68" s="32">
        <v>2501.2262700000001</v>
      </c>
      <c r="Y68" s="32">
        <v>1260.32122</v>
      </c>
      <c r="Z68" s="32">
        <v>6354.8382000000001</v>
      </c>
      <c r="AA68" s="32">
        <v>532.98667999999998</v>
      </c>
      <c r="AB68" s="32">
        <v>2699.4535000000001</v>
      </c>
      <c r="AC68" s="32">
        <v>3326.3107400000004</v>
      </c>
      <c r="AD68" s="32">
        <v>4133.6279999999997</v>
      </c>
      <c r="AE68" s="32">
        <v>1313.32</v>
      </c>
      <c r="AF68" s="32">
        <v>4877.4334420539853</v>
      </c>
      <c r="AG68" s="32">
        <v>9142.1728042699997</v>
      </c>
      <c r="AH68" s="32">
        <v>9832.8359810299989</v>
      </c>
      <c r="AI68" s="32">
        <v>15606.201349447958</v>
      </c>
      <c r="AJ68" s="32">
        <v>15675.1999632196</v>
      </c>
      <c r="AK68" s="32">
        <v>9056.0787453099983</v>
      </c>
      <c r="AL68" s="32">
        <v>11282.629371999999</v>
      </c>
      <c r="AM68" s="32">
        <v>9419.471859719999</v>
      </c>
      <c r="AN68" s="32">
        <v>5244.6561899999997</v>
      </c>
      <c r="AO68" s="32">
        <v>1874.70474517</v>
      </c>
      <c r="AP68" s="32">
        <v>1651.0445249999998</v>
      </c>
      <c r="AQ68" s="32">
        <v>3432.3780000000002</v>
      </c>
      <c r="AR68" s="32">
        <v>2810.7932500000002</v>
      </c>
      <c r="AS68" s="32">
        <v>1612.4480000900001</v>
      </c>
      <c r="AT68" s="32">
        <v>2360.5358865999997</v>
      </c>
      <c r="AU68" s="32">
        <v>4331.61451399</v>
      </c>
      <c r="AV68" s="32">
        <v>3414.4043199999996</v>
      </c>
      <c r="AW68" s="32">
        <v>2096.2330000000002</v>
      </c>
      <c r="AX68" s="32">
        <v>5121.94730583</v>
      </c>
      <c r="AY68" s="32">
        <v>2183.9254620199999</v>
      </c>
      <c r="AZ68" s="32">
        <v>3654.6778837399997</v>
      </c>
      <c r="BA68" s="32">
        <v>2137.7347911400002</v>
      </c>
      <c r="BB68" s="32">
        <v>2779.3716017800002</v>
      </c>
      <c r="BC68" s="32">
        <v>2983.3501740000002</v>
      </c>
      <c r="BD68" s="32">
        <v>5634.6587705020002</v>
      </c>
      <c r="BE68" s="32">
        <v>2301.6693499400003</v>
      </c>
      <c r="BF68" s="32">
        <v>12497.586890179999</v>
      </c>
      <c r="BG68" s="32">
        <v>43217.574465974998</v>
      </c>
      <c r="BH68" s="32">
        <v>11661.47663621</v>
      </c>
      <c r="BI68" s="32">
        <v>3844.3432254299996</v>
      </c>
      <c r="BJ68" s="32">
        <v>11533.278054799999</v>
      </c>
      <c r="BK68" s="32">
        <v>10669.820845630002</v>
      </c>
      <c r="BL68" s="32">
        <v>4854.3484569999991</v>
      </c>
      <c r="BM68" s="32">
        <v>7980.4604444999995</v>
      </c>
      <c r="BN68" s="32">
        <v>7722.409007440001</v>
      </c>
      <c r="BO68" s="32">
        <v>3373.4607000000001</v>
      </c>
      <c r="BP68" s="32">
        <v>14603.017747701999</v>
      </c>
      <c r="BQ68" s="32">
        <v>23271.874</v>
      </c>
      <c r="BR68" s="32">
        <v>150433.6134</v>
      </c>
      <c r="BS68" s="32">
        <v>2757.7852743999997</v>
      </c>
      <c r="BT68" s="32">
        <v>13022.009900000001</v>
      </c>
      <c r="BU68" s="32">
        <v>4162.2111000000004</v>
      </c>
      <c r="BV68" s="32">
        <v>20129.56266439</v>
      </c>
      <c r="BW68" s="32">
        <v>10399.25556835</v>
      </c>
      <c r="BX68" s="32">
        <v>5923.3055999999997</v>
      </c>
      <c r="BY68" s="32">
        <v>11835.075515</v>
      </c>
      <c r="BZ68" s="32">
        <v>25782.821533750001</v>
      </c>
      <c r="CA68" s="32">
        <v>9695.6072611099989</v>
      </c>
      <c r="CB68" s="32">
        <v>17518.638077210002</v>
      </c>
      <c r="CC68" s="32">
        <v>4872.6645360000002</v>
      </c>
      <c r="CD68" s="32">
        <v>13692.28904172</v>
      </c>
      <c r="CE68" s="32">
        <v>10937.102232409999</v>
      </c>
      <c r="CF68" s="32">
        <v>8208.7701041199998</v>
      </c>
      <c r="CG68" s="32">
        <v>6804.4056421299993</v>
      </c>
      <c r="CH68" s="32">
        <v>24745.88547429</v>
      </c>
      <c r="CI68" s="32">
        <v>13735.810476309998</v>
      </c>
      <c r="CJ68" s="32">
        <v>10495.19118376</v>
      </c>
      <c r="CK68" s="32">
        <v>19862.431544550003</v>
      </c>
    </row>
    <row r="69" spans="1:89" ht="20.100000000000001" customHeight="1">
      <c r="A69" s="96"/>
      <c r="B69" s="97">
        <v>1</v>
      </c>
      <c r="C69" s="98" t="s">
        <v>1</v>
      </c>
      <c r="D69" s="99" t="s">
        <v>127</v>
      </c>
      <c r="E69" s="30">
        <v>0</v>
      </c>
      <c r="F69" s="30">
        <v>0</v>
      </c>
      <c r="G69" s="30">
        <v>0</v>
      </c>
      <c r="H69" s="30">
        <v>0</v>
      </c>
      <c r="I69" s="30">
        <v>0</v>
      </c>
      <c r="J69" s="30">
        <v>0</v>
      </c>
      <c r="K69" s="30">
        <v>0</v>
      </c>
      <c r="L69" s="30">
        <v>0</v>
      </c>
      <c r="M69" s="30">
        <v>120.5787</v>
      </c>
      <c r="N69" s="30">
        <v>338.96509999999995</v>
      </c>
      <c r="O69" s="30">
        <v>137.51</v>
      </c>
      <c r="P69" s="30">
        <v>44.5</v>
      </c>
      <c r="Q69" s="30">
        <v>109.83199999999999</v>
      </c>
      <c r="R69" s="30">
        <v>350.97500000000002</v>
      </c>
      <c r="S69" s="30">
        <v>584.69000000000005</v>
      </c>
      <c r="T69" s="30">
        <v>1313.03</v>
      </c>
      <c r="U69" s="30">
        <v>635.6</v>
      </c>
      <c r="V69" s="30">
        <v>2847.22</v>
      </c>
      <c r="W69" s="30">
        <v>3687.281774</v>
      </c>
      <c r="X69" s="30">
        <v>2501.2262700000001</v>
      </c>
      <c r="Y69" s="30">
        <v>1260.32122</v>
      </c>
      <c r="Z69" s="30">
        <v>6354.8382000000001</v>
      </c>
      <c r="AA69" s="30">
        <v>532.98667999999998</v>
      </c>
      <c r="AB69" s="30">
        <v>2699.4535000000001</v>
      </c>
      <c r="AC69" s="30">
        <v>3326.3107400000004</v>
      </c>
      <c r="AD69" s="30">
        <v>4133.6279999999997</v>
      </c>
      <c r="AE69" s="30">
        <v>1313.32</v>
      </c>
      <c r="AF69" s="30">
        <v>4877.4334420539853</v>
      </c>
      <c r="AG69" s="30">
        <v>9142.1728042699997</v>
      </c>
      <c r="AH69" s="30">
        <v>9832.8359810299989</v>
      </c>
      <c r="AI69" s="30">
        <v>15606.201349447958</v>
      </c>
      <c r="AJ69" s="30">
        <v>15675.1999632196</v>
      </c>
      <c r="AK69" s="30">
        <v>9056.0787453099983</v>
      </c>
      <c r="AL69" s="30">
        <v>11282.629371999999</v>
      </c>
      <c r="AM69" s="30">
        <v>9419.471859719999</v>
      </c>
      <c r="AN69" s="30">
        <v>5244.6561899999997</v>
      </c>
      <c r="AO69" s="30">
        <v>1874.70474517</v>
      </c>
      <c r="AP69" s="30">
        <v>1651.0445249999998</v>
      </c>
      <c r="AQ69" s="30">
        <v>3432.3780000000002</v>
      </c>
      <c r="AR69" s="30">
        <v>2810.7932500000002</v>
      </c>
      <c r="AS69" s="30">
        <v>1612.4480000900001</v>
      </c>
      <c r="AT69" s="30">
        <v>2360.5358865999997</v>
      </c>
      <c r="AU69" s="30">
        <v>4331.61451399</v>
      </c>
      <c r="AV69" s="30">
        <v>3414.4043199999996</v>
      </c>
      <c r="AW69" s="30">
        <v>2096.2330000000002</v>
      </c>
      <c r="AX69" s="30">
        <v>5121.94730583</v>
      </c>
      <c r="AY69" s="30">
        <v>2183.9254620199999</v>
      </c>
      <c r="AZ69" s="30">
        <v>3654.6778837399997</v>
      </c>
      <c r="BA69" s="30">
        <v>2137.7347911400002</v>
      </c>
      <c r="BB69" s="30">
        <v>2779.3716017800002</v>
      </c>
      <c r="BC69" s="30">
        <v>2983.3501740000002</v>
      </c>
      <c r="BD69" s="30">
        <v>5634.6587705020002</v>
      </c>
      <c r="BE69" s="30">
        <v>2301.6693499400003</v>
      </c>
      <c r="BF69" s="30">
        <v>12497.586890179999</v>
      </c>
      <c r="BG69" s="30">
        <v>43217.574465974998</v>
      </c>
      <c r="BH69" s="30">
        <v>11661.47663621</v>
      </c>
      <c r="BI69" s="30">
        <v>3844.3432254299996</v>
      </c>
      <c r="BJ69" s="30">
        <v>11533.278054799999</v>
      </c>
      <c r="BK69" s="30">
        <v>10669.820845630002</v>
      </c>
      <c r="BL69" s="30">
        <v>4854.3484569999991</v>
      </c>
      <c r="BM69" s="30">
        <v>7980.4604444999995</v>
      </c>
      <c r="BN69" s="30">
        <v>7722.409007440001</v>
      </c>
      <c r="BO69" s="30">
        <v>3373.4607000000001</v>
      </c>
      <c r="BP69" s="30">
        <v>14603.017747701999</v>
      </c>
      <c r="BQ69" s="30">
        <v>23271.874</v>
      </c>
      <c r="BR69" s="30">
        <v>150433.6134</v>
      </c>
      <c r="BS69" s="30">
        <v>2757.7852743999997</v>
      </c>
      <c r="BT69" s="30">
        <v>13022.009900000001</v>
      </c>
      <c r="BU69" s="30">
        <v>4162.2111000000004</v>
      </c>
      <c r="BV69" s="30">
        <v>20129.56266439</v>
      </c>
      <c r="BW69" s="30">
        <v>10399.25556835</v>
      </c>
      <c r="BX69" s="30">
        <v>5923.3055999999997</v>
      </c>
      <c r="BY69" s="30">
        <v>11835.075515</v>
      </c>
      <c r="BZ69" s="30">
        <v>25782.821533750001</v>
      </c>
      <c r="CA69" s="30">
        <v>9695.6072611099989</v>
      </c>
      <c r="CB69" s="30">
        <v>17518.638077210002</v>
      </c>
      <c r="CC69" s="30">
        <v>4872.6645360000002</v>
      </c>
      <c r="CD69" s="30">
        <v>13692.28904172</v>
      </c>
      <c r="CE69" s="30">
        <v>10937.102232409999</v>
      </c>
      <c r="CF69" s="30">
        <v>8208.7701041199998</v>
      </c>
      <c r="CG69" s="30">
        <v>6804.4056421299993</v>
      </c>
      <c r="CH69" s="30">
        <v>24745.88547429</v>
      </c>
      <c r="CI69" s="30">
        <v>13735.810476309998</v>
      </c>
      <c r="CJ69" s="30">
        <v>10495.19118376</v>
      </c>
      <c r="CK69" s="30">
        <v>19862.431544550003</v>
      </c>
    </row>
    <row r="70" spans="1:89" ht="20.100000000000001" customHeight="1">
      <c r="A70" s="96"/>
      <c r="B70" s="97" t="s">
        <v>2</v>
      </c>
      <c r="C70" s="100" t="s">
        <v>3</v>
      </c>
      <c r="D70" s="101" t="s">
        <v>128</v>
      </c>
      <c r="E70" s="30">
        <v>0</v>
      </c>
      <c r="F70" s="30">
        <v>0</v>
      </c>
      <c r="G70" s="30">
        <v>0</v>
      </c>
      <c r="H70" s="30">
        <v>0</v>
      </c>
      <c r="I70" s="30">
        <v>0</v>
      </c>
      <c r="J70" s="30">
        <v>0</v>
      </c>
      <c r="K70" s="30">
        <v>0</v>
      </c>
      <c r="L70" s="30">
        <v>0</v>
      </c>
      <c r="M70" s="30">
        <v>1.5</v>
      </c>
      <c r="N70" s="30">
        <v>338.96509999999995</v>
      </c>
      <c r="O70" s="30">
        <v>104</v>
      </c>
      <c r="P70" s="30">
        <v>44.5</v>
      </c>
      <c r="Q70" s="30">
        <v>109.83199999999999</v>
      </c>
      <c r="R70" s="30">
        <v>350.97500000000002</v>
      </c>
      <c r="S70" s="30">
        <v>584.69000000000005</v>
      </c>
      <c r="T70" s="30">
        <v>1297.43</v>
      </c>
      <c r="U70" s="30">
        <v>400.2</v>
      </c>
      <c r="V70" s="30">
        <v>736.42</v>
      </c>
      <c r="W70" s="30">
        <v>3368.648494</v>
      </c>
      <c r="X70" s="30">
        <v>2501.2262700000001</v>
      </c>
      <c r="Y70" s="30">
        <v>1260.32122</v>
      </c>
      <c r="Z70" s="30">
        <v>4018.1682000000001</v>
      </c>
      <c r="AA70" s="30">
        <v>532.98667999999998</v>
      </c>
      <c r="AB70" s="30">
        <v>1418.4535000000001</v>
      </c>
      <c r="AC70" s="30">
        <v>3326.3107400000004</v>
      </c>
      <c r="AD70" s="30">
        <v>3792.4180000000001</v>
      </c>
      <c r="AE70" s="30">
        <v>1177.22</v>
      </c>
      <c r="AF70" s="30">
        <v>3394.53996072364</v>
      </c>
      <c r="AG70" s="30">
        <v>6784.65180427</v>
      </c>
      <c r="AH70" s="30">
        <v>5411.4434842599994</v>
      </c>
      <c r="AI70" s="30">
        <v>8124.0638267494878</v>
      </c>
      <c r="AJ70" s="30">
        <v>12828.005963219599</v>
      </c>
      <c r="AK70" s="30">
        <v>7650.0816734299997</v>
      </c>
      <c r="AL70" s="30">
        <v>6469.894471999999</v>
      </c>
      <c r="AM70" s="30">
        <v>4431.0803597200002</v>
      </c>
      <c r="AN70" s="30">
        <v>1304</v>
      </c>
      <c r="AO70" s="30">
        <v>1449.33274517</v>
      </c>
      <c r="AP70" s="30">
        <v>555</v>
      </c>
      <c r="AQ70" s="30">
        <v>1597.1659999999999</v>
      </c>
      <c r="AR70" s="30">
        <v>2516</v>
      </c>
      <c r="AS70" s="30">
        <v>1424.4480000900001</v>
      </c>
      <c r="AT70" s="30">
        <v>889.53588659999991</v>
      </c>
      <c r="AU70" s="30">
        <v>1527.2020139899998</v>
      </c>
      <c r="AV70" s="30">
        <v>2182.2459199999998</v>
      </c>
      <c r="AW70" s="30">
        <v>1089.25</v>
      </c>
      <c r="AX70" s="30">
        <v>3803.6962349999999</v>
      </c>
      <c r="AY70" s="30">
        <v>684.83546721999994</v>
      </c>
      <c r="AZ70" s="30">
        <v>1999.0591000000002</v>
      </c>
      <c r="BA70" s="30">
        <v>250.39080440999999</v>
      </c>
      <c r="BB70" s="30">
        <v>2035</v>
      </c>
      <c r="BC70" s="30">
        <v>1261.3350740000001</v>
      </c>
      <c r="BD70" s="30">
        <v>2749.6874699999998</v>
      </c>
      <c r="BE70" s="30">
        <v>901.58500000000004</v>
      </c>
      <c r="BF70" s="30">
        <v>6778.28743123</v>
      </c>
      <c r="BG70" s="30">
        <v>11200</v>
      </c>
      <c r="BH70" s="30">
        <v>8817.6284952000005</v>
      </c>
      <c r="BI70" s="30">
        <v>2734.9497548199997</v>
      </c>
      <c r="BJ70" s="30">
        <v>6385.4453549499995</v>
      </c>
      <c r="BK70" s="30">
        <v>2539.0801456300001</v>
      </c>
      <c r="BL70" s="30">
        <v>2071.5374069999998</v>
      </c>
      <c r="BM70" s="30">
        <v>1205.3030045</v>
      </c>
      <c r="BN70" s="30">
        <v>1007.03682</v>
      </c>
      <c r="BO70" s="30">
        <v>1515</v>
      </c>
      <c r="BP70" s="30">
        <v>13028.375199999999</v>
      </c>
      <c r="BQ70" s="30">
        <v>20536.874</v>
      </c>
      <c r="BR70" s="30">
        <v>2509.5933999999997</v>
      </c>
      <c r="BS70" s="30">
        <v>1286.7852743999999</v>
      </c>
      <c r="BT70" s="30">
        <v>9117.33</v>
      </c>
      <c r="BU70" s="30">
        <v>1018.163</v>
      </c>
      <c r="BV70" s="30">
        <v>3388.62966439</v>
      </c>
      <c r="BW70" s="30">
        <v>2598.2200000000003</v>
      </c>
      <c r="BX70" s="30">
        <v>2024.8565000000001</v>
      </c>
      <c r="BY70" s="30">
        <v>1649.4150500000001</v>
      </c>
      <c r="BZ70" s="30">
        <v>4901.8913377600002</v>
      </c>
      <c r="CA70" s="30">
        <v>4285.4120000000003</v>
      </c>
      <c r="CB70" s="30">
        <v>3637.6888899999999</v>
      </c>
      <c r="CC70" s="30">
        <v>1831.5209999999997</v>
      </c>
      <c r="CD70" s="30">
        <v>6465.6746407099999</v>
      </c>
      <c r="CE70" s="30">
        <v>6671.7360949600006</v>
      </c>
      <c r="CF70" s="30">
        <v>1272.11010412</v>
      </c>
      <c r="CG70" s="30">
        <v>1389.4556421299999</v>
      </c>
      <c r="CH70" s="30">
        <v>10771.258074289999</v>
      </c>
      <c r="CI70" s="30">
        <v>5474.64978832</v>
      </c>
      <c r="CJ70" s="30">
        <v>3694.0938209999999</v>
      </c>
      <c r="CK70" s="30">
        <v>3512.3338991000001</v>
      </c>
    </row>
    <row r="71" spans="1:89" ht="20.100000000000001" customHeight="1">
      <c r="A71" s="96"/>
      <c r="B71" s="97" t="s">
        <v>4</v>
      </c>
      <c r="C71" s="100" t="s">
        <v>5</v>
      </c>
      <c r="D71" s="101" t="s">
        <v>129</v>
      </c>
      <c r="E71" s="30">
        <v>0</v>
      </c>
      <c r="F71" s="30">
        <v>0</v>
      </c>
      <c r="G71" s="30">
        <v>0</v>
      </c>
      <c r="H71" s="30">
        <v>0</v>
      </c>
      <c r="I71" s="30">
        <v>0</v>
      </c>
      <c r="J71" s="30">
        <v>0</v>
      </c>
      <c r="K71" s="30">
        <v>0</v>
      </c>
      <c r="L71" s="30">
        <v>0</v>
      </c>
      <c r="M71" s="30">
        <v>0</v>
      </c>
      <c r="N71" s="30">
        <v>0</v>
      </c>
      <c r="O71" s="30">
        <v>33.51</v>
      </c>
      <c r="P71" s="30">
        <v>0</v>
      </c>
      <c r="Q71" s="30">
        <v>0</v>
      </c>
      <c r="R71" s="30">
        <v>0</v>
      </c>
      <c r="S71" s="30">
        <v>0</v>
      </c>
      <c r="T71" s="30">
        <v>15.6</v>
      </c>
      <c r="U71" s="30">
        <v>235.4</v>
      </c>
      <c r="V71" s="30">
        <v>2110.8000000000002</v>
      </c>
      <c r="W71" s="30">
        <v>318.63328000000001</v>
      </c>
      <c r="X71" s="30">
        <v>0</v>
      </c>
      <c r="Y71" s="30">
        <v>0</v>
      </c>
      <c r="Z71" s="30">
        <v>2336.67</v>
      </c>
      <c r="AA71" s="30">
        <v>0</v>
      </c>
      <c r="AB71" s="30">
        <v>1281</v>
      </c>
      <c r="AC71" s="30">
        <v>0</v>
      </c>
      <c r="AD71" s="30">
        <v>341.21</v>
      </c>
      <c r="AE71" s="30">
        <v>93.6</v>
      </c>
      <c r="AF71" s="30">
        <v>1477.4714813303458</v>
      </c>
      <c r="AG71" s="30">
        <v>2357.5210000000002</v>
      </c>
      <c r="AH71" s="30">
        <v>4421.3924967700004</v>
      </c>
      <c r="AI71" s="30">
        <v>7482.1375226984692</v>
      </c>
      <c r="AJ71" s="30">
        <v>2847.194</v>
      </c>
      <c r="AK71" s="30">
        <v>1361.5144402899998</v>
      </c>
      <c r="AL71" s="30">
        <v>4812.7349000000004</v>
      </c>
      <c r="AM71" s="30">
        <v>4988.3914999999997</v>
      </c>
      <c r="AN71" s="30">
        <v>1959.3613</v>
      </c>
      <c r="AO71" s="30">
        <v>239.87200000000001</v>
      </c>
      <c r="AP71" s="30">
        <v>253</v>
      </c>
      <c r="AQ71" s="30">
        <v>1835.212</v>
      </c>
      <c r="AR71" s="30">
        <v>294.5</v>
      </c>
      <c r="AS71" s="30">
        <v>188</v>
      </c>
      <c r="AT71" s="30">
        <v>1471</v>
      </c>
      <c r="AU71" s="30">
        <v>2804.4124999999999</v>
      </c>
      <c r="AV71" s="30">
        <v>1231.7883999999999</v>
      </c>
      <c r="AW71" s="30">
        <v>1006.9829999999999</v>
      </c>
      <c r="AX71" s="30">
        <v>1318.2510708300001</v>
      </c>
      <c r="AY71" s="30">
        <v>1499.0899947999999</v>
      </c>
      <c r="AZ71" s="30">
        <v>905.61878374000003</v>
      </c>
      <c r="BA71" s="30">
        <v>1007.3439867300001</v>
      </c>
      <c r="BB71" s="30">
        <v>744.37160177999999</v>
      </c>
      <c r="BC71" s="30">
        <v>622.01510000000007</v>
      </c>
      <c r="BD71" s="30">
        <v>1984.9713005020001</v>
      </c>
      <c r="BE71" s="30">
        <v>1400.08434994</v>
      </c>
      <c r="BF71" s="30">
        <v>5719.2994589499995</v>
      </c>
      <c r="BG71" s="30">
        <v>31817.574465975002</v>
      </c>
      <c r="BH71" s="30">
        <v>2843.8481410099998</v>
      </c>
      <c r="BI71" s="30">
        <v>1109.3934706099999</v>
      </c>
      <c r="BJ71" s="30">
        <v>4977.8326998500006</v>
      </c>
      <c r="BK71" s="30">
        <v>8130.7407000000003</v>
      </c>
      <c r="BL71" s="30">
        <v>2752.8110499999998</v>
      </c>
      <c r="BM71" s="30">
        <v>5848.157439999999</v>
      </c>
      <c r="BN71" s="30">
        <v>6335.3721874400007</v>
      </c>
      <c r="BO71" s="30">
        <v>1858.4606999999999</v>
      </c>
      <c r="BP71" s="30">
        <v>1325</v>
      </c>
      <c r="BQ71" s="30">
        <v>2735</v>
      </c>
      <c r="BR71" s="30">
        <v>147924.01999999999</v>
      </c>
      <c r="BS71" s="30">
        <v>1471</v>
      </c>
      <c r="BT71" s="30">
        <v>3904.6799000000001</v>
      </c>
      <c r="BU71" s="30">
        <v>2844.0481</v>
      </c>
      <c r="BV71" s="30">
        <v>16740.933000000001</v>
      </c>
      <c r="BW71" s="30">
        <v>5728.1995683499999</v>
      </c>
      <c r="BX71" s="30">
        <v>2127.7000000000003</v>
      </c>
      <c r="BY71" s="30">
        <v>10185.660465000001</v>
      </c>
      <c r="BZ71" s="30">
        <v>4246.1355427899998</v>
      </c>
      <c r="CA71" s="30">
        <v>3288.9072778499999</v>
      </c>
      <c r="CB71" s="30">
        <v>11313.684880000001</v>
      </c>
      <c r="CC71" s="30">
        <v>2691.143536</v>
      </c>
      <c r="CD71" s="30">
        <v>4667.6118094199992</v>
      </c>
      <c r="CE71" s="30">
        <v>3815.3661374499998</v>
      </c>
      <c r="CF71" s="30">
        <v>6542.91</v>
      </c>
      <c r="CG71" s="30">
        <v>3820.95</v>
      </c>
      <c r="CH71" s="30">
        <v>13289.8974</v>
      </c>
      <c r="CI71" s="30">
        <v>7961.1606879899991</v>
      </c>
      <c r="CJ71" s="30">
        <v>6611.0973627599997</v>
      </c>
      <c r="CK71" s="30">
        <v>15786.837645449999</v>
      </c>
    </row>
    <row r="72" spans="1:89" ht="20.100000000000001" customHeight="1">
      <c r="A72" s="96"/>
      <c r="B72" s="97" t="s">
        <v>6</v>
      </c>
      <c r="C72" s="100" t="s">
        <v>7</v>
      </c>
      <c r="D72" s="101" t="s">
        <v>130</v>
      </c>
      <c r="E72" s="30">
        <v>0</v>
      </c>
      <c r="F72" s="30">
        <v>0</v>
      </c>
      <c r="G72" s="30">
        <v>0</v>
      </c>
      <c r="H72" s="30">
        <v>0</v>
      </c>
      <c r="I72" s="30">
        <v>0</v>
      </c>
      <c r="J72" s="30">
        <v>0</v>
      </c>
      <c r="K72" s="30">
        <v>0</v>
      </c>
      <c r="L72" s="30">
        <v>0</v>
      </c>
      <c r="M72" s="30">
        <v>119.0787</v>
      </c>
      <c r="N72" s="30">
        <v>0</v>
      </c>
      <c r="O72" s="30">
        <v>0</v>
      </c>
      <c r="P72" s="30">
        <v>0</v>
      </c>
      <c r="Q72" s="30">
        <v>0</v>
      </c>
      <c r="R72" s="30">
        <v>0</v>
      </c>
      <c r="S72" s="30">
        <v>0</v>
      </c>
      <c r="T72" s="30">
        <v>0</v>
      </c>
      <c r="U72" s="30">
        <v>0</v>
      </c>
      <c r="V72" s="30">
        <v>0</v>
      </c>
      <c r="W72" s="30">
        <v>0</v>
      </c>
      <c r="X72" s="30">
        <v>0</v>
      </c>
      <c r="Y72" s="30">
        <v>0</v>
      </c>
      <c r="Z72" s="30">
        <v>0</v>
      </c>
      <c r="AA72" s="30">
        <v>0</v>
      </c>
      <c r="AB72" s="30">
        <v>0</v>
      </c>
      <c r="AC72" s="30">
        <v>0</v>
      </c>
      <c r="AD72" s="30">
        <v>0</v>
      </c>
      <c r="AE72" s="30">
        <v>42.5</v>
      </c>
      <c r="AF72" s="30">
        <v>5.4219999999999997</v>
      </c>
      <c r="AG72" s="30">
        <v>0</v>
      </c>
      <c r="AH72" s="30">
        <v>0</v>
      </c>
      <c r="AI72" s="30">
        <v>0</v>
      </c>
      <c r="AJ72" s="30">
        <v>0</v>
      </c>
      <c r="AK72" s="30">
        <v>44.482631590000004</v>
      </c>
      <c r="AL72" s="30">
        <v>0</v>
      </c>
      <c r="AM72" s="30">
        <v>0</v>
      </c>
      <c r="AN72" s="30">
        <v>1981.2948899999999</v>
      </c>
      <c r="AO72" s="30">
        <v>185.5</v>
      </c>
      <c r="AP72" s="30">
        <v>843.04452500000002</v>
      </c>
      <c r="AQ72" s="30">
        <v>0</v>
      </c>
      <c r="AR72" s="30">
        <v>0.29325000000000001</v>
      </c>
      <c r="AS72" s="30">
        <v>0</v>
      </c>
      <c r="AT72" s="30">
        <v>0</v>
      </c>
      <c r="AU72" s="30">
        <v>0</v>
      </c>
      <c r="AV72" s="30">
        <v>0.37</v>
      </c>
      <c r="AW72" s="30">
        <v>0</v>
      </c>
      <c r="AX72" s="30">
        <v>0</v>
      </c>
      <c r="AY72" s="30">
        <v>0</v>
      </c>
      <c r="AZ72" s="30">
        <v>750</v>
      </c>
      <c r="BA72" s="30">
        <v>880</v>
      </c>
      <c r="BB72" s="30">
        <v>0</v>
      </c>
      <c r="BC72" s="30">
        <v>1100</v>
      </c>
      <c r="BD72" s="30">
        <v>900</v>
      </c>
      <c r="BE72" s="30">
        <v>0</v>
      </c>
      <c r="BF72" s="30">
        <v>0</v>
      </c>
      <c r="BG72" s="30">
        <v>200</v>
      </c>
      <c r="BH72" s="30">
        <v>0</v>
      </c>
      <c r="BI72" s="30">
        <v>0</v>
      </c>
      <c r="BJ72" s="30">
        <v>170</v>
      </c>
      <c r="BK72" s="30">
        <v>0</v>
      </c>
      <c r="BL72" s="30">
        <v>30</v>
      </c>
      <c r="BM72" s="30">
        <v>927</v>
      </c>
      <c r="BN72" s="30">
        <v>380</v>
      </c>
      <c r="BO72" s="30">
        <v>0</v>
      </c>
      <c r="BP72" s="30">
        <v>249.642547702</v>
      </c>
      <c r="BQ72" s="30">
        <v>0</v>
      </c>
      <c r="BR72" s="30">
        <v>0</v>
      </c>
      <c r="BS72" s="30">
        <v>0</v>
      </c>
      <c r="BT72" s="30">
        <v>0</v>
      </c>
      <c r="BU72" s="30">
        <v>300</v>
      </c>
      <c r="BV72" s="30">
        <v>0</v>
      </c>
      <c r="BW72" s="30">
        <v>2072.8360000000002</v>
      </c>
      <c r="BX72" s="30">
        <v>1770.7491</v>
      </c>
      <c r="BY72" s="30">
        <v>0</v>
      </c>
      <c r="BZ72" s="30">
        <v>16634.794653199999</v>
      </c>
      <c r="CA72" s="30">
        <v>2121.2879832600001</v>
      </c>
      <c r="CB72" s="30">
        <v>2567.26430721</v>
      </c>
      <c r="CC72" s="30">
        <v>350</v>
      </c>
      <c r="CD72" s="30">
        <v>2559.0025915900001</v>
      </c>
      <c r="CE72" s="30">
        <v>450</v>
      </c>
      <c r="CF72" s="30">
        <v>393.75</v>
      </c>
      <c r="CG72" s="30">
        <v>1594</v>
      </c>
      <c r="CH72" s="30">
        <v>684.73</v>
      </c>
      <c r="CI72" s="30">
        <v>300</v>
      </c>
      <c r="CJ72" s="30">
        <v>190</v>
      </c>
      <c r="CK72" s="30">
        <v>563.26</v>
      </c>
    </row>
    <row r="73" spans="1:89" ht="20.100000000000001" customHeight="1">
      <c r="A73" s="96"/>
      <c r="B73" s="97">
        <v>2</v>
      </c>
      <c r="C73" s="102" t="s">
        <v>8</v>
      </c>
      <c r="D73" s="103" t="s">
        <v>131</v>
      </c>
      <c r="E73" s="36">
        <v>0</v>
      </c>
      <c r="F73" s="36">
        <v>0</v>
      </c>
      <c r="G73" s="36">
        <v>0</v>
      </c>
      <c r="H73" s="36">
        <v>0</v>
      </c>
      <c r="I73" s="36">
        <v>0</v>
      </c>
      <c r="J73" s="36">
        <v>0</v>
      </c>
      <c r="K73" s="36">
        <v>0</v>
      </c>
      <c r="L73" s="36">
        <v>0</v>
      </c>
      <c r="M73" s="36">
        <v>0</v>
      </c>
      <c r="N73" s="36">
        <v>0</v>
      </c>
      <c r="O73" s="36">
        <v>0</v>
      </c>
      <c r="P73" s="36">
        <v>0</v>
      </c>
      <c r="Q73" s="36">
        <v>0</v>
      </c>
      <c r="R73" s="36">
        <v>0</v>
      </c>
      <c r="S73" s="36">
        <v>0</v>
      </c>
      <c r="T73" s="36">
        <v>0</v>
      </c>
      <c r="U73" s="36">
        <v>0</v>
      </c>
      <c r="V73" s="36">
        <v>0</v>
      </c>
      <c r="W73" s="36">
        <v>0</v>
      </c>
      <c r="X73" s="36">
        <v>0</v>
      </c>
      <c r="Y73" s="36">
        <v>0</v>
      </c>
      <c r="Z73" s="36">
        <v>0</v>
      </c>
      <c r="AA73" s="36">
        <v>0</v>
      </c>
      <c r="AB73" s="36">
        <v>0</v>
      </c>
      <c r="AC73" s="36">
        <v>0</v>
      </c>
      <c r="AD73" s="36">
        <v>0</v>
      </c>
      <c r="AE73" s="36">
        <v>0</v>
      </c>
      <c r="AF73" s="36">
        <v>0</v>
      </c>
      <c r="AG73" s="36">
        <v>0</v>
      </c>
      <c r="AH73" s="36">
        <v>0</v>
      </c>
      <c r="AI73" s="36">
        <v>0</v>
      </c>
      <c r="AJ73" s="36">
        <v>0</v>
      </c>
      <c r="AK73" s="36">
        <v>0</v>
      </c>
      <c r="AL73" s="36">
        <v>0</v>
      </c>
      <c r="AM73" s="36">
        <v>0</v>
      </c>
      <c r="AN73" s="36">
        <v>0</v>
      </c>
      <c r="AO73" s="36">
        <v>0</v>
      </c>
      <c r="AP73" s="36">
        <v>0</v>
      </c>
      <c r="AQ73" s="36">
        <v>0</v>
      </c>
      <c r="AR73" s="36">
        <v>0</v>
      </c>
      <c r="AS73" s="36">
        <v>0</v>
      </c>
      <c r="AT73" s="36">
        <v>0</v>
      </c>
      <c r="AU73" s="36">
        <v>0</v>
      </c>
      <c r="AV73" s="36">
        <v>0</v>
      </c>
      <c r="AW73" s="36">
        <v>0</v>
      </c>
      <c r="AX73" s="36">
        <v>0</v>
      </c>
      <c r="AY73" s="36">
        <v>0</v>
      </c>
      <c r="AZ73" s="36">
        <v>0</v>
      </c>
      <c r="BA73" s="36">
        <v>0</v>
      </c>
      <c r="BB73" s="36">
        <v>0</v>
      </c>
      <c r="BC73" s="36">
        <v>0</v>
      </c>
      <c r="BD73" s="36">
        <v>0</v>
      </c>
      <c r="BE73" s="36">
        <v>0</v>
      </c>
      <c r="BF73" s="36">
        <v>0</v>
      </c>
      <c r="BG73" s="36">
        <v>0</v>
      </c>
      <c r="BH73" s="36">
        <v>0</v>
      </c>
      <c r="BI73" s="36">
        <v>0</v>
      </c>
      <c r="BJ73" s="36">
        <v>0</v>
      </c>
      <c r="BK73" s="36">
        <v>0</v>
      </c>
      <c r="BL73" s="36">
        <v>0</v>
      </c>
      <c r="BM73" s="36">
        <v>0</v>
      </c>
      <c r="BN73" s="36">
        <v>0</v>
      </c>
      <c r="BO73" s="36">
        <v>0</v>
      </c>
      <c r="BP73" s="36">
        <v>0</v>
      </c>
      <c r="BQ73" s="36">
        <v>0</v>
      </c>
      <c r="BR73" s="36">
        <v>0</v>
      </c>
      <c r="BS73" s="36"/>
      <c r="BT73" s="36"/>
      <c r="BU73" s="36">
        <v>0</v>
      </c>
      <c r="BV73" s="36">
        <v>0</v>
      </c>
      <c r="BW73" s="36">
        <v>0</v>
      </c>
      <c r="BX73" s="36">
        <v>0</v>
      </c>
      <c r="BY73" s="36">
        <v>0</v>
      </c>
      <c r="BZ73" s="36">
        <v>0</v>
      </c>
      <c r="CA73" s="36">
        <v>0</v>
      </c>
      <c r="CB73" s="36">
        <v>0</v>
      </c>
      <c r="CC73" s="36">
        <v>0</v>
      </c>
      <c r="CD73" s="36">
        <v>0</v>
      </c>
      <c r="CE73" s="36">
        <v>0</v>
      </c>
      <c r="CF73" s="36">
        <v>0</v>
      </c>
      <c r="CG73" s="36">
        <v>0</v>
      </c>
      <c r="CH73" s="36">
        <v>0</v>
      </c>
      <c r="CI73" s="36">
        <v>0</v>
      </c>
      <c r="CJ73" s="36">
        <v>0</v>
      </c>
      <c r="CK73" s="36">
        <v>0</v>
      </c>
    </row>
    <row r="74" spans="1:89" ht="20.100000000000001" customHeight="1">
      <c r="A74" s="96"/>
      <c r="B74" s="97">
        <v>3</v>
      </c>
      <c r="C74" s="102" t="s">
        <v>9</v>
      </c>
      <c r="D74" s="103" t="s">
        <v>132</v>
      </c>
      <c r="E74" s="36">
        <v>0</v>
      </c>
      <c r="F74" s="36">
        <v>0</v>
      </c>
      <c r="G74" s="36">
        <v>0</v>
      </c>
      <c r="H74" s="36">
        <v>0</v>
      </c>
      <c r="I74" s="36">
        <v>0</v>
      </c>
      <c r="J74" s="36">
        <v>0</v>
      </c>
      <c r="K74" s="36">
        <v>0</v>
      </c>
      <c r="L74" s="36">
        <v>0</v>
      </c>
      <c r="M74" s="36">
        <v>0</v>
      </c>
      <c r="N74" s="36">
        <v>0</v>
      </c>
      <c r="O74" s="36">
        <v>0</v>
      </c>
      <c r="P74" s="36">
        <v>0</v>
      </c>
      <c r="Q74" s="36">
        <v>0</v>
      </c>
      <c r="R74" s="36">
        <v>0</v>
      </c>
      <c r="S74" s="36">
        <v>0</v>
      </c>
      <c r="T74" s="36">
        <v>0</v>
      </c>
      <c r="U74" s="36">
        <v>0</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0</v>
      </c>
      <c r="AM74" s="36">
        <v>0</v>
      </c>
      <c r="AN74" s="36">
        <v>0</v>
      </c>
      <c r="AO74" s="36">
        <v>0</v>
      </c>
      <c r="AP74" s="36">
        <v>0</v>
      </c>
      <c r="AQ74" s="36">
        <v>0</v>
      </c>
      <c r="AR74" s="36">
        <v>0</v>
      </c>
      <c r="AS74" s="36">
        <v>0</v>
      </c>
      <c r="AT74" s="36">
        <v>0</v>
      </c>
      <c r="AU74" s="36">
        <v>0</v>
      </c>
      <c r="AV74" s="36">
        <v>0</v>
      </c>
      <c r="AW74" s="36">
        <v>0</v>
      </c>
      <c r="AX74" s="36">
        <v>0</v>
      </c>
      <c r="AY74" s="36">
        <v>0</v>
      </c>
      <c r="AZ74" s="36">
        <v>0</v>
      </c>
      <c r="BA74" s="36">
        <v>0</v>
      </c>
      <c r="BB74" s="36">
        <v>0</v>
      </c>
      <c r="BC74" s="36">
        <v>0</v>
      </c>
      <c r="BD74" s="36">
        <v>0</v>
      </c>
      <c r="BE74" s="36">
        <v>0</v>
      </c>
      <c r="BF74" s="36">
        <v>0</v>
      </c>
      <c r="BG74" s="36">
        <v>0</v>
      </c>
      <c r="BH74" s="36">
        <v>0</v>
      </c>
      <c r="BI74" s="36">
        <v>0</v>
      </c>
      <c r="BJ74" s="36">
        <v>0</v>
      </c>
      <c r="BK74" s="36">
        <v>0</v>
      </c>
      <c r="BL74" s="36">
        <v>0</v>
      </c>
      <c r="BM74" s="36">
        <v>0</v>
      </c>
      <c r="BN74" s="36">
        <v>0</v>
      </c>
      <c r="BO74" s="36">
        <v>0</v>
      </c>
      <c r="BP74" s="36">
        <v>0</v>
      </c>
      <c r="BQ74" s="36">
        <v>0</v>
      </c>
      <c r="BR74" s="36">
        <v>0</v>
      </c>
      <c r="BS74" s="36"/>
      <c r="BT74" s="36"/>
      <c r="BU74" s="36">
        <v>0</v>
      </c>
      <c r="BV74" s="36">
        <v>0</v>
      </c>
      <c r="BW74" s="36">
        <v>0</v>
      </c>
      <c r="BX74" s="36">
        <v>0</v>
      </c>
      <c r="BY74" s="36">
        <v>0</v>
      </c>
      <c r="BZ74" s="36">
        <v>0</v>
      </c>
      <c r="CA74" s="36">
        <v>0</v>
      </c>
      <c r="CB74" s="36">
        <v>0</v>
      </c>
      <c r="CC74" s="36">
        <v>0</v>
      </c>
      <c r="CD74" s="36">
        <v>0</v>
      </c>
      <c r="CE74" s="36">
        <v>0</v>
      </c>
      <c r="CF74" s="36">
        <v>0</v>
      </c>
      <c r="CG74" s="36">
        <v>0</v>
      </c>
      <c r="CH74" s="36">
        <v>0</v>
      </c>
      <c r="CI74" s="36">
        <v>0</v>
      </c>
      <c r="CJ74" s="36">
        <v>0</v>
      </c>
      <c r="CK74" s="36">
        <v>0</v>
      </c>
    </row>
    <row r="75" spans="1:89" ht="20.100000000000001" customHeight="1">
      <c r="A75" s="96"/>
      <c r="B75" s="97">
        <v>4</v>
      </c>
      <c r="C75" s="102" t="s">
        <v>10</v>
      </c>
      <c r="D75" s="103" t="s">
        <v>133</v>
      </c>
      <c r="E75" s="36">
        <v>0</v>
      </c>
      <c r="F75" s="36">
        <v>0</v>
      </c>
      <c r="G75" s="36">
        <v>0</v>
      </c>
      <c r="H75" s="36">
        <v>0</v>
      </c>
      <c r="I75" s="36">
        <v>0</v>
      </c>
      <c r="J75" s="36">
        <v>0</v>
      </c>
      <c r="K75" s="36">
        <v>0</v>
      </c>
      <c r="L75" s="36">
        <v>0</v>
      </c>
      <c r="M75" s="36">
        <v>0</v>
      </c>
      <c r="N75" s="36">
        <v>0</v>
      </c>
      <c r="O75" s="36">
        <v>0</v>
      </c>
      <c r="P75" s="36">
        <v>0</v>
      </c>
      <c r="Q75" s="36">
        <v>0</v>
      </c>
      <c r="R75" s="36">
        <v>0</v>
      </c>
      <c r="S75" s="36">
        <v>0</v>
      </c>
      <c r="T75" s="36">
        <v>0</v>
      </c>
      <c r="U75" s="36">
        <v>0</v>
      </c>
      <c r="V75" s="36">
        <v>0</v>
      </c>
      <c r="W75" s="36">
        <v>0</v>
      </c>
      <c r="X75" s="36">
        <v>0</v>
      </c>
      <c r="Y75" s="36">
        <v>0</v>
      </c>
      <c r="Z75" s="36">
        <v>0</v>
      </c>
      <c r="AA75" s="36">
        <v>0</v>
      </c>
      <c r="AB75" s="36">
        <v>0</v>
      </c>
      <c r="AC75" s="36">
        <v>0</v>
      </c>
      <c r="AD75" s="36">
        <v>0</v>
      </c>
      <c r="AE75" s="36">
        <v>0</v>
      </c>
      <c r="AF75" s="36">
        <v>0</v>
      </c>
      <c r="AG75" s="36">
        <v>0</v>
      </c>
      <c r="AH75" s="36">
        <v>0</v>
      </c>
      <c r="AI75" s="36">
        <v>0</v>
      </c>
      <c r="AJ75" s="36">
        <v>0</v>
      </c>
      <c r="AK75" s="36">
        <v>0</v>
      </c>
      <c r="AL75" s="36">
        <v>0</v>
      </c>
      <c r="AM75" s="36">
        <v>0</v>
      </c>
      <c r="AN75" s="36">
        <v>0</v>
      </c>
      <c r="AO75" s="36">
        <v>0</v>
      </c>
      <c r="AP75" s="36">
        <v>0</v>
      </c>
      <c r="AQ75" s="36">
        <v>0</v>
      </c>
      <c r="AR75" s="36">
        <v>0</v>
      </c>
      <c r="AS75" s="36">
        <v>0</v>
      </c>
      <c r="AT75" s="36">
        <v>0</v>
      </c>
      <c r="AU75" s="36">
        <v>0</v>
      </c>
      <c r="AV75" s="36">
        <v>0</v>
      </c>
      <c r="AW75" s="36">
        <v>0</v>
      </c>
      <c r="AX75" s="36">
        <v>0</v>
      </c>
      <c r="AY75" s="36">
        <v>0</v>
      </c>
      <c r="AZ75" s="36">
        <v>0</v>
      </c>
      <c r="BA75" s="36">
        <v>0</v>
      </c>
      <c r="BB75" s="36">
        <v>0</v>
      </c>
      <c r="BC75" s="36">
        <v>0</v>
      </c>
      <c r="BD75" s="36">
        <v>0</v>
      </c>
      <c r="BE75" s="36">
        <v>0</v>
      </c>
      <c r="BF75" s="36">
        <v>0</v>
      </c>
      <c r="BG75" s="36">
        <v>0</v>
      </c>
      <c r="BH75" s="36">
        <v>0</v>
      </c>
      <c r="BI75" s="36">
        <v>0</v>
      </c>
      <c r="BJ75" s="36">
        <v>0</v>
      </c>
      <c r="BK75" s="36">
        <v>0</v>
      </c>
      <c r="BL75" s="36">
        <v>0</v>
      </c>
      <c r="BM75" s="36">
        <v>0</v>
      </c>
      <c r="BN75" s="36">
        <v>0</v>
      </c>
      <c r="BO75" s="36">
        <v>0</v>
      </c>
      <c r="BP75" s="36">
        <v>0</v>
      </c>
      <c r="BQ75" s="36">
        <v>0</v>
      </c>
      <c r="BR75" s="36">
        <v>0</v>
      </c>
      <c r="BS75" s="36"/>
      <c r="BT75" s="36"/>
      <c r="BU75" s="36">
        <v>0</v>
      </c>
      <c r="BV75" s="36">
        <v>0</v>
      </c>
      <c r="BW75" s="36">
        <v>0</v>
      </c>
      <c r="BX75" s="36">
        <v>0</v>
      </c>
      <c r="BY75" s="36">
        <v>0</v>
      </c>
      <c r="BZ75" s="36">
        <v>0</v>
      </c>
      <c r="CA75" s="36">
        <v>0</v>
      </c>
      <c r="CB75" s="36">
        <v>0</v>
      </c>
      <c r="CC75" s="36">
        <v>0</v>
      </c>
      <c r="CD75" s="36">
        <v>0</v>
      </c>
      <c r="CE75" s="36">
        <v>0</v>
      </c>
      <c r="CF75" s="36">
        <v>0</v>
      </c>
      <c r="CG75" s="36">
        <v>0</v>
      </c>
      <c r="CH75" s="36">
        <v>0</v>
      </c>
      <c r="CI75" s="36">
        <v>0</v>
      </c>
      <c r="CJ75" s="36">
        <v>0</v>
      </c>
      <c r="CK75" s="36">
        <v>0</v>
      </c>
    </row>
    <row r="76" spans="1:89" ht="20.100000000000001" customHeight="1">
      <c r="A76" s="96"/>
      <c r="B76" s="97">
        <v>5</v>
      </c>
      <c r="C76" s="102" t="s">
        <v>11</v>
      </c>
      <c r="D76" s="103" t="s">
        <v>134</v>
      </c>
      <c r="E76" s="36">
        <v>0</v>
      </c>
      <c r="F76" s="36">
        <v>0</v>
      </c>
      <c r="G76" s="36">
        <v>0</v>
      </c>
      <c r="H76" s="36">
        <v>0</v>
      </c>
      <c r="I76" s="36">
        <v>0</v>
      </c>
      <c r="J76" s="36">
        <v>0</v>
      </c>
      <c r="K76" s="36">
        <v>0</v>
      </c>
      <c r="L76" s="36">
        <v>0</v>
      </c>
      <c r="M76" s="36">
        <v>0</v>
      </c>
      <c r="N76" s="36">
        <v>0</v>
      </c>
      <c r="O76" s="36">
        <v>0</v>
      </c>
      <c r="P76" s="36">
        <v>0</v>
      </c>
      <c r="Q76" s="36">
        <v>0</v>
      </c>
      <c r="R76" s="36">
        <v>0</v>
      </c>
      <c r="S76" s="36">
        <v>0</v>
      </c>
      <c r="T76" s="36">
        <v>0</v>
      </c>
      <c r="U76" s="36">
        <v>0</v>
      </c>
      <c r="V76" s="36">
        <v>0</v>
      </c>
      <c r="W76" s="36">
        <v>0</v>
      </c>
      <c r="X76" s="36">
        <v>0</v>
      </c>
      <c r="Y76" s="36">
        <v>0</v>
      </c>
      <c r="Z76" s="36">
        <v>0</v>
      </c>
      <c r="AA76" s="36">
        <v>0</v>
      </c>
      <c r="AB76" s="36">
        <v>0</v>
      </c>
      <c r="AC76" s="36">
        <v>0</v>
      </c>
      <c r="AD76" s="36">
        <v>0</v>
      </c>
      <c r="AE76" s="36">
        <v>0</v>
      </c>
      <c r="AF76" s="36">
        <v>0</v>
      </c>
      <c r="AG76" s="36">
        <v>0</v>
      </c>
      <c r="AH76" s="36">
        <v>0</v>
      </c>
      <c r="AI76" s="36">
        <v>0</v>
      </c>
      <c r="AJ76" s="36">
        <v>0</v>
      </c>
      <c r="AK76" s="36">
        <v>0</v>
      </c>
      <c r="AL76" s="36">
        <v>0</v>
      </c>
      <c r="AM76" s="36">
        <v>0</v>
      </c>
      <c r="AN76" s="36">
        <v>0</v>
      </c>
      <c r="AO76" s="36">
        <v>0</v>
      </c>
      <c r="AP76" s="36">
        <v>0</v>
      </c>
      <c r="AQ76" s="36">
        <v>0</v>
      </c>
      <c r="AR76" s="36">
        <v>0</v>
      </c>
      <c r="AS76" s="36">
        <v>0</v>
      </c>
      <c r="AT76" s="36">
        <v>0</v>
      </c>
      <c r="AU76" s="36">
        <v>0</v>
      </c>
      <c r="AV76" s="36">
        <v>0</v>
      </c>
      <c r="AW76" s="36">
        <v>0</v>
      </c>
      <c r="AX76" s="36">
        <v>0</v>
      </c>
      <c r="AY76" s="36">
        <v>0</v>
      </c>
      <c r="AZ76" s="36">
        <v>0</v>
      </c>
      <c r="BA76" s="36">
        <v>0</v>
      </c>
      <c r="BB76" s="36">
        <v>0</v>
      </c>
      <c r="BC76" s="36">
        <v>0</v>
      </c>
      <c r="BD76" s="36">
        <v>0</v>
      </c>
      <c r="BE76" s="36">
        <v>0</v>
      </c>
      <c r="BF76" s="36">
        <v>0</v>
      </c>
      <c r="BG76" s="36">
        <v>0</v>
      </c>
      <c r="BH76" s="36">
        <v>0</v>
      </c>
      <c r="BI76" s="36">
        <v>0</v>
      </c>
      <c r="BJ76" s="36">
        <v>0</v>
      </c>
      <c r="BK76" s="36">
        <v>0</v>
      </c>
      <c r="BL76" s="36">
        <v>0</v>
      </c>
      <c r="BM76" s="36">
        <v>0</v>
      </c>
      <c r="BN76" s="36">
        <v>0</v>
      </c>
      <c r="BO76" s="36">
        <v>0</v>
      </c>
      <c r="BP76" s="36">
        <v>0</v>
      </c>
      <c r="BQ76" s="36">
        <v>0</v>
      </c>
      <c r="BR76" s="36">
        <v>0</v>
      </c>
      <c r="BS76" s="36"/>
      <c r="BT76" s="36"/>
      <c r="BU76" s="36">
        <v>0</v>
      </c>
      <c r="BV76" s="36">
        <v>0</v>
      </c>
      <c r="BW76" s="36">
        <v>0</v>
      </c>
      <c r="BX76" s="36">
        <v>0</v>
      </c>
      <c r="BY76" s="36">
        <v>0</v>
      </c>
      <c r="BZ76" s="36">
        <v>0</v>
      </c>
      <c r="CA76" s="36">
        <v>0</v>
      </c>
      <c r="CB76" s="36">
        <v>0</v>
      </c>
      <c r="CC76" s="36">
        <v>0</v>
      </c>
      <c r="CD76" s="36">
        <v>0</v>
      </c>
      <c r="CE76" s="36">
        <v>0</v>
      </c>
      <c r="CF76" s="36">
        <v>0</v>
      </c>
      <c r="CG76" s="36">
        <v>0</v>
      </c>
      <c r="CH76" s="36">
        <v>0</v>
      </c>
      <c r="CI76" s="36">
        <v>0</v>
      </c>
      <c r="CJ76" s="36">
        <v>0</v>
      </c>
      <c r="CK76" s="36">
        <v>0</v>
      </c>
    </row>
    <row r="77" spans="1:89" ht="20.100000000000001" customHeight="1">
      <c r="A77" s="96"/>
      <c r="B77" s="97"/>
      <c r="C77" s="100" t="s">
        <v>109</v>
      </c>
      <c r="D77" s="101" t="s">
        <v>135</v>
      </c>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v>0</v>
      </c>
      <c r="BW77" s="36">
        <v>0</v>
      </c>
      <c r="BX77" s="36">
        <v>0</v>
      </c>
      <c r="BY77" s="36">
        <v>0</v>
      </c>
      <c r="BZ77" s="36">
        <v>0</v>
      </c>
      <c r="CA77" s="36">
        <v>0</v>
      </c>
      <c r="CB77" s="36">
        <v>0</v>
      </c>
      <c r="CC77" s="36">
        <v>0</v>
      </c>
      <c r="CD77" s="36">
        <v>0</v>
      </c>
      <c r="CE77" s="36">
        <v>0</v>
      </c>
      <c r="CF77" s="36">
        <v>0</v>
      </c>
      <c r="CG77" s="36">
        <v>0</v>
      </c>
      <c r="CH77" s="36">
        <v>0</v>
      </c>
      <c r="CI77" s="36">
        <v>0</v>
      </c>
      <c r="CJ77" s="36">
        <v>0</v>
      </c>
      <c r="CK77" s="36">
        <v>0</v>
      </c>
    </row>
    <row r="78" spans="1:89" s="3" customFormat="1" ht="20.100000000000001" customHeight="1">
      <c r="A78" s="92" t="s">
        <v>18</v>
      </c>
      <c r="B78" s="93"/>
      <c r="C78" s="105" t="s">
        <v>24</v>
      </c>
      <c r="D78" s="106" t="s">
        <v>140</v>
      </c>
      <c r="E78" s="32">
        <v>0</v>
      </c>
      <c r="F78" s="32">
        <v>0</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32">
        <v>0</v>
      </c>
      <c r="AG78" s="32">
        <v>0</v>
      </c>
      <c r="AH78" s="32">
        <v>0</v>
      </c>
      <c r="AI78" s="32">
        <v>0</v>
      </c>
      <c r="AJ78" s="32">
        <v>0</v>
      </c>
      <c r="AK78" s="32">
        <v>0</v>
      </c>
      <c r="AL78" s="32">
        <v>0</v>
      </c>
      <c r="AM78" s="32">
        <v>509.45746399999996</v>
      </c>
      <c r="AN78" s="32">
        <v>73.882218000000009</v>
      </c>
      <c r="AO78" s="32">
        <v>6.6774E-2</v>
      </c>
      <c r="AP78" s="32">
        <v>544.10496712999998</v>
      </c>
      <c r="AQ78" s="32">
        <v>985.37134805000005</v>
      </c>
      <c r="AR78" s="32">
        <v>351.30898557</v>
      </c>
      <c r="AS78" s="32">
        <v>918.6359742300001</v>
      </c>
      <c r="AT78" s="32">
        <v>952.36597016000007</v>
      </c>
      <c r="AU78" s="32">
        <v>530.78539999999998</v>
      </c>
      <c r="AV78" s="32">
        <v>90</v>
      </c>
      <c r="AW78" s="32">
        <v>201.39160000000001</v>
      </c>
      <c r="AX78" s="32">
        <v>1506.326</v>
      </c>
      <c r="AY78" s="32">
        <v>297.53683380000001</v>
      </c>
      <c r="AZ78" s="32">
        <v>811.60013255000001</v>
      </c>
      <c r="BA78" s="32">
        <v>746.36599999999999</v>
      </c>
      <c r="BB78" s="32">
        <v>120.00039697</v>
      </c>
      <c r="BC78" s="32">
        <v>732</v>
      </c>
      <c r="BD78" s="32">
        <v>580.86860000000001</v>
      </c>
      <c r="BE78" s="32">
        <v>185</v>
      </c>
      <c r="BF78" s="32">
        <v>1704.9072085800001</v>
      </c>
      <c r="BG78" s="32">
        <v>671.73135400000001</v>
      </c>
      <c r="BH78" s="32">
        <v>364.28334100999996</v>
      </c>
      <c r="BI78" s="32">
        <v>585.38247028000001</v>
      </c>
      <c r="BJ78" s="32">
        <v>875.90983388000006</v>
      </c>
      <c r="BK78" s="32">
        <v>8950.4148339999992</v>
      </c>
      <c r="BL78" s="32">
        <v>4853.3999999999996</v>
      </c>
      <c r="BM78" s="32">
        <v>355.38103699999999</v>
      </c>
      <c r="BN78" s="32">
        <v>571</v>
      </c>
      <c r="BO78" s="32">
        <v>5252</v>
      </c>
      <c r="BP78" s="32">
        <v>1294.72786993</v>
      </c>
      <c r="BQ78" s="32">
        <v>634.09789999999998</v>
      </c>
      <c r="BR78" s="32">
        <v>288</v>
      </c>
      <c r="BS78" s="32">
        <v>1540.3223625200001</v>
      </c>
      <c r="BT78" s="32">
        <v>258.21000000000004</v>
      </c>
      <c r="BU78" s="32">
        <v>68.3</v>
      </c>
      <c r="BV78" s="32">
        <v>980</v>
      </c>
      <c r="BW78" s="32">
        <v>410</v>
      </c>
      <c r="BX78" s="32">
        <v>626</v>
      </c>
      <c r="BY78" s="32">
        <v>590</v>
      </c>
      <c r="BZ78" s="32">
        <v>2454.9657999999999</v>
      </c>
      <c r="CA78" s="32">
        <v>3271.2709999999997</v>
      </c>
      <c r="CB78" s="32">
        <v>1444.5000009999999</v>
      </c>
      <c r="CC78" s="32">
        <v>4104.0950000000003</v>
      </c>
      <c r="CD78" s="32">
        <v>7698.9249990000008</v>
      </c>
      <c r="CE78" s="32">
        <v>16972.991999999998</v>
      </c>
      <c r="CF78" s="32">
        <v>9520.7389999999996</v>
      </c>
      <c r="CG78" s="32">
        <v>6255.4389999999994</v>
      </c>
      <c r="CH78" s="32">
        <v>4889.76</v>
      </c>
      <c r="CI78" s="32">
        <v>3297.1440000000002</v>
      </c>
      <c r="CJ78" s="32">
        <v>302.78999999999996</v>
      </c>
      <c r="CK78" s="32">
        <v>3095.4749999999999</v>
      </c>
    </row>
    <row r="79" spans="1:89" ht="20.100000000000001" customHeight="1">
      <c r="A79" s="96"/>
      <c r="B79" s="97">
        <v>1</v>
      </c>
      <c r="C79" s="98" t="s">
        <v>1</v>
      </c>
      <c r="D79" s="99" t="s">
        <v>127</v>
      </c>
      <c r="E79" s="30">
        <v>0</v>
      </c>
      <c r="F79" s="30">
        <v>0</v>
      </c>
      <c r="G79" s="30">
        <v>0</v>
      </c>
      <c r="H79" s="30">
        <v>0</v>
      </c>
      <c r="I79" s="30">
        <v>0</v>
      </c>
      <c r="J79" s="30">
        <v>0</v>
      </c>
      <c r="K79" s="30">
        <v>0</v>
      </c>
      <c r="L79" s="30">
        <v>0</v>
      </c>
      <c r="M79" s="30">
        <v>0</v>
      </c>
      <c r="N79" s="30">
        <v>0</v>
      </c>
      <c r="O79" s="30">
        <v>0</v>
      </c>
      <c r="P79" s="30">
        <v>0</v>
      </c>
      <c r="Q79" s="30">
        <v>0</v>
      </c>
      <c r="R79" s="30">
        <v>0</v>
      </c>
      <c r="S79" s="30">
        <v>0</v>
      </c>
      <c r="T79" s="30">
        <v>0</v>
      </c>
      <c r="U79" s="30">
        <v>0</v>
      </c>
      <c r="V79" s="30">
        <v>0</v>
      </c>
      <c r="W79" s="30">
        <v>0</v>
      </c>
      <c r="X79" s="30">
        <v>0</v>
      </c>
      <c r="Y79" s="30">
        <v>0</v>
      </c>
      <c r="Z79" s="30">
        <v>0</v>
      </c>
      <c r="AA79" s="30">
        <v>0</v>
      </c>
      <c r="AB79" s="30">
        <v>0</v>
      </c>
      <c r="AC79" s="30">
        <v>0</v>
      </c>
      <c r="AD79" s="30">
        <v>0</v>
      </c>
      <c r="AE79" s="30">
        <v>0</v>
      </c>
      <c r="AF79" s="30">
        <v>0</v>
      </c>
      <c r="AG79" s="30">
        <v>0</v>
      </c>
      <c r="AH79" s="30">
        <v>0</v>
      </c>
      <c r="AI79" s="30">
        <v>0</v>
      </c>
      <c r="AJ79" s="30">
        <v>0</v>
      </c>
      <c r="AK79" s="30">
        <v>0</v>
      </c>
      <c r="AL79" s="30">
        <v>0</v>
      </c>
      <c r="AM79" s="30">
        <v>509.45746399999996</v>
      </c>
      <c r="AN79" s="30">
        <v>73.882218000000009</v>
      </c>
      <c r="AO79" s="30">
        <v>6.6774E-2</v>
      </c>
      <c r="AP79" s="30">
        <v>544.10496712999998</v>
      </c>
      <c r="AQ79" s="30">
        <v>985.37134805000005</v>
      </c>
      <c r="AR79" s="30">
        <v>351.30898557</v>
      </c>
      <c r="AS79" s="30">
        <v>918.6359742300001</v>
      </c>
      <c r="AT79" s="30">
        <v>952.36597016000007</v>
      </c>
      <c r="AU79" s="30">
        <v>530.78539999999998</v>
      </c>
      <c r="AV79" s="30">
        <v>90</v>
      </c>
      <c r="AW79" s="30">
        <v>201.39160000000001</v>
      </c>
      <c r="AX79" s="30">
        <v>1506.326</v>
      </c>
      <c r="AY79" s="30">
        <v>297.53683380000001</v>
      </c>
      <c r="AZ79" s="30">
        <v>811.60013255000001</v>
      </c>
      <c r="BA79" s="30">
        <v>746.36599999999999</v>
      </c>
      <c r="BB79" s="30">
        <v>120.00039697</v>
      </c>
      <c r="BC79" s="30">
        <v>732</v>
      </c>
      <c r="BD79" s="30">
        <v>580.86860000000001</v>
      </c>
      <c r="BE79" s="30">
        <v>185</v>
      </c>
      <c r="BF79" s="30">
        <v>1704.9072085800001</v>
      </c>
      <c r="BG79" s="30">
        <v>671.73135400000001</v>
      </c>
      <c r="BH79" s="30">
        <v>364.28334100999996</v>
      </c>
      <c r="BI79" s="30">
        <v>585.38247028000001</v>
      </c>
      <c r="BJ79" s="30">
        <v>875.90983388000006</v>
      </c>
      <c r="BK79" s="30">
        <v>8950.4148339999992</v>
      </c>
      <c r="BL79" s="30">
        <v>4853.3999999999996</v>
      </c>
      <c r="BM79" s="30">
        <v>355.38103699999999</v>
      </c>
      <c r="BN79" s="30">
        <v>571</v>
      </c>
      <c r="BO79" s="30">
        <v>5252</v>
      </c>
      <c r="BP79" s="30">
        <v>1294.72786993</v>
      </c>
      <c r="BQ79" s="30">
        <v>634.09789999999998</v>
      </c>
      <c r="BR79" s="30">
        <v>288</v>
      </c>
      <c r="BS79" s="30">
        <v>1540.3223625200001</v>
      </c>
      <c r="BT79" s="30">
        <v>258.21000000000004</v>
      </c>
      <c r="BU79" s="30">
        <v>68.3</v>
      </c>
      <c r="BV79" s="30">
        <v>980</v>
      </c>
      <c r="BW79" s="30">
        <v>410</v>
      </c>
      <c r="BX79" s="30">
        <v>626</v>
      </c>
      <c r="BY79" s="30">
        <v>590</v>
      </c>
      <c r="BZ79" s="30">
        <v>2454.9657999999999</v>
      </c>
      <c r="CA79" s="30">
        <v>3271.2709999999997</v>
      </c>
      <c r="CB79" s="30">
        <v>1444.5000009999999</v>
      </c>
      <c r="CC79" s="30">
        <v>4104.0950000000003</v>
      </c>
      <c r="CD79" s="30">
        <v>7698.9249990000008</v>
      </c>
      <c r="CE79" s="30">
        <v>16972.991999999998</v>
      </c>
      <c r="CF79" s="30">
        <v>9520.7389999999996</v>
      </c>
      <c r="CG79" s="30">
        <v>6255.4389999999994</v>
      </c>
      <c r="CH79" s="30">
        <v>4889.76</v>
      </c>
      <c r="CI79" s="30">
        <v>3297.1440000000002</v>
      </c>
      <c r="CJ79" s="30">
        <v>302.78999999999996</v>
      </c>
      <c r="CK79" s="30">
        <v>3095.4749999999999</v>
      </c>
    </row>
    <row r="80" spans="1:89" ht="20.100000000000001" customHeight="1">
      <c r="A80" s="96"/>
      <c r="B80" s="97" t="s">
        <v>2</v>
      </c>
      <c r="C80" s="100" t="s">
        <v>3</v>
      </c>
      <c r="D80" s="101" t="s">
        <v>128</v>
      </c>
      <c r="E80" s="30">
        <v>0</v>
      </c>
      <c r="F80" s="30">
        <v>0</v>
      </c>
      <c r="G80" s="30">
        <v>0</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0</v>
      </c>
      <c r="Z80" s="30">
        <v>0</v>
      </c>
      <c r="AA80" s="30">
        <v>0</v>
      </c>
      <c r="AB80" s="30">
        <v>0</v>
      </c>
      <c r="AC80" s="30">
        <v>0</v>
      </c>
      <c r="AD80" s="30">
        <v>0</v>
      </c>
      <c r="AE80" s="30">
        <v>0</v>
      </c>
      <c r="AF80" s="30">
        <v>0</v>
      </c>
      <c r="AG80" s="30">
        <v>0</v>
      </c>
      <c r="AH80" s="30">
        <v>0</v>
      </c>
      <c r="AI80" s="30">
        <v>0</v>
      </c>
      <c r="AJ80" s="30">
        <v>0</v>
      </c>
      <c r="AK80" s="30">
        <v>0</v>
      </c>
      <c r="AL80" s="30">
        <v>0</v>
      </c>
      <c r="AM80" s="30">
        <v>474.57520099999999</v>
      </c>
      <c r="AN80" s="30">
        <v>73.82337600000001</v>
      </c>
      <c r="AO80" s="30">
        <v>1.4808999999999999E-2</v>
      </c>
      <c r="AP80" s="30">
        <v>329.98104599999999</v>
      </c>
      <c r="AQ80" s="30">
        <v>729.2995923200001</v>
      </c>
      <c r="AR80" s="30">
        <v>275.60039410999997</v>
      </c>
      <c r="AS80" s="30">
        <v>809.51529600000003</v>
      </c>
      <c r="AT80" s="30">
        <v>682.36597016000007</v>
      </c>
      <c r="AU80" s="30">
        <v>290.78540000000004</v>
      </c>
      <c r="AV80" s="30">
        <v>0</v>
      </c>
      <c r="AW80" s="30">
        <v>109.7916</v>
      </c>
      <c r="AX80" s="30">
        <v>891.92600000000004</v>
      </c>
      <c r="AY80" s="30">
        <v>72.352403800000005</v>
      </c>
      <c r="AZ80" s="30">
        <v>541.6</v>
      </c>
      <c r="BA80" s="30">
        <v>586.36599999999999</v>
      </c>
      <c r="BB80" s="30">
        <v>120</v>
      </c>
      <c r="BC80" s="30">
        <v>392</v>
      </c>
      <c r="BD80" s="30">
        <v>200.86860000000001</v>
      </c>
      <c r="BE80" s="30">
        <v>60</v>
      </c>
      <c r="BF80" s="30">
        <v>1264.9072085800001</v>
      </c>
      <c r="BG80" s="30">
        <v>413.73135400000001</v>
      </c>
      <c r="BH80" s="30">
        <v>250.28334101000002</v>
      </c>
      <c r="BI80" s="30">
        <v>5.3824702799999997</v>
      </c>
      <c r="BJ80" s="30">
        <v>505.90983388000001</v>
      </c>
      <c r="BK80" s="30">
        <v>4878.0578340000002</v>
      </c>
      <c r="BL80" s="30">
        <v>2199</v>
      </c>
      <c r="BM80" s="30">
        <v>157.88103699999999</v>
      </c>
      <c r="BN80" s="30">
        <v>50</v>
      </c>
      <c r="BO80" s="30">
        <v>140</v>
      </c>
      <c r="BP80" s="30">
        <v>936.9</v>
      </c>
      <c r="BQ80" s="30">
        <v>363.1</v>
      </c>
      <c r="BR80" s="30">
        <v>268</v>
      </c>
      <c r="BS80" s="30">
        <v>1210</v>
      </c>
      <c r="BT80" s="30">
        <v>225</v>
      </c>
      <c r="BU80" s="30">
        <v>68.3</v>
      </c>
      <c r="BV80" s="30">
        <v>900</v>
      </c>
      <c r="BW80" s="30">
        <v>400</v>
      </c>
      <c r="BX80" s="30">
        <v>253</v>
      </c>
      <c r="BY80" s="30">
        <v>160</v>
      </c>
      <c r="BZ80" s="30">
        <v>450</v>
      </c>
      <c r="CA80" s="30">
        <v>1590.271</v>
      </c>
      <c r="CB80" s="30">
        <v>1098.5</v>
      </c>
      <c r="CC80" s="30">
        <v>3237.5950000000003</v>
      </c>
      <c r="CD80" s="30">
        <v>6968.9249990000008</v>
      </c>
      <c r="CE80" s="30">
        <v>3607.1970000000001</v>
      </c>
      <c r="CF80" s="30">
        <v>8055.7389999999996</v>
      </c>
      <c r="CG80" s="30">
        <v>5255.7889999999998</v>
      </c>
      <c r="CH80" s="30">
        <v>2063</v>
      </c>
      <c r="CI80" s="30">
        <v>1843.144</v>
      </c>
      <c r="CJ80" s="30">
        <v>0</v>
      </c>
      <c r="CK80" s="30">
        <v>2613.5039999999999</v>
      </c>
    </row>
    <row r="81" spans="1:89" ht="20.100000000000001" customHeight="1">
      <c r="A81" s="96"/>
      <c r="B81" s="97" t="s">
        <v>4</v>
      </c>
      <c r="C81" s="100" t="s">
        <v>5</v>
      </c>
      <c r="D81" s="101" t="s">
        <v>129</v>
      </c>
      <c r="E81" s="30">
        <v>0</v>
      </c>
      <c r="F81" s="30">
        <v>0</v>
      </c>
      <c r="G81" s="30">
        <v>0</v>
      </c>
      <c r="H81" s="30">
        <v>0</v>
      </c>
      <c r="I81" s="30">
        <v>0</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c r="AF81" s="30">
        <v>0</v>
      </c>
      <c r="AG81" s="30">
        <v>0</v>
      </c>
      <c r="AH81" s="30">
        <v>0</v>
      </c>
      <c r="AI81" s="30">
        <v>0</v>
      </c>
      <c r="AJ81" s="30">
        <v>0</v>
      </c>
      <c r="AK81" s="30">
        <v>0</v>
      </c>
      <c r="AL81" s="30">
        <v>0</v>
      </c>
      <c r="AM81" s="30">
        <v>34.882263000000002</v>
      </c>
      <c r="AN81" s="30">
        <v>5.8841999999999998E-2</v>
      </c>
      <c r="AO81" s="30">
        <v>5.1965000000000004E-2</v>
      </c>
      <c r="AP81" s="30">
        <v>214.12392113000001</v>
      </c>
      <c r="AQ81" s="30">
        <v>256.07175572999995</v>
      </c>
      <c r="AR81" s="30">
        <v>3.7085914600000001</v>
      </c>
      <c r="AS81" s="30">
        <v>109.12067823000001</v>
      </c>
      <c r="AT81" s="30">
        <v>220</v>
      </c>
      <c r="AU81" s="30">
        <v>240</v>
      </c>
      <c r="AV81" s="30">
        <v>90</v>
      </c>
      <c r="AW81" s="30">
        <v>91.6</v>
      </c>
      <c r="AX81" s="30">
        <v>614.4</v>
      </c>
      <c r="AY81" s="30">
        <v>225.18442999999999</v>
      </c>
      <c r="AZ81" s="30">
        <v>230.00013255000002</v>
      </c>
      <c r="BA81" s="30">
        <v>160</v>
      </c>
      <c r="BB81" s="30">
        <v>3.9697000000000007E-4</v>
      </c>
      <c r="BC81" s="30">
        <v>340</v>
      </c>
      <c r="BD81" s="30">
        <v>380</v>
      </c>
      <c r="BE81" s="30">
        <v>125</v>
      </c>
      <c r="BF81" s="30">
        <v>440</v>
      </c>
      <c r="BG81" s="30">
        <v>258</v>
      </c>
      <c r="BH81" s="30">
        <v>114</v>
      </c>
      <c r="BI81" s="30">
        <v>580</v>
      </c>
      <c r="BJ81" s="30">
        <v>370</v>
      </c>
      <c r="BK81" s="30">
        <v>3442.357</v>
      </c>
      <c r="BL81" s="30">
        <v>844.4</v>
      </c>
      <c r="BM81" s="30">
        <v>197.5</v>
      </c>
      <c r="BN81" s="30">
        <v>521</v>
      </c>
      <c r="BO81" s="30">
        <v>5112</v>
      </c>
      <c r="BP81" s="30">
        <v>357.82786993000008</v>
      </c>
      <c r="BQ81" s="30">
        <v>270.99790000000002</v>
      </c>
      <c r="BR81" s="30">
        <v>20</v>
      </c>
      <c r="BS81" s="30">
        <v>330.32236251999996</v>
      </c>
      <c r="BT81" s="30">
        <v>33.21</v>
      </c>
      <c r="BU81" s="30">
        <v>0</v>
      </c>
      <c r="BV81" s="30">
        <v>80</v>
      </c>
      <c r="BW81" s="30">
        <v>10</v>
      </c>
      <c r="BX81" s="30">
        <v>373</v>
      </c>
      <c r="BY81" s="30">
        <v>430</v>
      </c>
      <c r="BZ81" s="30">
        <v>2004.9657999999999</v>
      </c>
      <c r="CA81" s="30">
        <v>1681</v>
      </c>
      <c r="CB81" s="30">
        <v>260.000001</v>
      </c>
      <c r="CC81" s="30">
        <v>678</v>
      </c>
      <c r="CD81" s="30">
        <v>730</v>
      </c>
      <c r="CE81" s="30">
        <v>13365.795</v>
      </c>
      <c r="CF81" s="30">
        <v>1465</v>
      </c>
      <c r="CG81" s="30">
        <v>999.65</v>
      </c>
      <c r="CH81" s="30">
        <v>2676.76</v>
      </c>
      <c r="CI81" s="30">
        <v>954</v>
      </c>
      <c r="CJ81" s="30">
        <v>120</v>
      </c>
      <c r="CK81" s="30">
        <v>481.971</v>
      </c>
    </row>
    <row r="82" spans="1:89" ht="20.100000000000001" customHeight="1">
      <c r="A82" s="96"/>
      <c r="B82" s="97" t="s">
        <v>6</v>
      </c>
      <c r="C82" s="100" t="s">
        <v>7</v>
      </c>
      <c r="D82" s="101" t="s">
        <v>130</v>
      </c>
      <c r="E82" s="30">
        <v>0</v>
      </c>
      <c r="F82" s="30">
        <v>0</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c r="AF82" s="30">
        <v>0</v>
      </c>
      <c r="AG82" s="30">
        <v>0</v>
      </c>
      <c r="AH82" s="30">
        <v>0</v>
      </c>
      <c r="AI82" s="30">
        <v>0</v>
      </c>
      <c r="AJ82" s="30">
        <v>0</v>
      </c>
      <c r="AK82" s="30">
        <v>0</v>
      </c>
      <c r="AL82" s="30">
        <v>0</v>
      </c>
      <c r="AM82" s="30">
        <v>0</v>
      </c>
      <c r="AN82" s="30">
        <v>0</v>
      </c>
      <c r="AO82" s="30">
        <v>0</v>
      </c>
      <c r="AP82" s="30">
        <v>0</v>
      </c>
      <c r="AQ82" s="30">
        <v>0</v>
      </c>
      <c r="AR82" s="30">
        <v>72</v>
      </c>
      <c r="AS82" s="30">
        <v>0</v>
      </c>
      <c r="AT82" s="30">
        <v>50</v>
      </c>
      <c r="AU82" s="30">
        <v>0</v>
      </c>
      <c r="AV82" s="30">
        <v>0</v>
      </c>
      <c r="AW82" s="30">
        <v>0</v>
      </c>
      <c r="AX82" s="30">
        <v>0</v>
      </c>
      <c r="AY82" s="30">
        <v>0</v>
      </c>
      <c r="AZ82" s="30">
        <v>40</v>
      </c>
      <c r="BA82" s="30">
        <v>0</v>
      </c>
      <c r="BB82" s="30">
        <v>0</v>
      </c>
      <c r="BC82" s="30">
        <v>0</v>
      </c>
      <c r="BD82" s="30">
        <v>0</v>
      </c>
      <c r="BE82" s="30">
        <v>0</v>
      </c>
      <c r="BF82" s="30">
        <v>0</v>
      </c>
      <c r="BG82" s="30">
        <v>0</v>
      </c>
      <c r="BH82" s="30">
        <v>0</v>
      </c>
      <c r="BI82" s="30">
        <v>0</v>
      </c>
      <c r="BJ82" s="30">
        <v>0</v>
      </c>
      <c r="BK82" s="30">
        <v>630</v>
      </c>
      <c r="BL82" s="30">
        <v>1810</v>
      </c>
      <c r="BM82" s="30">
        <v>0</v>
      </c>
      <c r="BN82" s="30">
        <v>0</v>
      </c>
      <c r="BO82" s="30">
        <v>0</v>
      </c>
      <c r="BP82" s="30">
        <v>0</v>
      </c>
      <c r="BQ82" s="30">
        <v>0</v>
      </c>
      <c r="BR82" s="30">
        <v>0</v>
      </c>
      <c r="BS82" s="30">
        <v>0</v>
      </c>
      <c r="BT82" s="30">
        <v>0</v>
      </c>
      <c r="BU82" s="30">
        <v>0</v>
      </c>
      <c r="BV82" s="30">
        <v>0</v>
      </c>
      <c r="BW82" s="30">
        <v>0</v>
      </c>
      <c r="BX82" s="30">
        <v>0</v>
      </c>
      <c r="BY82" s="30">
        <v>0</v>
      </c>
      <c r="BZ82" s="30">
        <v>0</v>
      </c>
      <c r="CA82" s="30">
        <v>0</v>
      </c>
      <c r="CB82" s="30">
        <v>86</v>
      </c>
      <c r="CC82" s="30">
        <v>188.5</v>
      </c>
      <c r="CD82" s="30">
        <v>0</v>
      </c>
      <c r="CE82" s="30">
        <v>0</v>
      </c>
      <c r="CF82" s="30">
        <v>0</v>
      </c>
      <c r="CG82" s="30">
        <v>0</v>
      </c>
      <c r="CH82" s="30">
        <v>150</v>
      </c>
      <c r="CI82" s="30">
        <v>500</v>
      </c>
      <c r="CJ82" s="30">
        <v>182.79</v>
      </c>
      <c r="CK82" s="30">
        <v>0</v>
      </c>
    </row>
    <row r="83" spans="1:89" ht="20.100000000000001" customHeight="1">
      <c r="A83" s="96"/>
      <c r="B83" s="97">
        <v>2</v>
      </c>
      <c r="C83" s="102" t="s">
        <v>8</v>
      </c>
      <c r="D83" s="103" t="s">
        <v>131</v>
      </c>
      <c r="E83" s="36">
        <v>0</v>
      </c>
      <c r="F83" s="36">
        <v>0</v>
      </c>
      <c r="G83" s="36">
        <v>0</v>
      </c>
      <c r="H83" s="36">
        <v>0</v>
      </c>
      <c r="I83" s="36">
        <v>0</v>
      </c>
      <c r="J83" s="36">
        <v>0</v>
      </c>
      <c r="K83" s="36">
        <v>0</v>
      </c>
      <c r="L83" s="36">
        <v>0</v>
      </c>
      <c r="M83" s="36">
        <v>0</v>
      </c>
      <c r="N83" s="36">
        <v>0</v>
      </c>
      <c r="O83" s="36">
        <v>0</v>
      </c>
      <c r="P83" s="36">
        <v>0</v>
      </c>
      <c r="Q83" s="36">
        <v>0</v>
      </c>
      <c r="R83" s="36">
        <v>0</v>
      </c>
      <c r="S83" s="36">
        <v>0</v>
      </c>
      <c r="T83" s="36">
        <v>0</v>
      </c>
      <c r="U83" s="36">
        <v>0</v>
      </c>
      <c r="V83" s="36">
        <v>0</v>
      </c>
      <c r="W83" s="36">
        <v>0</v>
      </c>
      <c r="X83" s="36">
        <v>0</v>
      </c>
      <c r="Y83" s="36">
        <v>0</v>
      </c>
      <c r="Z83" s="36">
        <v>0</v>
      </c>
      <c r="AA83" s="36">
        <v>0</v>
      </c>
      <c r="AB83" s="36">
        <v>0</v>
      </c>
      <c r="AC83" s="36">
        <v>0</v>
      </c>
      <c r="AD83" s="36">
        <v>0</v>
      </c>
      <c r="AE83" s="36">
        <v>0</v>
      </c>
      <c r="AF83" s="36">
        <v>0</v>
      </c>
      <c r="AG83" s="36">
        <v>0</v>
      </c>
      <c r="AH83" s="36">
        <v>0</v>
      </c>
      <c r="AI83" s="36">
        <v>0</v>
      </c>
      <c r="AJ83" s="36">
        <v>0</v>
      </c>
      <c r="AK83" s="36">
        <v>0</v>
      </c>
      <c r="AL83" s="36">
        <v>0</v>
      </c>
      <c r="AM83" s="36">
        <v>0</v>
      </c>
      <c r="AN83" s="36">
        <v>0</v>
      </c>
      <c r="AO83" s="36">
        <v>0</v>
      </c>
      <c r="AP83" s="36">
        <v>0</v>
      </c>
      <c r="AQ83" s="36">
        <v>0</v>
      </c>
      <c r="AR83" s="36">
        <v>0</v>
      </c>
      <c r="AS83" s="36">
        <v>0</v>
      </c>
      <c r="AT83" s="36">
        <v>0</v>
      </c>
      <c r="AU83" s="36">
        <v>0</v>
      </c>
      <c r="AV83" s="36">
        <v>0</v>
      </c>
      <c r="AW83" s="36">
        <v>0</v>
      </c>
      <c r="AX83" s="36">
        <v>0</v>
      </c>
      <c r="AY83" s="36">
        <v>0</v>
      </c>
      <c r="AZ83" s="36">
        <v>0</v>
      </c>
      <c r="BA83" s="36">
        <v>0</v>
      </c>
      <c r="BB83" s="36">
        <v>0</v>
      </c>
      <c r="BC83" s="36">
        <v>0</v>
      </c>
      <c r="BD83" s="36">
        <v>0</v>
      </c>
      <c r="BE83" s="36">
        <v>0</v>
      </c>
      <c r="BF83" s="36">
        <v>0</v>
      </c>
      <c r="BG83" s="36">
        <v>0</v>
      </c>
      <c r="BH83" s="36">
        <v>0</v>
      </c>
      <c r="BI83" s="36">
        <v>0</v>
      </c>
      <c r="BJ83" s="36">
        <v>0</v>
      </c>
      <c r="BK83" s="36">
        <v>0</v>
      </c>
      <c r="BL83" s="36">
        <v>0</v>
      </c>
      <c r="BM83" s="36">
        <v>0</v>
      </c>
      <c r="BN83" s="36">
        <v>0</v>
      </c>
      <c r="BO83" s="36">
        <v>0</v>
      </c>
      <c r="BP83" s="36">
        <v>0</v>
      </c>
      <c r="BQ83" s="36">
        <v>0</v>
      </c>
      <c r="BR83" s="36">
        <v>0</v>
      </c>
      <c r="BS83" s="36"/>
      <c r="BT83" s="36"/>
      <c r="BU83" s="36">
        <v>0</v>
      </c>
      <c r="BV83" s="36">
        <v>0</v>
      </c>
      <c r="BW83" s="36">
        <v>0</v>
      </c>
      <c r="BX83" s="36">
        <v>0</v>
      </c>
      <c r="BY83" s="36">
        <v>0</v>
      </c>
      <c r="BZ83" s="36">
        <v>0</v>
      </c>
      <c r="CA83" s="36">
        <v>0</v>
      </c>
      <c r="CB83" s="36">
        <v>0</v>
      </c>
      <c r="CC83" s="36">
        <v>0</v>
      </c>
      <c r="CD83" s="36">
        <v>0</v>
      </c>
      <c r="CE83" s="36">
        <v>0</v>
      </c>
      <c r="CF83" s="36">
        <v>0</v>
      </c>
      <c r="CG83" s="36">
        <v>0</v>
      </c>
      <c r="CH83" s="36">
        <v>0</v>
      </c>
      <c r="CI83" s="36">
        <v>0</v>
      </c>
      <c r="CJ83" s="36">
        <v>0</v>
      </c>
      <c r="CK83" s="36">
        <v>0</v>
      </c>
    </row>
    <row r="84" spans="1:89" ht="20.100000000000001" customHeight="1">
      <c r="A84" s="96"/>
      <c r="B84" s="97">
        <v>3</v>
      </c>
      <c r="C84" s="102" t="s">
        <v>9</v>
      </c>
      <c r="D84" s="103" t="s">
        <v>132</v>
      </c>
      <c r="E84" s="36">
        <v>0</v>
      </c>
      <c r="F84" s="36">
        <v>0</v>
      </c>
      <c r="G84" s="36">
        <v>0</v>
      </c>
      <c r="H84" s="36">
        <v>0</v>
      </c>
      <c r="I84" s="36">
        <v>0</v>
      </c>
      <c r="J84" s="36">
        <v>0</v>
      </c>
      <c r="K84" s="36">
        <v>0</v>
      </c>
      <c r="L84" s="36">
        <v>0</v>
      </c>
      <c r="M84" s="36">
        <v>0</v>
      </c>
      <c r="N84" s="36">
        <v>0</v>
      </c>
      <c r="O84" s="36">
        <v>0</v>
      </c>
      <c r="P84" s="36">
        <v>0</v>
      </c>
      <c r="Q84" s="36">
        <v>0</v>
      </c>
      <c r="R84" s="36">
        <v>0</v>
      </c>
      <c r="S84" s="36">
        <v>0</v>
      </c>
      <c r="T84" s="36">
        <v>0</v>
      </c>
      <c r="U84" s="36">
        <v>0</v>
      </c>
      <c r="V84" s="36">
        <v>0</v>
      </c>
      <c r="W84" s="36">
        <v>0</v>
      </c>
      <c r="X84" s="36">
        <v>0</v>
      </c>
      <c r="Y84" s="36">
        <v>0</v>
      </c>
      <c r="Z84" s="36">
        <v>0</v>
      </c>
      <c r="AA84" s="36">
        <v>0</v>
      </c>
      <c r="AB84" s="36">
        <v>0</v>
      </c>
      <c r="AC84" s="36">
        <v>0</v>
      </c>
      <c r="AD84" s="36">
        <v>0</v>
      </c>
      <c r="AE84" s="36">
        <v>0</v>
      </c>
      <c r="AF84" s="36">
        <v>0</v>
      </c>
      <c r="AG84" s="36">
        <v>0</v>
      </c>
      <c r="AH84" s="36">
        <v>0</v>
      </c>
      <c r="AI84" s="36">
        <v>0</v>
      </c>
      <c r="AJ84" s="36">
        <v>0</v>
      </c>
      <c r="AK84" s="36">
        <v>0</v>
      </c>
      <c r="AL84" s="36">
        <v>0</v>
      </c>
      <c r="AM84" s="36">
        <v>0</v>
      </c>
      <c r="AN84" s="36">
        <v>0</v>
      </c>
      <c r="AO84" s="36">
        <v>0</v>
      </c>
      <c r="AP84" s="36">
        <v>0</v>
      </c>
      <c r="AQ84" s="36">
        <v>0</v>
      </c>
      <c r="AR84" s="36">
        <v>0</v>
      </c>
      <c r="AS84" s="36">
        <v>0</v>
      </c>
      <c r="AT84" s="36">
        <v>0</v>
      </c>
      <c r="AU84" s="36">
        <v>0</v>
      </c>
      <c r="AV84" s="36">
        <v>0</v>
      </c>
      <c r="AW84" s="36">
        <v>0</v>
      </c>
      <c r="AX84" s="36">
        <v>0</v>
      </c>
      <c r="AY84" s="36">
        <v>0</v>
      </c>
      <c r="AZ84" s="36">
        <v>0</v>
      </c>
      <c r="BA84" s="36">
        <v>0</v>
      </c>
      <c r="BB84" s="36">
        <v>0</v>
      </c>
      <c r="BC84" s="36">
        <v>0</v>
      </c>
      <c r="BD84" s="36">
        <v>0</v>
      </c>
      <c r="BE84" s="36">
        <v>0</v>
      </c>
      <c r="BF84" s="36">
        <v>0</v>
      </c>
      <c r="BG84" s="36">
        <v>0</v>
      </c>
      <c r="BH84" s="36">
        <v>0</v>
      </c>
      <c r="BI84" s="36">
        <v>0</v>
      </c>
      <c r="BJ84" s="36">
        <v>0</v>
      </c>
      <c r="BK84" s="36">
        <v>0</v>
      </c>
      <c r="BL84" s="36">
        <v>0</v>
      </c>
      <c r="BM84" s="36">
        <v>0</v>
      </c>
      <c r="BN84" s="36">
        <v>0</v>
      </c>
      <c r="BO84" s="36">
        <v>0</v>
      </c>
      <c r="BP84" s="36">
        <v>0</v>
      </c>
      <c r="BQ84" s="36">
        <v>0</v>
      </c>
      <c r="BR84" s="36">
        <v>0</v>
      </c>
      <c r="BS84" s="36"/>
      <c r="BT84" s="36"/>
      <c r="BU84" s="36">
        <v>0</v>
      </c>
      <c r="BV84" s="36">
        <v>0</v>
      </c>
      <c r="BW84" s="36">
        <v>0</v>
      </c>
      <c r="BX84" s="36">
        <v>0</v>
      </c>
      <c r="BY84" s="36">
        <v>0</v>
      </c>
      <c r="BZ84" s="36">
        <v>0</v>
      </c>
      <c r="CA84" s="36">
        <v>0</v>
      </c>
      <c r="CB84" s="36">
        <v>0</v>
      </c>
      <c r="CC84" s="36">
        <v>0</v>
      </c>
      <c r="CD84" s="36">
        <v>0</v>
      </c>
      <c r="CE84" s="36">
        <v>0</v>
      </c>
      <c r="CF84" s="36">
        <v>0</v>
      </c>
      <c r="CG84" s="36">
        <v>0</v>
      </c>
      <c r="CH84" s="36">
        <v>0</v>
      </c>
      <c r="CI84" s="36">
        <v>0</v>
      </c>
      <c r="CJ84" s="36">
        <v>0</v>
      </c>
      <c r="CK84" s="36">
        <v>0</v>
      </c>
    </row>
    <row r="85" spans="1:89" ht="20.100000000000001" customHeight="1">
      <c r="A85" s="96"/>
      <c r="B85" s="97">
        <v>4</v>
      </c>
      <c r="C85" s="102" t="s">
        <v>10</v>
      </c>
      <c r="D85" s="103" t="s">
        <v>133</v>
      </c>
      <c r="E85" s="36">
        <v>0</v>
      </c>
      <c r="F85" s="36">
        <v>0</v>
      </c>
      <c r="G85" s="36">
        <v>0</v>
      </c>
      <c r="H85" s="36">
        <v>0</v>
      </c>
      <c r="I85" s="36">
        <v>0</v>
      </c>
      <c r="J85" s="36">
        <v>0</v>
      </c>
      <c r="K85" s="36">
        <v>0</v>
      </c>
      <c r="L85" s="36">
        <v>0</v>
      </c>
      <c r="M85" s="36">
        <v>0</v>
      </c>
      <c r="N85" s="36">
        <v>0</v>
      </c>
      <c r="O85" s="36">
        <v>0</v>
      </c>
      <c r="P85" s="36">
        <v>0</v>
      </c>
      <c r="Q85" s="36">
        <v>0</v>
      </c>
      <c r="R85" s="36">
        <v>0</v>
      </c>
      <c r="S85" s="36">
        <v>0</v>
      </c>
      <c r="T85" s="36">
        <v>0</v>
      </c>
      <c r="U85" s="36">
        <v>0</v>
      </c>
      <c r="V85" s="36">
        <v>0</v>
      </c>
      <c r="W85" s="36">
        <v>0</v>
      </c>
      <c r="X85" s="36">
        <v>0</v>
      </c>
      <c r="Y85" s="36">
        <v>0</v>
      </c>
      <c r="Z85" s="36">
        <v>0</v>
      </c>
      <c r="AA85" s="36">
        <v>0</v>
      </c>
      <c r="AB85" s="36">
        <v>0</v>
      </c>
      <c r="AC85" s="36">
        <v>0</v>
      </c>
      <c r="AD85" s="36">
        <v>0</v>
      </c>
      <c r="AE85" s="36">
        <v>0</v>
      </c>
      <c r="AF85" s="36">
        <v>0</v>
      </c>
      <c r="AG85" s="36">
        <v>0</v>
      </c>
      <c r="AH85" s="36">
        <v>0</v>
      </c>
      <c r="AI85" s="36">
        <v>0</v>
      </c>
      <c r="AJ85" s="36">
        <v>0</v>
      </c>
      <c r="AK85" s="36">
        <v>0</v>
      </c>
      <c r="AL85" s="36">
        <v>0</v>
      </c>
      <c r="AM85" s="36">
        <v>0</v>
      </c>
      <c r="AN85" s="36">
        <v>0</v>
      </c>
      <c r="AO85" s="36">
        <v>0</v>
      </c>
      <c r="AP85" s="36">
        <v>0</v>
      </c>
      <c r="AQ85" s="36">
        <v>0</v>
      </c>
      <c r="AR85" s="36">
        <v>0</v>
      </c>
      <c r="AS85" s="36">
        <v>0</v>
      </c>
      <c r="AT85" s="36">
        <v>0</v>
      </c>
      <c r="AU85" s="36">
        <v>0</v>
      </c>
      <c r="AV85" s="36">
        <v>0</v>
      </c>
      <c r="AW85" s="36">
        <v>0</v>
      </c>
      <c r="AX85" s="36">
        <v>0</v>
      </c>
      <c r="AY85" s="36">
        <v>0</v>
      </c>
      <c r="AZ85" s="36">
        <v>0</v>
      </c>
      <c r="BA85" s="36">
        <v>0</v>
      </c>
      <c r="BB85" s="36">
        <v>0</v>
      </c>
      <c r="BC85" s="36">
        <v>0</v>
      </c>
      <c r="BD85" s="36">
        <v>0</v>
      </c>
      <c r="BE85" s="36">
        <v>0</v>
      </c>
      <c r="BF85" s="36">
        <v>0</v>
      </c>
      <c r="BG85" s="36">
        <v>0</v>
      </c>
      <c r="BH85" s="36">
        <v>0</v>
      </c>
      <c r="BI85" s="36">
        <v>0</v>
      </c>
      <c r="BJ85" s="36">
        <v>0</v>
      </c>
      <c r="BK85" s="36">
        <v>0</v>
      </c>
      <c r="BL85" s="36">
        <v>0</v>
      </c>
      <c r="BM85" s="36">
        <v>0</v>
      </c>
      <c r="BN85" s="36">
        <v>0</v>
      </c>
      <c r="BO85" s="36">
        <v>0</v>
      </c>
      <c r="BP85" s="36">
        <v>0</v>
      </c>
      <c r="BQ85" s="36">
        <v>0</v>
      </c>
      <c r="BR85" s="36">
        <v>0</v>
      </c>
      <c r="BS85" s="36"/>
      <c r="BT85" s="36"/>
      <c r="BU85" s="36">
        <v>0</v>
      </c>
      <c r="BV85" s="36">
        <v>0</v>
      </c>
      <c r="BW85" s="36">
        <v>0</v>
      </c>
      <c r="BX85" s="36">
        <v>0</v>
      </c>
      <c r="BY85" s="36">
        <v>0</v>
      </c>
      <c r="BZ85" s="36">
        <v>0</v>
      </c>
      <c r="CA85" s="36">
        <v>0</v>
      </c>
      <c r="CB85" s="36">
        <v>0</v>
      </c>
      <c r="CC85" s="36">
        <v>0</v>
      </c>
      <c r="CD85" s="36">
        <v>0</v>
      </c>
      <c r="CE85" s="36">
        <v>0</v>
      </c>
      <c r="CF85" s="36">
        <v>0</v>
      </c>
      <c r="CG85" s="36">
        <v>0</v>
      </c>
      <c r="CH85" s="36">
        <v>0</v>
      </c>
      <c r="CI85" s="36">
        <v>0</v>
      </c>
      <c r="CJ85" s="36">
        <v>0</v>
      </c>
      <c r="CK85" s="36">
        <v>0</v>
      </c>
    </row>
    <row r="86" spans="1:89" ht="20.100000000000001" customHeight="1">
      <c r="A86" s="96"/>
      <c r="B86" s="97">
        <v>5</v>
      </c>
      <c r="C86" s="102" t="s">
        <v>11</v>
      </c>
      <c r="D86" s="103" t="s">
        <v>134</v>
      </c>
      <c r="E86" s="36">
        <v>0</v>
      </c>
      <c r="F86" s="36">
        <v>0</v>
      </c>
      <c r="G86" s="36">
        <v>0</v>
      </c>
      <c r="H86" s="36">
        <v>0</v>
      </c>
      <c r="I86" s="36">
        <v>0</v>
      </c>
      <c r="J86" s="36">
        <v>0</v>
      </c>
      <c r="K86" s="36">
        <v>0</v>
      </c>
      <c r="L86" s="36">
        <v>0</v>
      </c>
      <c r="M86" s="36">
        <v>0</v>
      </c>
      <c r="N86" s="36">
        <v>0</v>
      </c>
      <c r="O86" s="36">
        <v>0</v>
      </c>
      <c r="P86" s="36">
        <v>0</v>
      </c>
      <c r="Q86" s="36">
        <v>0</v>
      </c>
      <c r="R86" s="36">
        <v>0</v>
      </c>
      <c r="S86" s="36">
        <v>0</v>
      </c>
      <c r="T86" s="36">
        <v>0</v>
      </c>
      <c r="U86" s="36">
        <v>0</v>
      </c>
      <c r="V86" s="36">
        <v>0</v>
      </c>
      <c r="W86" s="36">
        <v>0</v>
      </c>
      <c r="X86" s="36">
        <v>0</v>
      </c>
      <c r="Y86" s="36">
        <v>0</v>
      </c>
      <c r="Z86" s="36">
        <v>0</v>
      </c>
      <c r="AA86" s="36">
        <v>0</v>
      </c>
      <c r="AB86" s="36">
        <v>0</v>
      </c>
      <c r="AC86" s="36">
        <v>0</v>
      </c>
      <c r="AD86" s="36">
        <v>0</v>
      </c>
      <c r="AE86" s="36">
        <v>0</v>
      </c>
      <c r="AF86" s="36">
        <v>0</v>
      </c>
      <c r="AG86" s="36">
        <v>0</v>
      </c>
      <c r="AH86" s="36">
        <v>0</v>
      </c>
      <c r="AI86" s="36">
        <v>0</v>
      </c>
      <c r="AJ86" s="36">
        <v>0</v>
      </c>
      <c r="AK86" s="36">
        <v>0</v>
      </c>
      <c r="AL86" s="36">
        <v>0</v>
      </c>
      <c r="AM86" s="36">
        <v>0</v>
      </c>
      <c r="AN86" s="36">
        <v>0</v>
      </c>
      <c r="AO86" s="36">
        <v>0</v>
      </c>
      <c r="AP86" s="36">
        <v>0</v>
      </c>
      <c r="AQ86" s="36">
        <v>0</v>
      </c>
      <c r="AR86" s="36">
        <v>0</v>
      </c>
      <c r="AS86" s="36">
        <v>0</v>
      </c>
      <c r="AT86" s="36">
        <v>0</v>
      </c>
      <c r="AU86" s="36">
        <v>0</v>
      </c>
      <c r="AV86" s="36">
        <v>0</v>
      </c>
      <c r="AW86" s="36">
        <v>0</v>
      </c>
      <c r="AX86" s="36">
        <v>0</v>
      </c>
      <c r="AY86" s="36">
        <v>0</v>
      </c>
      <c r="AZ86" s="36">
        <v>0</v>
      </c>
      <c r="BA86" s="36">
        <v>0</v>
      </c>
      <c r="BB86" s="36">
        <v>0</v>
      </c>
      <c r="BC86" s="36">
        <v>0</v>
      </c>
      <c r="BD86" s="36">
        <v>0</v>
      </c>
      <c r="BE86" s="36">
        <v>0</v>
      </c>
      <c r="BF86" s="36">
        <v>0</v>
      </c>
      <c r="BG86" s="36">
        <v>0</v>
      </c>
      <c r="BH86" s="36">
        <v>0</v>
      </c>
      <c r="BI86" s="36">
        <v>0</v>
      </c>
      <c r="BJ86" s="36">
        <v>0</v>
      </c>
      <c r="BK86" s="36">
        <v>0</v>
      </c>
      <c r="BL86" s="36">
        <v>0</v>
      </c>
      <c r="BM86" s="36">
        <v>0</v>
      </c>
      <c r="BN86" s="36">
        <v>0</v>
      </c>
      <c r="BO86" s="36">
        <v>0</v>
      </c>
      <c r="BP86" s="36">
        <v>0</v>
      </c>
      <c r="BQ86" s="36">
        <v>0</v>
      </c>
      <c r="BR86" s="36">
        <v>0</v>
      </c>
      <c r="BS86" s="36"/>
      <c r="BT86" s="36"/>
      <c r="BU86" s="36">
        <v>0</v>
      </c>
      <c r="BV86" s="36">
        <v>0</v>
      </c>
      <c r="BW86" s="36">
        <v>0</v>
      </c>
      <c r="BX86" s="36">
        <v>0</v>
      </c>
      <c r="BY86" s="36">
        <v>0</v>
      </c>
      <c r="BZ86" s="36">
        <v>0</v>
      </c>
      <c r="CA86" s="36">
        <v>0</v>
      </c>
      <c r="CB86" s="36">
        <v>0</v>
      </c>
      <c r="CC86" s="36">
        <v>0</v>
      </c>
      <c r="CD86" s="36">
        <v>0</v>
      </c>
      <c r="CE86" s="36">
        <v>0</v>
      </c>
      <c r="CF86" s="36">
        <v>0</v>
      </c>
      <c r="CG86" s="36">
        <v>0</v>
      </c>
      <c r="CH86" s="36">
        <v>0</v>
      </c>
      <c r="CI86" s="36">
        <v>0</v>
      </c>
      <c r="CJ86" s="36">
        <v>0</v>
      </c>
      <c r="CK86" s="36">
        <v>0</v>
      </c>
    </row>
    <row r="87" spans="1:89" ht="20.100000000000001" customHeight="1">
      <c r="A87" s="96"/>
      <c r="B87" s="97"/>
      <c r="C87" s="100" t="s">
        <v>109</v>
      </c>
      <c r="D87" s="101" t="s">
        <v>135</v>
      </c>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v>0</v>
      </c>
      <c r="BW87" s="36">
        <v>0</v>
      </c>
      <c r="BX87" s="36">
        <v>0</v>
      </c>
      <c r="BY87" s="36">
        <v>0</v>
      </c>
      <c r="BZ87" s="36">
        <v>0</v>
      </c>
      <c r="CA87" s="36">
        <v>0</v>
      </c>
      <c r="CB87" s="36">
        <v>0</v>
      </c>
      <c r="CC87" s="36">
        <v>0</v>
      </c>
      <c r="CD87" s="36">
        <v>0</v>
      </c>
      <c r="CE87" s="36">
        <v>0</v>
      </c>
      <c r="CF87" s="36">
        <v>0</v>
      </c>
      <c r="CG87" s="36">
        <v>0</v>
      </c>
      <c r="CH87" s="36">
        <v>0</v>
      </c>
      <c r="CI87" s="36">
        <v>0</v>
      </c>
      <c r="CJ87" s="36">
        <v>0</v>
      </c>
      <c r="CK87" s="36">
        <v>0</v>
      </c>
    </row>
    <row r="88" spans="1:89" s="3" customFormat="1" ht="20.100000000000001" customHeight="1">
      <c r="A88" s="92" t="s">
        <v>37</v>
      </c>
      <c r="B88" s="93"/>
      <c r="C88" s="105" t="s">
        <v>12</v>
      </c>
      <c r="D88" s="106" t="s">
        <v>141</v>
      </c>
      <c r="E88" s="32">
        <v>298.32920000000001</v>
      </c>
      <c r="F88" s="32">
        <v>1065.0991999999999</v>
      </c>
      <c r="G88" s="32">
        <v>1010.5065999999999</v>
      </c>
      <c r="H88" s="32">
        <v>1346.99</v>
      </c>
      <c r="I88" s="32">
        <v>990.40790500000003</v>
      </c>
      <c r="J88" s="32">
        <v>2361.4259999999999</v>
      </c>
      <c r="K88" s="32">
        <v>1740</v>
      </c>
      <c r="L88" s="32">
        <v>0</v>
      </c>
      <c r="M88" s="32">
        <v>1695.92</v>
      </c>
      <c r="N88" s="32">
        <v>3620.41</v>
      </c>
      <c r="O88" s="32">
        <v>5419.0012999999999</v>
      </c>
      <c r="P88" s="32">
        <v>6347.3250399999997</v>
      </c>
      <c r="Q88" s="32">
        <v>6435.3917000000001</v>
      </c>
      <c r="R88" s="32">
        <v>8802.8589000000011</v>
      </c>
      <c r="S88" s="32">
        <v>8145.9115999999995</v>
      </c>
      <c r="T88" s="32">
        <v>9475.3250800000005</v>
      </c>
      <c r="U88" s="32">
        <v>8411.1029999999992</v>
      </c>
      <c r="V88" s="32">
        <v>9560.8299189999998</v>
      </c>
      <c r="W88" s="32">
        <v>11256.747700000002</v>
      </c>
      <c r="X88" s="32">
        <v>9389.7790000000005</v>
      </c>
      <c r="Y88" s="32">
        <v>14449.17268</v>
      </c>
      <c r="Z88" s="32">
        <v>22998.599989999999</v>
      </c>
      <c r="AA88" s="32">
        <v>17072.655030090002</v>
      </c>
      <c r="AB88" s="32">
        <v>18278.743018240002</v>
      </c>
      <c r="AC88" s="32">
        <v>12901.510900000001</v>
      </c>
      <c r="AD88" s="32">
        <v>31534.204819999999</v>
      </c>
      <c r="AE88" s="32">
        <v>29007.041034899998</v>
      </c>
      <c r="AF88" s="32">
        <v>28226.934375222721</v>
      </c>
      <c r="AG88" s="32">
        <v>44834.587973749993</v>
      </c>
      <c r="AH88" s="32">
        <v>102346.15471926</v>
      </c>
      <c r="AI88" s="32">
        <v>86176.22539458923</v>
      </c>
      <c r="AJ88" s="32">
        <v>105853.253151382</v>
      </c>
      <c r="AK88" s="32">
        <v>110989.577361373</v>
      </c>
      <c r="AL88" s="32">
        <v>94718.424312233983</v>
      </c>
      <c r="AM88" s="32">
        <v>100666.84263433922</v>
      </c>
      <c r="AN88" s="32">
        <v>33159.2252861917</v>
      </c>
      <c r="AO88" s="32">
        <v>42362.075108682504</v>
      </c>
      <c r="AP88" s="32">
        <v>40997.105277842595</v>
      </c>
      <c r="AQ88" s="32">
        <v>29236.156010271694</v>
      </c>
      <c r="AR88" s="32">
        <v>58581.8275948562</v>
      </c>
      <c r="AS88" s="32">
        <v>41123.148634009194</v>
      </c>
      <c r="AT88" s="32">
        <v>68362.476804911406</v>
      </c>
      <c r="AU88" s="32">
        <v>63386.043437685403</v>
      </c>
      <c r="AV88" s="32">
        <v>109772.55629622999</v>
      </c>
      <c r="AW88" s="32">
        <v>93201.768386110009</v>
      </c>
      <c r="AX88" s="32">
        <v>184701.18029673898</v>
      </c>
      <c r="AY88" s="32">
        <v>189908.82264614999</v>
      </c>
      <c r="AZ88" s="32">
        <v>133539.631848989</v>
      </c>
      <c r="BA88" s="32">
        <v>89938.159304650006</v>
      </c>
      <c r="BB88" s="32">
        <v>190787.554017499</v>
      </c>
      <c r="BC88" s="32">
        <v>103668.99230598101</v>
      </c>
      <c r="BD88" s="32">
        <v>130795.763798573</v>
      </c>
      <c r="BE88" s="32">
        <v>86077.42673282999</v>
      </c>
      <c r="BF88" s="32">
        <v>454420.11742751393</v>
      </c>
      <c r="BG88" s="32">
        <v>439820.95011033758</v>
      </c>
      <c r="BH88" s="32">
        <v>300024.93850116513</v>
      </c>
      <c r="BI88" s="32">
        <v>168081.80578541799</v>
      </c>
      <c r="BJ88" s="32">
        <v>368917.77202594996</v>
      </c>
      <c r="BK88" s="32">
        <v>396014.766988124</v>
      </c>
      <c r="BL88" s="32">
        <v>295209.36371477996</v>
      </c>
      <c r="BM88" s="32">
        <v>86318.613546806009</v>
      </c>
      <c r="BN88" s="32">
        <v>230389.09010791595</v>
      </c>
      <c r="BO88" s="32">
        <v>347545.119499597</v>
      </c>
      <c r="BP88" s="32">
        <v>186698.04105506398</v>
      </c>
      <c r="BQ88" s="32">
        <v>226439.59267786102</v>
      </c>
      <c r="BR88" s="32">
        <v>129126.045983358</v>
      </c>
      <c r="BS88" s="32">
        <v>102911.01943430002</v>
      </c>
      <c r="BT88" s="32">
        <v>196440.87438157998</v>
      </c>
      <c r="BU88" s="32">
        <v>67336.285238721</v>
      </c>
      <c r="BV88" s="32">
        <v>119306.846472234</v>
      </c>
      <c r="BW88" s="32">
        <v>125656.030893505</v>
      </c>
      <c r="BX88" s="32">
        <v>278670.31393766397</v>
      </c>
      <c r="BY88" s="32">
        <v>79102.166437060005</v>
      </c>
      <c r="BZ88" s="32">
        <v>339774.242631228</v>
      </c>
      <c r="CA88" s="32">
        <v>249479.32942648997</v>
      </c>
      <c r="CB88" s="32">
        <v>329167.14304065</v>
      </c>
      <c r="CC88" s="32">
        <v>152460.37205913319</v>
      </c>
      <c r="CD88" s="32">
        <v>297290.83417852945</v>
      </c>
      <c r="CE88" s="32">
        <v>349794.11035228998</v>
      </c>
      <c r="CF88" s="32">
        <v>297442.3857306249</v>
      </c>
      <c r="CG88" s="32">
        <v>127789.62343337999</v>
      </c>
      <c r="CH88" s="32">
        <v>332373.46276379994</v>
      </c>
      <c r="CI88" s="32">
        <v>184304.78279027002</v>
      </c>
      <c r="CJ88" s="32">
        <v>196840.77292761003</v>
      </c>
      <c r="CK88" s="32">
        <v>118291.01173507441</v>
      </c>
    </row>
    <row r="89" spans="1:89" ht="20.100000000000001" customHeight="1">
      <c r="A89" s="96"/>
      <c r="B89" s="97">
        <v>1</v>
      </c>
      <c r="C89" s="98" t="s">
        <v>1</v>
      </c>
      <c r="D89" s="99" t="s">
        <v>127</v>
      </c>
      <c r="E89" s="30">
        <v>298.32920000000001</v>
      </c>
      <c r="F89" s="30">
        <v>1065.0991999999999</v>
      </c>
      <c r="G89" s="30">
        <v>1010.5065999999999</v>
      </c>
      <c r="H89" s="30">
        <v>1346.99</v>
      </c>
      <c r="I89" s="30">
        <v>990.40790500000003</v>
      </c>
      <c r="J89" s="30">
        <v>2361.4259999999999</v>
      </c>
      <c r="K89" s="30">
        <v>1740</v>
      </c>
      <c r="L89" s="30">
        <v>0</v>
      </c>
      <c r="M89" s="30">
        <v>1695.92</v>
      </c>
      <c r="N89" s="30">
        <v>3620.41</v>
      </c>
      <c r="O89" s="30">
        <v>5419.0012999999999</v>
      </c>
      <c r="P89" s="30">
        <v>6347.3250399999997</v>
      </c>
      <c r="Q89" s="30">
        <v>6435.3917000000001</v>
      </c>
      <c r="R89" s="30">
        <v>8802.8589000000011</v>
      </c>
      <c r="S89" s="30">
        <v>8145.9115999999995</v>
      </c>
      <c r="T89" s="30">
        <v>9475.3250800000005</v>
      </c>
      <c r="U89" s="30">
        <v>8411.1029999999992</v>
      </c>
      <c r="V89" s="30">
        <v>9560.8299189999998</v>
      </c>
      <c r="W89" s="30">
        <v>11256.747700000002</v>
      </c>
      <c r="X89" s="30">
        <v>9389.7790000000005</v>
      </c>
      <c r="Y89" s="30">
        <v>14449.17268</v>
      </c>
      <c r="Z89" s="30">
        <v>22998.599989999999</v>
      </c>
      <c r="AA89" s="30">
        <v>17072.655030090002</v>
      </c>
      <c r="AB89" s="30">
        <v>18278.743018240002</v>
      </c>
      <c r="AC89" s="30">
        <v>12901.510900000001</v>
      </c>
      <c r="AD89" s="30">
        <v>31534.204819999999</v>
      </c>
      <c r="AE89" s="30">
        <v>29007.041034899998</v>
      </c>
      <c r="AF89" s="30">
        <v>28226.934375222721</v>
      </c>
      <c r="AG89" s="30">
        <v>44834.587973749993</v>
      </c>
      <c r="AH89" s="30">
        <v>102346.15471926</v>
      </c>
      <c r="AI89" s="30">
        <v>86176.22539458923</v>
      </c>
      <c r="AJ89" s="30">
        <v>105853.253151382</v>
      </c>
      <c r="AK89" s="30">
        <v>110989.577361373</v>
      </c>
      <c r="AL89" s="30">
        <v>94718.424312233983</v>
      </c>
      <c r="AM89" s="30">
        <v>100666.84263433922</v>
      </c>
      <c r="AN89" s="30">
        <v>33159.2252861917</v>
      </c>
      <c r="AO89" s="30">
        <v>42362.075108682504</v>
      </c>
      <c r="AP89" s="30">
        <v>40997.105277842595</v>
      </c>
      <c r="AQ89" s="30">
        <v>29236.156010271694</v>
      </c>
      <c r="AR89" s="30">
        <v>58581.8275948562</v>
      </c>
      <c r="AS89" s="30">
        <v>41123.148634009194</v>
      </c>
      <c r="AT89" s="30">
        <v>68362.476804911406</v>
      </c>
      <c r="AU89" s="30">
        <v>63386.043437685403</v>
      </c>
      <c r="AV89" s="30">
        <v>109772.55629622999</v>
      </c>
      <c r="AW89" s="30">
        <v>93201.768386110009</v>
      </c>
      <c r="AX89" s="30">
        <v>184701.18029673898</v>
      </c>
      <c r="AY89" s="30">
        <v>189908.82264614999</v>
      </c>
      <c r="AZ89" s="30">
        <v>133539.631848989</v>
      </c>
      <c r="BA89" s="30">
        <v>89938.159304650006</v>
      </c>
      <c r="BB89" s="30">
        <v>190787.554017499</v>
      </c>
      <c r="BC89" s="30">
        <v>103668.99230598101</v>
      </c>
      <c r="BD89" s="30">
        <v>130795.763798573</v>
      </c>
      <c r="BE89" s="30">
        <v>86077.42673282999</v>
      </c>
      <c r="BF89" s="30">
        <v>454420.11742751393</v>
      </c>
      <c r="BG89" s="30">
        <v>439820.95011033758</v>
      </c>
      <c r="BH89" s="30">
        <v>300024.93850116513</v>
      </c>
      <c r="BI89" s="30">
        <v>168081.80578541799</v>
      </c>
      <c r="BJ89" s="30">
        <v>368917.77202594996</v>
      </c>
      <c r="BK89" s="30">
        <v>396014.766988124</v>
      </c>
      <c r="BL89" s="30">
        <v>295209.36371477996</v>
      </c>
      <c r="BM89" s="30">
        <v>86318.613546806009</v>
      </c>
      <c r="BN89" s="30">
        <v>230389.09010791595</v>
      </c>
      <c r="BO89" s="30">
        <v>347545.119499597</v>
      </c>
      <c r="BP89" s="30">
        <v>186698.04105506398</v>
      </c>
      <c r="BQ89" s="30">
        <v>226439.59267786102</v>
      </c>
      <c r="BR89" s="30">
        <v>129126.045983358</v>
      </c>
      <c r="BS89" s="30">
        <v>102911.01943430002</v>
      </c>
      <c r="BT89" s="30">
        <v>196440.87438157998</v>
      </c>
      <c r="BU89" s="30">
        <v>67336.285238721</v>
      </c>
      <c r="BV89" s="30">
        <v>119306.846472234</v>
      </c>
      <c r="BW89" s="30">
        <v>125656.030893505</v>
      </c>
      <c r="BX89" s="30">
        <v>278670.31393766397</v>
      </c>
      <c r="BY89" s="30">
        <v>79102.166437060005</v>
      </c>
      <c r="BZ89" s="30">
        <v>339774.242631228</v>
      </c>
      <c r="CA89" s="30">
        <v>249479.32942648997</v>
      </c>
      <c r="CB89" s="30">
        <v>329167.14304065</v>
      </c>
      <c r="CC89" s="30">
        <v>152460.37205913319</v>
      </c>
      <c r="CD89" s="30">
        <v>297290.83417852945</v>
      </c>
      <c r="CE89" s="30">
        <v>349794.11035228998</v>
      </c>
      <c r="CF89" s="30">
        <v>297442.3857306249</v>
      </c>
      <c r="CG89" s="30">
        <v>127789.62343337999</v>
      </c>
      <c r="CH89" s="30">
        <v>332373.46276379994</v>
      </c>
      <c r="CI89" s="30">
        <v>184304.78279027002</v>
      </c>
      <c r="CJ89" s="30">
        <v>196840.77292761003</v>
      </c>
      <c r="CK89" s="30">
        <v>118291.01173507441</v>
      </c>
    </row>
    <row r="90" spans="1:89" ht="20.100000000000001" customHeight="1">
      <c r="A90" s="96"/>
      <c r="B90" s="97" t="s">
        <v>2</v>
      </c>
      <c r="C90" s="100" t="s">
        <v>3</v>
      </c>
      <c r="D90" s="101" t="s">
        <v>128</v>
      </c>
      <c r="E90" s="30">
        <v>66.033200000000008</v>
      </c>
      <c r="F90" s="30">
        <v>832.80319999999995</v>
      </c>
      <c r="G90" s="30">
        <v>778.2106</v>
      </c>
      <c r="H90" s="30">
        <v>1046.99</v>
      </c>
      <c r="I90" s="30">
        <v>990.40790500000003</v>
      </c>
      <c r="J90" s="30">
        <v>2281.4259999999999</v>
      </c>
      <c r="K90" s="30">
        <v>1210</v>
      </c>
      <c r="L90" s="30">
        <v>0</v>
      </c>
      <c r="M90" s="30">
        <v>1695.92</v>
      </c>
      <c r="N90" s="30">
        <v>3543.13</v>
      </c>
      <c r="O90" s="30">
        <v>4791.6949999999997</v>
      </c>
      <c r="P90" s="30">
        <v>5826.4250400000001</v>
      </c>
      <c r="Q90" s="30">
        <v>6385.3917000000001</v>
      </c>
      <c r="R90" s="30">
        <v>8079.1350000000002</v>
      </c>
      <c r="S90" s="30">
        <v>6876.3289999999997</v>
      </c>
      <c r="T90" s="30">
        <v>7333.5007699999996</v>
      </c>
      <c r="U90" s="30">
        <v>6868.0429999999997</v>
      </c>
      <c r="V90" s="30">
        <v>8455.8299189999998</v>
      </c>
      <c r="W90" s="30">
        <v>10276.1749</v>
      </c>
      <c r="X90" s="30">
        <v>8579.3109999999997</v>
      </c>
      <c r="Y90" s="30">
        <v>11928.382679999999</v>
      </c>
      <c r="Z90" s="30">
        <v>16178.74929</v>
      </c>
      <c r="AA90" s="30">
        <v>10630.520039999999</v>
      </c>
      <c r="AB90" s="30">
        <v>15929.41431824</v>
      </c>
      <c r="AC90" s="30">
        <v>10190.6283</v>
      </c>
      <c r="AD90" s="30">
        <v>21583.783530000001</v>
      </c>
      <c r="AE90" s="30">
        <v>13810.9380948</v>
      </c>
      <c r="AF90" s="30">
        <v>10085.218811778252</v>
      </c>
      <c r="AG90" s="30">
        <v>23192.398573999999</v>
      </c>
      <c r="AH90" s="30">
        <v>28614.672824999998</v>
      </c>
      <c r="AI90" s="30">
        <v>29738.10032081922</v>
      </c>
      <c r="AJ90" s="30">
        <v>40869.221925077698</v>
      </c>
      <c r="AK90" s="30">
        <v>57328.473056000003</v>
      </c>
      <c r="AL90" s="30">
        <v>24342.961049479996</v>
      </c>
      <c r="AM90" s="30">
        <v>51964.641603615404</v>
      </c>
      <c r="AN90" s="30">
        <v>21805.3166346617</v>
      </c>
      <c r="AO90" s="30">
        <v>31172.751021949505</v>
      </c>
      <c r="AP90" s="30">
        <v>27676.202044842597</v>
      </c>
      <c r="AQ90" s="30">
        <v>10538.9802682594</v>
      </c>
      <c r="AR90" s="30">
        <v>24363.566720676401</v>
      </c>
      <c r="AS90" s="30">
        <v>22029.476981086802</v>
      </c>
      <c r="AT90" s="30">
        <v>14946.641675478397</v>
      </c>
      <c r="AU90" s="30">
        <v>12663.318213739998</v>
      </c>
      <c r="AV90" s="30">
        <v>26717.440672059998</v>
      </c>
      <c r="AW90" s="30">
        <v>55188.523799660004</v>
      </c>
      <c r="AX90" s="30">
        <v>66818.892247020995</v>
      </c>
      <c r="AY90" s="30">
        <v>30748.973284759995</v>
      </c>
      <c r="AZ90" s="30">
        <v>37120.018607040001</v>
      </c>
      <c r="BA90" s="30">
        <v>19710.020867520001</v>
      </c>
      <c r="BB90" s="30">
        <v>88745.571876450005</v>
      </c>
      <c r="BC90" s="30">
        <v>23587.53990878</v>
      </c>
      <c r="BD90" s="30">
        <v>49511.520754033998</v>
      </c>
      <c r="BE90" s="30">
        <v>13984.193888190001</v>
      </c>
      <c r="BF90" s="30">
        <v>67760.589477956004</v>
      </c>
      <c r="BG90" s="30">
        <v>105725.56065581401</v>
      </c>
      <c r="BH90" s="30">
        <v>68625.620331534999</v>
      </c>
      <c r="BI90" s="30">
        <v>32289.333899117999</v>
      </c>
      <c r="BJ90" s="30">
        <v>76477.379050889998</v>
      </c>
      <c r="BK90" s="30">
        <v>126004.83981123001</v>
      </c>
      <c r="BL90" s="30">
        <v>133424.63551629998</v>
      </c>
      <c r="BM90" s="30">
        <v>25013.587263039997</v>
      </c>
      <c r="BN90" s="30">
        <v>71345.941442672003</v>
      </c>
      <c r="BO90" s="30">
        <v>81145.803705399987</v>
      </c>
      <c r="BP90" s="30">
        <v>59806.629598710002</v>
      </c>
      <c r="BQ90" s="30">
        <v>84580.825412860009</v>
      </c>
      <c r="BR90" s="30">
        <v>36203.382489733005</v>
      </c>
      <c r="BS90" s="30">
        <v>29993.005864409999</v>
      </c>
      <c r="BT90" s="30">
        <v>72903.559385979999</v>
      </c>
      <c r="BU90" s="30">
        <v>15959.199398721001</v>
      </c>
      <c r="BV90" s="30">
        <v>72342.635198914009</v>
      </c>
      <c r="BW90" s="30">
        <v>45355.632465535004</v>
      </c>
      <c r="BX90" s="30">
        <v>68911.814550290001</v>
      </c>
      <c r="BY90" s="30">
        <v>27642.757600049998</v>
      </c>
      <c r="BZ90" s="30">
        <v>128976.072928558</v>
      </c>
      <c r="CA90" s="30">
        <v>110315.65975164999</v>
      </c>
      <c r="CB90" s="30">
        <v>149870.10030652001</v>
      </c>
      <c r="CC90" s="30">
        <v>63805.305786130004</v>
      </c>
      <c r="CD90" s="30">
        <v>137311.0883379778</v>
      </c>
      <c r="CE90" s="30">
        <v>142512.08317600001</v>
      </c>
      <c r="CF90" s="30">
        <v>120983.4246684449</v>
      </c>
      <c r="CG90" s="30">
        <v>56920.138179999994</v>
      </c>
      <c r="CH90" s="30">
        <v>133602.1768358</v>
      </c>
      <c r="CI90" s="30">
        <v>84558.845238859998</v>
      </c>
      <c r="CJ90" s="30">
        <v>61532.124254099996</v>
      </c>
      <c r="CK90" s="30">
        <v>25786.978105554401</v>
      </c>
    </row>
    <row r="91" spans="1:89" ht="20.100000000000001" customHeight="1">
      <c r="A91" s="96"/>
      <c r="B91" s="97" t="s">
        <v>4</v>
      </c>
      <c r="C91" s="100" t="s">
        <v>5</v>
      </c>
      <c r="D91" s="101" t="s">
        <v>129</v>
      </c>
      <c r="E91" s="30">
        <v>232.29599999999999</v>
      </c>
      <c r="F91" s="30">
        <v>232.29599999999999</v>
      </c>
      <c r="G91" s="30">
        <v>232.29599999999999</v>
      </c>
      <c r="H91" s="30">
        <v>300</v>
      </c>
      <c r="I91" s="30">
        <v>0</v>
      </c>
      <c r="J91" s="30">
        <v>80</v>
      </c>
      <c r="K91" s="30">
        <v>530</v>
      </c>
      <c r="L91" s="30">
        <v>0</v>
      </c>
      <c r="M91" s="30">
        <v>0</v>
      </c>
      <c r="N91" s="30">
        <v>77.28</v>
      </c>
      <c r="O91" s="30">
        <v>627.30630000000008</v>
      </c>
      <c r="P91" s="30">
        <v>520.9</v>
      </c>
      <c r="Q91" s="30">
        <v>50</v>
      </c>
      <c r="R91" s="30">
        <v>723.72390000000007</v>
      </c>
      <c r="S91" s="30">
        <v>1269.5826000000002</v>
      </c>
      <c r="T91" s="30">
        <v>2141.82431</v>
      </c>
      <c r="U91" s="30">
        <v>1543.06</v>
      </c>
      <c r="V91" s="30">
        <v>1105</v>
      </c>
      <c r="W91" s="30">
        <v>980.57280000000003</v>
      </c>
      <c r="X91" s="30">
        <v>810.46799999999996</v>
      </c>
      <c r="Y91" s="30">
        <v>2520.79</v>
      </c>
      <c r="Z91" s="30">
        <v>6819.8507</v>
      </c>
      <c r="AA91" s="30">
        <v>5793.3351900899997</v>
      </c>
      <c r="AB91" s="30">
        <v>2187.3287</v>
      </c>
      <c r="AC91" s="30">
        <v>2710.8825999999999</v>
      </c>
      <c r="AD91" s="30">
        <v>9820.4212899999984</v>
      </c>
      <c r="AE91" s="30">
        <v>15117.2029401</v>
      </c>
      <c r="AF91" s="30">
        <v>18084.915563444469</v>
      </c>
      <c r="AG91" s="30">
        <v>21315.777399749997</v>
      </c>
      <c r="AH91" s="30">
        <v>68652.942064259987</v>
      </c>
      <c r="AI91" s="30">
        <v>52495.78242725</v>
      </c>
      <c r="AJ91" s="30">
        <v>62413.9991824842</v>
      </c>
      <c r="AK91" s="30">
        <v>51668.110535372994</v>
      </c>
      <c r="AL91" s="30">
        <v>70265.463262753998</v>
      </c>
      <c r="AM91" s="30">
        <v>48162.201030723802</v>
      </c>
      <c r="AN91" s="30">
        <v>11353.90865153</v>
      </c>
      <c r="AO91" s="30">
        <v>10585.495744820802</v>
      </c>
      <c r="AP91" s="30">
        <v>12720.903233000001</v>
      </c>
      <c r="AQ91" s="30">
        <v>18506.047042012298</v>
      </c>
      <c r="AR91" s="30">
        <v>31277.322745982201</v>
      </c>
      <c r="AS91" s="30">
        <v>19053.6716529224</v>
      </c>
      <c r="AT91" s="30">
        <v>53215.835129433006</v>
      </c>
      <c r="AU91" s="30">
        <v>44632.510123945402</v>
      </c>
      <c r="AV91" s="30">
        <v>80914.446544169987</v>
      </c>
      <c r="AW91" s="30">
        <v>37857.337586450005</v>
      </c>
      <c r="AX91" s="30">
        <v>116320.838049718</v>
      </c>
      <c r="AY91" s="30">
        <v>159155.29477738999</v>
      </c>
      <c r="AZ91" s="30">
        <v>95102.113241949002</v>
      </c>
      <c r="BA91" s="30">
        <v>59395.80839713</v>
      </c>
      <c r="BB91" s="30">
        <v>100210.238741049</v>
      </c>
      <c r="BC91" s="30">
        <v>78316.115397201007</v>
      </c>
      <c r="BD91" s="30">
        <v>79379.443044539003</v>
      </c>
      <c r="BE91" s="30">
        <v>65284.58244939</v>
      </c>
      <c r="BF91" s="30">
        <v>386559.52794955799</v>
      </c>
      <c r="BG91" s="30">
        <v>332251.47495452355</v>
      </c>
      <c r="BH91" s="30">
        <v>222512.50778513012</v>
      </c>
      <c r="BI91" s="30">
        <v>135695.97188629999</v>
      </c>
      <c r="BJ91" s="30">
        <v>289971.89297505998</v>
      </c>
      <c r="BK91" s="30">
        <v>267650.70682312798</v>
      </c>
      <c r="BL91" s="30">
        <v>160350.12819848</v>
      </c>
      <c r="BM91" s="30">
        <v>61305.026283766005</v>
      </c>
      <c r="BN91" s="30">
        <v>157968.08986524391</v>
      </c>
      <c r="BO91" s="30">
        <v>248434.17869419701</v>
      </c>
      <c r="BP91" s="30">
        <v>126891.41145635399</v>
      </c>
      <c r="BQ91" s="30">
        <v>141628.76726500099</v>
      </c>
      <c r="BR91" s="30">
        <v>92920.163493625005</v>
      </c>
      <c r="BS91" s="30">
        <v>67966.273569890007</v>
      </c>
      <c r="BT91" s="30">
        <v>123357.3149956</v>
      </c>
      <c r="BU91" s="30">
        <v>46207.08584</v>
      </c>
      <c r="BV91" s="30">
        <v>37983.462448320002</v>
      </c>
      <c r="BW91" s="30">
        <v>62263.300562969991</v>
      </c>
      <c r="BX91" s="30">
        <v>207837.172707374</v>
      </c>
      <c r="BY91" s="30">
        <v>44870.57977258</v>
      </c>
      <c r="BZ91" s="30">
        <v>199756.26670267002</v>
      </c>
      <c r="CA91" s="30">
        <v>131571.66967484</v>
      </c>
      <c r="CB91" s="30">
        <v>163797.24273413001</v>
      </c>
      <c r="CC91" s="30">
        <v>85820.766273003203</v>
      </c>
      <c r="CD91" s="30">
        <v>152005.39584055159</v>
      </c>
      <c r="CE91" s="30">
        <v>198971.99717629002</v>
      </c>
      <c r="CF91" s="30">
        <v>166083.68306218</v>
      </c>
      <c r="CG91" s="30">
        <v>67360.645253380004</v>
      </c>
      <c r="CH91" s="30">
        <v>177571.77592799999</v>
      </c>
      <c r="CI91" s="30">
        <v>90782.541338409996</v>
      </c>
      <c r="CJ91" s="30">
        <v>129628.33988651002</v>
      </c>
      <c r="CK91" s="30">
        <v>89819.477453369997</v>
      </c>
    </row>
    <row r="92" spans="1:89" ht="20.100000000000001" customHeight="1">
      <c r="A92" s="96"/>
      <c r="B92" s="97" t="s">
        <v>6</v>
      </c>
      <c r="C92" s="100" t="s">
        <v>7</v>
      </c>
      <c r="D92" s="101" t="s">
        <v>130</v>
      </c>
      <c r="E92" s="30">
        <v>0</v>
      </c>
      <c r="F92" s="30">
        <v>0</v>
      </c>
      <c r="G92" s="30">
        <v>0</v>
      </c>
      <c r="H92" s="30">
        <v>0</v>
      </c>
      <c r="I92" s="30">
        <v>0</v>
      </c>
      <c r="J92" s="30">
        <v>0</v>
      </c>
      <c r="K92" s="30">
        <v>0</v>
      </c>
      <c r="L92" s="30">
        <v>0</v>
      </c>
      <c r="M92" s="30">
        <v>0</v>
      </c>
      <c r="N92" s="30">
        <v>0</v>
      </c>
      <c r="O92" s="30">
        <v>0</v>
      </c>
      <c r="P92" s="30">
        <v>0</v>
      </c>
      <c r="Q92" s="30">
        <v>0</v>
      </c>
      <c r="R92" s="30">
        <v>0</v>
      </c>
      <c r="S92" s="30">
        <v>0</v>
      </c>
      <c r="T92" s="30">
        <v>0</v>
      </c>
      <c r="U92" s="30">
        <v>0</v>
      </c>
      <c r="V92" s="30">
        <v>0</v>
      </c>
      <c r="W92" s="30">
        <v>0</v>
      </c>
      <c r="X92" s="30">
        <v>0</v>
      </c>
      <c r="Y92" s="30">
        <v>0</v>
      </c>
      <c r="Z92" s="30">
        <v>0</v>
      </c>
      <c r="AA92" s="30">
        <v>648.7998</v>
      </c>
      <c r="AB92" s="30">
        <v>162</v>
      </c>
      <c r="AC92" s="30">
        <v>0</v>
      </c>
      <c r="AD92" s="30">
        <v>130</v>
      </c>
      <c r="AE92" s="30">
        <v>78.900000000000006</v>
      </c>
      <c r="AF92" s="30">
        <v>56.8</v>
      </c>
      <c r="AG92" s="30">
        <v>326.41199999999998</v>
      </c>
      <c r="AH92" s="30">
        <v>5078.5398299999997</v>
      </c>
      <c r="AI92" s="30">
        <v>3942.34264652</v>
      </c>
      <c r="AJ92" s="30">
        <v>2570.0320438199997</v>
      </c>
      <c r="AK92" s="30">
        <v>1992.99377</v>
      </c>
      <c r="AL92" s="30">
        <v>110</v>
      </c>
      <c r="AM92" s="30">
        <v>540</v>
      </c>
      <c r="AN92" s="30">
        <v>0</v>
      </c>
      <c r="AO92" s="30">
        <v>603.82834191220252</v>
      </c>
      <c r="AP92" s="30">
        <v>600</v>
      </c>
      <c r="AQ92" s="30">
        <v>191.12870000000001</v>
      </c>
      <c r="AR92" s="30">
        <v>2940.9381281976002</v>
      </c>
      <c r="AS92" s="30">
        <v>40</v>
      </c>
      <c r="AT92" s="30">
        <v>200</v>
      </c>
      <c r="AU92" s="30">
        <v>6090.2150999999994</v>
      </c>
      <c r="AV92" s="30">
        <v>2140.6690800000001</v>
      </c>
      <c r="AW92" s="30">
        <v>155.90700000000001</v>
      </c>
      <c r="AX92" s="30">
        <v>1561.45</v>
      </c>
      <c r="AY92" s="30">
        <v>4.5545840000000002</v>
      </c>
      <c r="AZ92" s="30">
        <v>1317.5</v>
      </c>
      <c r="BA92" s="30">
        <v>10832.330039999999</v>
      </c>
      <c r="BB92" s="30">
        <v>1831.7433999999998</v>
      </c>
      <c r="BC92" s="30">
        <v>1765.337</v>
      </c>
      <c r="BD92" s="30">
        <v>1904.8</v>
      </c>
      <c r="BE92" s="30">
        <v>6808.6503952499997</v>
      </c>
      <c r="BF92" s="30">
        <v>100</v>
      </c>
      <c r="BG92" s="30">
        <v>1843.9145000000001</v>
      </c>
      <c r="BH92" s="30">
        <v>8886.8103845000005</v>
      </c>
      <c r="BI92" s="30">
        <v>96.5</v>
      </c>
      <c r="BJ92" s="30">
        <v>2468.5</v>
      </c>
      <c r="BK92" s="30">
        <v>2359.2203537660002</v>
      </c>
      <c r="BL92" s="30">
        <v>1434.6</v>
      </c>
      <c r="BM92" s="30">
        <v>0</v>
      </c>
      <c r="BN92" s="30">
        <v>1075.0588</v>
      </c>
      <c r="BO92" s="30">
        <v>17965.1371</v>
      </c>
      <c r="BP92" s="30">
        <v>0</v>
      </c>
      <c r="BQ92" s="30">
        <v>230</v>
      </c>
      <c r="BR92" s="30">
        <v>2.5</v>
      </c>
      <c r="BS92" s="30">
        <v>4951.74</v>
      </c>
      <c r="BT92" s="30">
        <v>180</v>
      </c>
      <c r="BU92" s="30">
        <v>5170</v>
      </c>
      <c r="BV92" s="30">
        <v>8980.7488250000006</v>
      </c>
      <c r="BW92" s="30">
        <v>18037.097865</v>
      </c>
      <c r="BX92" s="30">
        <v>1921.3266800000001</v>
      </c>
      <c r="BY92" s="30">
        <v>6588.8290644299996</v>
      </c>
      <c r="BZ92" s="30">
        <v>11041.903</v>
      </c>
      <c r="CA92" s="30">
        <v>7592</v>
      </c>
      <c r="CB92" s="30">
        <v>15499.8</v>
      </c>
      <c r="CC92" s="30">
        <v>2834.3</v>
      </c>
      <c r="CD92" s="30">
        <v>7974.35</v>
      </c>
      <c r="CE92" s="30">
        <v>8310.0299999999988</v>
      </c>
      <c r="CF92" s="30">
        <v>10375.277999999998</v>
      </c>
      <c r="CG92" s="30">
        <v>3508.8399999999997</v>
      </c>
      <c r="CH92" s="30">
        <v>21199.510000000002</v>
      </c>
      <c r="CI92" s="30">
        <v>8963.396213</v>
      </c>
      <c r="CJ92" s="30">
        <v>5680.3087869999999</v>
      </c>
      <c r="CK92" s="30">
        <v>2684.5561761499998</v>
      </c>
    </row>
    <row r="93" spans="1:89" ht="20.100000000000001" customHeight="1">
      <c r="A93" s="96"/>
      <c r="B93" s="97">
        <v>2</v>
      </c>
      <c r="C93" s="102" t="s">
        <v>8</v>
      </c>
      <c r="D93" s="103" t="s">
        <v>131</v>
      </c>
      <c r="E93" s="36">
        <v>0</v>
      </c>
      <c r="F93" s="36">
        <v>0</v>
      </c>
      <c r="G93" s="36">
        <v>0</v>
      </c>
      <c r="H93" s="36">
        <v>0</v>
      </c>
      <c r="I93" s="36">
        <v>0</v>
      </c>
      <c r="J93" s="36">
        <v>0</v>
      </c>
      <c r="K93" s="36">
        <v>0</v>
      </c>
      <c r="L93" s="36">
        <v>0</v>
      </c>
      <c r="M93" s="36">
        <v>0</v>
      </c>
      <c r="N93" s="36">
        <v>0</v>
      </c>
      <c r="O93" s="36">
        <v>0</v>
      </c>
      <c r="P93" s="36">
        <v>0</v>
      </c>
      <c r="Q93" s="36">
        <v>0</v>
      </c>
      <c r="R93" s="36">
        <v>0</v>
      </c>
      <c r="S93" s="36">
        <v>0</v>
      </c>
      <c r="T93" s="36">
        <v>0</v>
      </c>
      <c r="U93" s="36">
        <v>0</v>
      </c>
      <c r="V93" s="36">
        <v>0</v>
      </c>
      <c r="W93" s="36">
        <v>0</v>
      </c>
      <c r="X93" s="36">
        <v>0</v>
      </c>
      <c r="Y93" s="36">
        <v>0</v>
      </c>
      <c r="Z93" s="36">
        <v>0</v>
      </c>
      <c r="AA93" s="36">
        <v>0</v>
      </c>
      <c r="AB93" s="36">
        <v>0</v>
      </c>
      <c r="AC93" s="36">
        <v>0</v>
      </c>
      <c r="AD93" s="36">
        <v>0</v>
      </c>
      <c r="AE93" s="36">
        <v>0</v>
      </c>
      <c r="AF93" s="36">
        <v>0</v>
      </c>
      <c r="AG93" s="36">
        <v>0</v>
      </c>
      <c r="AH93" s="36">
        <v>0</v>
      </c>
      <c r="AI93" s="36">
        <v>0</v>
      </c>
      <c r="AJ93" s="36">
        <v>0</v>
      </c>
      <c r="AK93" s="36">
        <v>0</v>
      </c>
      <c r="AL93" s="36">
        <v>0</v>
      </c>
      <c r="AM93" s="36">
        <v>0</v>
      </c>
      <c r="AN93" s="36">
        <v>0</v>
      </c>
      <c r="AO93" s="36">
        <v>0</v>
      </c>
      <c r="AP93" s="36">
        <v>0</v>
      </c>
      <c r="AQ93" s="36">
        <v>0</v>
      </c>
      <c r="AR93" s="36">
        <v>0</v>
      </c>
      <c r="AS93" s="36">
        <v>0</v>
      </c>
      <c r="AT93" s="36">
        <v>0</v>
      </c>
      <c r="AU93" s="36">
        <v>0</v>
      </c>
      <c r="AV93" s="36">
        <v>0</v>
      </c>
      <c r="AW93" s="36">
        <v>0</v>
      </c>
      <c r="AX93" s="36">
        <v>0</v>
      </c>
      <c r="AY93" s="36">
        <v>0</v>
      </c>
      <c r="AZ93" s="36">
        <v>0</v>
      </c>
      <c r="BA93" s="36">
        <v>0</v>
      </c>
      <c r="BB93" s="36">
        <v>0</v>
      </c>
      <c r="BC93" s="36">
        <v>0</v>
      </c>
      <c r="BD93" s="36">
        <v>0</v>
      </c>
      <c r="BE93" s="36">
        <v>0</v>
      </c>
      <c r="BF93" s="36">
        <v>0</v>
      </c>
      <c r="BG93" s="36">
        <v>0</v>
      </c>
      <c r="BH93" s="36">
        <v>0</v>
      </c>
      <c r="BI93" s="36">
        <v>0</v>
      </c>
      <c r="BJ93" s="36">
        <v>0</v>
      </c>
      <c r="BK93" s="36">
        <v>0</v>
      </c>
      <c r="BL93" s="36">
        <v>0</v>
      </c>
      <c r="BM93" s="36">
        <v>0</v>
      </c>
      <c r="BN93" s="36">
        <v>0</v>
      </c>
      <c r="BO93" s="36">
        <v>0</v>
      </c>
      <c r="BP93" s="36">
        <v>0</v>
      </c>
      <c r="BQ93" s="36">
        <v>0</v>
      </c>
      <c r="BR93" s="36">
        <v>0</v>
      </c>
      <c r="BS93" s="36"/>
      <c r="BT93" s="36"/>
      <c r="BU93" s="36">
        <v>0</v>
      </c>
      <c r="BV93" s="36">
        <v>0</v>
      </c>
      <c r="BW93" s="36">
        <v>0</v>
      </c>
      <c r="BX93" s="36">
        <v>0</v>
      </c>
      <c r="BY93" s="36">
        <v>0</v>
      </c>
      <c r="BZ93" s="36">
        <v>0</v>
      </c>
      <c r="CA93" s="36">
        <v>0</v>
      </c>
      <c r="CB93" s="36">
        <v>0</v>
      </c>
      <c r="CC93" s="36">
        <v>0</v>
      </c>
      <c r="CD93" s="36">
        <v>0</v>
      </c>
      <c r="CE93" s="36">
        <v>0</v>
      </c>
      <c r="CF93" s="36">
        <v>0</v>
      </c>
      <c r="CG93" s="36">
        <v>0</v>
      </c>
      <c r="CH93" s="36">
        <v>0</v>
      </c>
      <c r="CI93" s="36">
        <v>0</v>
      </c>
      <c r="CJ93" s="36">
        <v>0</v>
      </c>
      <c r="CK93" s="36">
        <v>0</v>
      </c>
    </row>
    <row r="94" spans="1:89" ht="20.100000000000001" customHeight="1">
      <c r="A94" s="96"/>
      <c r="B94" s="97">
        <v>3</v>
      </c>
      <c r="C94" s="102" t="s">
        <v>9</v>
      </c>
      <c r="D94" s="103" t="s">
        <v>132</v>
      </c>
      <c r="E94" s="36">
        <v>0</v>
      </c>
      <c r="F94" s="36">
        <v>0</v>
      </c>
      <c r="G94" s="36">
        <v>0</v>
      </c>
      <c r="H94" s="36">
        <v>0</v>
      </c>
      <c r="I94" s="36">
        <v>0</v>
      </c>
      <c r="J94" s="36">
        <v>0</v>
      </c>
      <c r="K94" s="36">
        <v>0</v>
      </c>
      <c r="L94" s="36">
        <v>0</v>
      </c>
      <c r="M94" s="36">
        <v>0</v>
      </c>
      <c r="N94" s="36">
        <v>0</v>
      </c>
      <c r="O94" s="36">
        <v>0</v>
      </c>
      <c r="P94" s="36">
        <v>0</v>
      </c>
      <c r="Q94" s="36">
        <v>0</v>
      </c>
      <c r="R94" s="36">
        <v>0</v>
      </c>
      <c r="S94" s="36">
        <v>0</v>
      </c>
      <c r="T94" s="36">
        <v>0</v>
      </c>
      <c r="U94" s="36">
        <v>0</v>
      </c>
      <c r="V94" s="36">
        <v>0</v>
      </c>
      <c r="W94" s="36">
        <v>0</v>
      </c>
      <c r="X94" s="36">
        <v>0</v>
      </c>
      <c r="Y94" s="36">
        <v>0</v>
      </c>
      <c r="Z94" s="36">
        <v>0</v>
      </c>
      <c r="AA94" s="36">
        <v>0</v>
      </c>
      <c r="AB94" s="36">
        <v>0</v>
      </c>
      <c r="AC94" s="36">
        <v>0</v>
      </c>
      <c r="AD94" s="36">
        <v>0</v>
      </c>
      <c r="AE94" s="36">
        <v>0</v>
      </c>
      <c r="AF94" s="36">
        <v>0</v>
      </c>
      <c r="AG94" s="36">
        <v>0</v>
      </c>
      <c r="AH94" s="36">
        <v>0</v>
      </c>
      <c r="AI94" s="36">
        <v>0</v>
      </c>
      <c r="AJ94" s="36">
        <v>0</v>
      </c>
      <c r="AK94" s="36">
        <v>0</v>
      </c>
      <c r="AL94" s="36">
        <v>0</v>
      </c>
      <c r="AM94" s="36">
        <v>0</v>
      </c>
      <c r="AN94" s="36">
        <v>0</v>
      </c>
      <c r="AO94" s="36">
        <v>0</v>
      </c>
      <c r="AP94" s="36">
        <v>0</v>
      </c>
      <c r="AQ94" s="36">
        <v>0</v>
      </c>
      <c r="AR94" s="36">
        <v>0</v>
      </c>
      <c r="AS94" s="36">
        <v>0</v>
      </c>
      <c r="AT94" s="36">
        <v>0</v>
      </c>
      <c r="AU94" s="36">
        <v>0</v>
      </c>
      <c r="AV94" s="36">
        <v>0</v>
      </c>
      <c r="AW94" s="36">
        <v>0</v>
      </c>
      <c r="AX94" s="36">
        <v>0</v>
      </c>
      <c r="AY94" s="36">
        <v>0</v>
      </c>
      <c r="AZ94" s="36">
        <v>0</v>
      </c>
      <c r="BA94" s="36">
        <v>0</v>
      </c>
      <c r="BB94" s="36">
        <v>0</v>
      </c>
      <c r="BC94" s="36">
        <v>0</v>
      </c>
      <c r="BD94" s="36">
        <v>0</v>
      </c>
      <c r="BE94" s="36">
        <v>0</v>
      </c>
      <c r="BF94" s="36">
        <v>0</v>
      </c>
      <c r="BG94" s="36">
        <v>0</v>
      </c>
      <c r="BH94" s="36">
        <v>0</v>
      </c>
      <c r="BI94" s="36">
        <v>0</v>
      </c>
      <c r="BJ94" s="36">
        <v>0</v>
      </c>
      <c r="BK94" s="36">
        <v>0</v>
      </c>
      <c r="BL94" s="36">
        <v>0</v>
      </c>
      <c r="BM94" s="36">
        <v>0</v>
      </c>
      <c r="BN94" s="36">
        <v>0</v>
      </c>
      <c r="BO94" s="36">
        <v>0</v>
      </c>
      <c r="BP94" s="36">
        <v>0</v>
      </c>
      <c r="BQ94" s="36">
        <v>0</v>
      </c>
      <c r="BR94" s="36">
        <v>0</v>
      </c>
      <c r="BS94" s="36"/>
      <c r="BT94" s="36"/>
      <c r="BU94" s="36">
        <v>0</v>
      </c>
      <c r="BV94" s="36">
        <v>0</v>
      </c>
      <c r="BW94" s="36">
        <v>0</v>
      </c>
      <c r="BX94" s="36">
        <v>0</v>
      </c>
      <c r="BY94" s="36">
        <v>0</v>
      </c>
      <c r="BZ94" s="36">
        <v>0</v>
      </c>
      <c r="CA94" s="36">
        <v>0</v>
      </c>
      <c r="CB94" s="36">
        <v>0</v>
      </c>
      <c r="CC94" s="36">
        <v>0</v>
      </c>
      <c r="CD94" s="36">
        <v>0</v>
      </c>
      <c r="CE94" s="36">
        <v>0</v>
      </c>
      <c r="CF94" s="36">
        <v>0</v>
      </c>
      <c r="CG94" s="36">
        <v>0</v>
      </c>
      <c r="CH94" s="36">
        <v>0</v>
      </c>
      <c r="CI94" s="36">
        <v>0</v>
      </c>
      <c r="CJ94" s="36">
        <v>0</v>
      </c>
      <c r="CK94" s="36">
        <v>0</v>
      </c>
    </row>
    <row r="95" spans="1:89" ht="20.100000000000001" customHeight="1">
      <c r="A95" s="96"/>
      <c r="B95" s="97">
        <v>4</v>
      </c>
      <c r="C95" s="102" t="s">
        <v>10</v>
      </c>
      <c r="D95" s="103" t="s">
        <v>133</v>
      </c>
      <c r="E95" s="36">
        <v>0</v>
      </c>
      <c r="F95" s="36">
        <v>0</v>
      </c>
      <c r="G95" s="36">
        <v>0</v>
      </c>
      <c r="H95" s="36">
        <v>0</v>
      </c>
      <c r="I95" s="36">
        <v>0</v>
      </c>
      <c r="J95" s="36">
        <v>0</v>
      </c>
      <c r="K95" s="36">
        <v>0</v>
      </c>
      <c r="L95" s="36">
        <v>0</v>
      </c>
      <c r="M95" s="36">
        <v>0</v>
      </c>
      <c r="N95" s="36">
        <v>0</v>
      </c>
      <c r="O95" s="36">
        <v>0</v>
      </c>
      <c r="P95" s="36">
        <v>0</v>
      </c>
      <c r="Q95" s="36">
        <v>0</v>
      </c>
      <c r="R95" s="36">
        <v>0</v>
      </c>
      <c r="S95" s="36">
        <v>0</v>
      </c>
      <c r="T95" s="36">
        <v>0</v>
      </c>
      <c r="U95" s="36">
        <v>0</v>
      </c>
      <c r="V95" s="36">
        <v>0</v>
      </c>
      <c r="W95" s="36">
        <v>0</v>
      </c>
      <c r="X95" s="36">
        <v>0</v>
      </c>
      <c r="Y95" s="36">
        <v>0</v>
      </c>
      <c r="Z95" s="36">
        <v>0</v>
      </c>
      <c r="AA95" s="36">
        <v>0</v>
      </c>
      <c r="AB95" s="36">
        <v>0</v>
      </c>
      <c r="AC95" s="36">
        <v>0</v>
      </c>
      <c r="AD95" s="36">
        <v>0</v>
      </c>
      <c r="AE95" s="36">
        <v>0</v>
      </c>
      <c r="AF95" s="36">
        <v>0</v>
      </c>
      <c r="AG95" s="36">
        <v>0</v>
      </c>
      <c r="AH95" s="36">
        <v>0</v>
      </c>
      <c r="AI95" s="36">
        <v>0</v>
      </c>
      <c r="AJ95" s="36">
        <v>0</v>
      </c>
      <c r="AK95" s="36">
        <v>0</v>
      </c>
      <c r="AL95" s="36">
        <v>0</v>
      </c>
      <c r="AM95" s="36">
        <v>0</v>
      </c>
      <c r="AN95" s="36">
        <v>0</v>
      </c>
      <c r="AO95" s="36">
        <v>0</v>
      </c>
      <c r="AP95" s="36">
        <v>0</v>
      </c>
      <c r="AQ95" s="36">
        <v>0</v>
      </c>
      <c r="AR95" s="36">
        <v>0</v>
      </c>
      <c r="AS95" s="36">
        <v>0</v>
      </c>
      <c r="AT95" s="36">
        <v>0</v>
      </c>
      <c r="AU95" s="36">
        <v>0</v>
      </c>
      <c r="AV95" s="36">
        <v>0</v>
      </c>
      <c r="AW95" s="36">
        <v>0</v>
      </c>
      <c r="AX95" s="36">
        <v>0</v>
      </c>
      <c r="AY95" s="36">
        <v>0</v>
      </c>
      <c r="AZ95" s="36">
        <v>0</v>
      </c>
      <c r="BA95" s="36">
        <v>0</v>
      </c>
      <c r="BB95" s="36">
        <v>0</v>
      </c>
      <c r="BC95" s="36">
        <v>0</v>
      </c>
      <c r="BD95" s="36">
        <v>0</v>
      </c>
      <c r="BE95" s="36">
        <v>0</v>
      </c>
      <c r="BF95" s="36">
        <v>0</v>
      </c>
      <c r="BG95" s="36">
        <v>0</v>
      </c>
      <c r="BH95" s="36">
        <v>0</v>
      </c>
      <c r="BI95" s="36">
        <v>0</v>
      </c>
      <c r="BJ95" s="36">
        <v>0</v>
      </c>
      <c r="BK95" s="36">
        <v>0</v>
      </c>
      <c r="BL95" s="36">
        <v>0</v>
      </c>
      <c r="BM95" s="36">
        <v>0</v>
      </c>
      <c r="BN95" s="36">
        <v>0</v>
      </c>
      <c r="BO95" s="36">
        <v>0</v>
      </c>
      <c r="BP95" s="36">
        <v>0</v>
      </c>
      <c r="BQ95" s="36">
        <v>0</v>
      </c>
      <c r="BR95" s="36">
        <v>0</v>
      </c>
      <c r="BS95" s="36"/>
      <c r="BT95" s="36"/>
      <c r="BU95" s="36">
        <v>0</v>
      </c>
      <c r="BV95" s="36">
        <v>0</v>
      </c>
      <c r="BW95" s="36">
        <v>0</v>
      </c>
      <c r="BX95" s="36">
        <v>0</v>
      </c>
      <c r="BY95" s="36">
        <v>0</v>
      </c>
      <c r="BZ95" s="36">
        <v>0</v>
      </c>
      <c r="CA95" s="36">
        <v>0</v>
      </c>
      <c r="CB95" s="36">
        <v>0</v>
      </c>
      <c r="CC95" s="36">
        <v>0</v>
      </c>
      <c r="CD95" s="36">
        <v>0</v>
      </c>
      <c r="CE95" s="36">
        <v>0</v>
      </c>
      <c r="CF95" s="36">
        <v>0</v>
      </c>
      <c r="CG95" s="36">
        <v>0</v>
      </c>
      <c r="CH95" s="36">
        <v>0</v>
      </c>
      <c r="CI95" s="36">
        <v>0</v>
      </c>
      <c r="CJ95" s="36">
        <v>0</v>
      </c>
      <c r="CK95" s="36">
        <v>0</v>
      </c>
    </row>
    <row r="96" spans="1:89" ht="20.100000000000001" customHeight="1">
      <c r="A96" s="96"/>
      <c r="B96" s="97">
        <v>5</v>
      </c>
      <c r="C96" s="102" t="s">
        <v>11</v>
      </c>
      <c r="D96" s="103" t="s">
        <v>134</v>
      </c>
      <c r="E96" s="36">
        <v>0</v>
      </c>
      <c r="F96" s="36">
        <v>0</v>
      </c>
      <c r="G96" s="36">
        <v>0</v>
      </c>
      <c r="H96" s="36">
        <v>0</v>
      </c>
      <c r="I96" s="36">
        <v>0</v>
      </c>
      <c r="J96" s="36">
        <v>0</v>
      </c>
      <c r="K96" s="36">
        <v>0</v>
      </c>
      <c r="L96" s="36">
        <v>0</v>
      </c>
      <c r="M96" s="36">
        <v>0</v>
      </c>
      <c r="N96" s="36">
        <v>0</v>
      </c>
      <c r="O96" s="36">
        <v>0</v>
      </c>
      <c r="P96" s="36">
        <v>0</v>
      </c>
      <c r="Q96" s="36">
        <v>0</v>
      </c>
      <c r="R96" s="36">
        <v>0</v>
      </c>
      <c r="S96" s="36">
        <v>0</v>
      </c>
      <c r="T96" s="36">
        <v>0</v>
      </c>
      <c r="U96" s="36">
        <v>0</v>
      </c>
      <c r="V96" s="36">
        <v>0</v>
      </c>
      <c r="W96" s="36">
        <v>0</v>
      </c>
      <c r="X96" s="36">
        <v>0</v>
      </c>
      <c r="Y96" s="36">
        <v>0</v>
      </c>
      <c r="Z96" s="36">
        <v>0</v>
      </c>
      <c r="AA96" s="36">
        <v>4.9131999999999998</v>
      </c>
      <c r="AB96" s="36">
        <v>0</v>
      </c>
      <c r="AC96" s="36">
        <v>0</v>
      </c>
      <c r="AD96" s="36">
        <v>0</v>
      </c>
      <c r="AE96" s="36">
        <v>0</v>
      </c>
      <c r="AF96" s="36">
        <v>0</v>
      </c>
      <c r="AG96" s="36">
        <v>0</v>
      </c>
      <c r="AH96" s="36">
        <v>0</v>
      </c>
      <c r="AI96" s="36">
        <v>0</v>
      </c>
      <c r="AJ96" s="36">
        <v>0</v>
      </c>
      <c r="AK96" s="36">
        <v>0</v>
      </c>
      <c r="AL96" s="36">
        <v>0</v>
      </c>
      <c r="AM96" s="36">
        <v>0</v>
      </c>
      <c r="AN96" s="36">
        <v>0</v>
      </c>
      <c r="AO96" s="36">
        <v>0</v>
      </c>
      <c r="AP96" s="36">
        <v>0</v>
      </c>
      <c r="AQ96" s="36">
        <v>0</v>
      </c>
      <c r="AR96" s="36">
        <v>0</v>
      </c>
      <c r="AS96" s="36">
        <v>0</v>
      </c>
      <c r="AT96" s="36">
        <v>0</v>
      </c>
      <c r="AU96" s="36">
        <v>0</v>
      </c>
      <c r="AV96" s="36">
        <v>0</v>
      </c>
      <c r="AW96" s="36">
        <v>0</v>
      </c>
      <c r="AX96" s="36">
        <v>0</v>
      </c>
      <c r="AY96" s="36">
        <v>0</v>
      </c>
      <c r="AZ96" s="36">
        <v>0</v>
      </c>
      <c r="BA96" s="36">
        <v>0</v>
      </c>
      <c r="BB96" s="36">
        <v>0</v>
      </c>
      <c r="BC96" s="36">
        <v>0</v>
      </c>
      <c r="BD96" s="36">
        <v>0</v>
      </c>
      <c r="BE96" s="36">
        <v>0</v>
      </c>
      <c r="BF96" s="36">
        <v>0</v>
      </c>
      <c r="BG96" s="36">
        <v>0</v>
      </c>
      <c r="BH96" s="36">
        <v>0</v>
      </c>
      <c r="BI96" s="36">
        <v>0</v>
      </c>
      <c r="BJ96" s="36">
        <v>0</v>
      </c>
      <c r="BK96" s="36">
        <v>0</v>
      </c>
      <c r="BL96" s="36">
        <v>0</v>
      </c>
      <c r="BM96" s="36">
        <v>0</v>
      </c>
      <c r="BN96" s="36">
        <v>0</v>
      </c>
      <c r="BO96" s="36">
        <v>0</v>
      </c>
      <c r="BP96" s="36">
        <v>0</v>
      </c>
      <c r="BQ96" s="36">
        <v>0</v>
      </c>
      <c r="BR96" s="36">
        <v>0</v>
      </c>
      <c r="BS96" s="36"/>
      <c r="BT96" s="36"/>
      <c r="BU96" s="36">
        <v>0</v>
      </c>
      <c r="BV96" s="36">
        <v>0</v>
      </c>
      <c r="BW96" s="36">
        <v>0</v>
      </c>
      <c r="BX96" s="36">
        <v>0</v>
      </c>
      <c r="BY96" s="36">
        <v>0</v>
      </c>
      <c r="BZ96" s="36">
        <v>0</v>
      </c>
      <c r="CA96" s="36">
        <v>0</v>
      </c>
      <c r="CB96" s="36">
        <v>0</v>
      </c>
      <c r="CC96" s="36">
        <v>0</v>
      </c>
      <c r="CD96" s="36">
        <v>0</v>
      </c>
      <c r="CE96" s="36">
        <v>0</v>
      </c>
      <c r="CF96" s="36">
        <v>0</v>
      </c>
      <c r="CG96" s="36">
        <v>0</v>
      </c>
      <c r="CH96" s="36">
        <v>0</v>
      </c>
      <c r="CI96" s="36">
        <v>0</v>
      </c>
      <c r="CJ96" s="36">
        <v>0</v>
      </c>
      <c r="CK96" s="36">
        <v>0</v>
      </c>
    </row>
    <row r="97" spans="1:89" ht="20.100000000000001" customHeight="1">
      <c r="A97" s="96"/>
      <c r="B97" s="97"/>
      <c r="C97" s="100" t="s">
        <v>109</v>
      </c>
      <c r="D97" s="101" t="s">
        <v>135</v>
      </c>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v>0</v>
      </c>
      <c r="BW97" s="36">
        <v>0</v>
      </c>
      <c r="BX97" s="36">
        <v>0</v>
      </c>
      <c r="BY97" s="36">
        <v>0</v>
      </c>
      <c r="BZ97" s="36">
        <v>0</v>
      </c>
      <c r="CA97" s="36">
        <v>0</v>
      </c>
      <c r="CB97" s="36">
        <v>0</v>
      </c>
      <c r="CC97" s="36">
        <v>0</v>
      </c>
      <c r="CD97" s="36">
        <v>0</v>
      </c>
      <c r="CE97" s="36">
        <v>0</v>
      </c>
      <c r="CF97" s="36">
        <v>0</v>
      </c>
      <c r="CG97" s="36">
        <v>0</v>
      </c>
      <c r="CH97" s="36">
        <v>0</v>
      </c>
      <c r="CI97" s="36">
        <v>0</v>
      </c>
      <c r="CJ97" s="36">
        <v>0</v>
      </c>
      <c r="CK97" s="36">
        <v>0</v>
      </c>
    </row>
    <row r="98" spans="1:89" s="3" customFormat="1" ht="20.100000000000001" customHeight="1">
      <c r="A98" s="92" t="s">
        <v>38</v>
      </c>
      <c r="B98" s="93"/>
      <c r="C98" s="105" t="s">
        <v>25</v>
      </c>
      <c r="D98" s="106" t="s">
        <v>142</v>
      </c>
      <c r="E98" s="32">
        <v>0</v>
      </c>
      <c r="F98" s="32">
        <v>0</v>
      </c>
      <c r="G98" s="32">
        <v>0</v>
      </c>
      <c r="H98" s="32">
        <v>0</v>
      </c>
      <c r="I98" s="32">
        <v>0</v>
      </c>
      <c r="J98" s="32">
        <v>0</v>
      </c>
      <c r="K98" s="32">
        <v>0</v>
      </c>
      <c r="L98" s="32">
        <v>0</v>
      </c>
      <c r="M98" s="32">
        <v>13559.561680000001</v>
      </c>
      <c r="N98" s="32">
        <v>19199.810326999999</v>
      </c>
      <c r="O98" s="32">
        <v>19737.060777999999</v>
      </c>
      <c r="P98" s="32">
        <v>25697.900278000001</v>
      </c>
      <c r="Q98" s="32">
        <v>23730.043167000003</v>
      </c>
      <c r="R98" s="32">
        <v>32882.252874000005</v>
      </c>
      <c r="S98" s="32">
        <v>30724.663245000003</v>
      </c>
      <c r="T98" s="32">
        <v>51158.770349999992</v>
      </c>
      <c r="U98" s="32">
        <v>39291.370940000001</v>
      </c>
      <c r="V98" s="32">
        <v>48631.708504820002</v>
      </c>
      <c r="W98" s="32">
        <v>41361.160564000005</v>
      </c>
      <c r="X98" s="32">
        <v>54337.439004999993</v>
      </c>
      <c r="Y98" s="32">
        <v>48057.427798000004</v>
      </c>
      <c r="Z98" s="32">
        <v>72391.96014255</v>
      </c>
      <c r="AA98" s="32">
        <v>86679.069894819986</v>
      </c>
      <c r="AB98" s="32">
        <v>85068.689136789981</v>
      </c>
      <c r="AC98" s="32">
        <v>71965.40914250999</v>
      </c>
      <c r="AD98" s="32">
        <v>101413.98868599998</v>
      </c>
      <c r="AE98" s="32">
        <v>99066.260077240004</v>
      </c>
      <c r="AF98" s="32">
        <v>155695.77072836336</v>
      </c>
      <c r="AG98" s="32">
        <v>134326.64377043999</v>
      </c>
      <c r="AH98" s="32">
        <v>195165.62483702449</v>
      </c>
      <c r="AI98" s="32">
        <v>176999.69914865971</v>
      </c>
      <c r="AJ98" s="32">
        <v>271506.54758050799</v>
      </c>
      <c r="AK98" s="32">
        <v>184025.28509556002</v>
      </c>
      <c r="AL98" s="32">
        <v>230315.77502425475</v>
      </c>
      <c r="AM98" s="32">
        <v>153539.45156741582</v>
      </c>
      <c r="AN98" s="32">
        <v>151935.91606042109</v>
      </c>
      <c r="AO98" s="32">
        <v>102964.20368509472</v>
      </c>
      <c r="AP98" s="32">
        <v>65215.208855833203</v>
      </c>
      <c r="AQ98" s="32">
        <v>121806.15176164318</v>
      </c>
      <c r="AR98" s="32">
        <v>132504.82322767001</v>
      </c>
      <c r="AS98" s="32">
        <v>114347.21839380769</v>
      </c>
      <c r="AT98" s="32">
        <v>167089.14333186339</v>
      </c>
      <c r="AU98" s="32">
        <v>167963.86623149339</v>
      </c>
      <c r="AV98" s="32">
        <v>210640.45140700843</v>
      </c>
      <c r="AW98" s="32">
        <v>168728.06277254788</v>
      </c>
      <c r="AX98" s="32">
        <v>394967.79565625498</v>
      </c>
      <c r="AY98" s="32">
        <v>258367.73824244601</v>
      </c>
      <c r="AZ98" s="32">
        <v>324488.05039261002</v>
      </c>
      <c r="BA98" s="32">
        <v>264684.990585491</v>
      </c>
      <c r="BB98" s="32">
        <v>339159.43793179968</v>
      </c>
      <c r="BC98" s="32">
        <v>321404.72073500598</v>
      </c>
      <c r="BD98" s="32">
        <v>443844.09083793708</v>
      </c>
      <c r="BE98" s="32">
        <v>284632.38473277999</v>
      </c>
      <c r="BF98" s="32">
        <v>637044.81600782205</v>
      </c>
      <c r="BG98" s="32">
        <v>444583.757660973</v>
      </c>
      <c r="BH98" s="32">
        <v>514052.08885759878</v>
      </c>
      <c r="BI98" s="32">
        <v>360592.10916959657</v>
      </c>
      <c r="BJ98" s="32">
        <v>573123.31108293997</v>
      </c>
      <c r="BK98" s="32">
        <v>345674.78987627372</v>
      </c>
      <c r="BL98" s="32">
        <v>490315.56642203208</v>
      </c>
      <c r="BM98" s="32">
        <v>376018.00046604802</v>
      </c>
      <c r="BN98" s="32">
        <v>361313.94237500796</v>
      </c>
      <c r="BO98" s="32">
        <v>375257.61193348205</v>
      </c>
      <c r="BP98" s="32">
        <v>466785.6112325</v>
      </c>
      <c r="BQ98" s="32">
        <v>311780.60837182199</v>
      </c>
      <c r="BR98" s="32">
        <v>617266.63127193262</v>
      </c>
      <c r="BS98" s="32">
        <v>355630.03721411602</v>
      </c>
      <c r="BT98" s="32">
        <v>495697.35042453202</v>
      </c>
      <c r="BU98" s="32">
        <v>560801.67875407846</v>
      </c>
      <c r="BV98" s="32">
        <v>595999.67986033275</v>
      </c>
      <c r="BW98" s="32">
        <v>730869.84144333447</v>
      </c>
      <c r="BX98" s="32">
        <v>866003.21788158081</v>
      </c>
      <c r="BY98" s="32">
        <v>885025.57753617875</v>
      </c>
      <c r="BZ98" s="32">
        <v>1233755.8148031153</v>
      </c>
      <c r="CA98" s="32">
        <v>1124009.3791906163</v>
      </c>
      <c r="CB98" s="32">
        <v>1361189.7842359757</v>
      </c>
      <c r="CC98" s="32">
        <v>1076886.5410976324</v>
      </c>
      <c r="CD98" s="32">
        <v>1437064.5988217448</v>
      </c>
      <c r="CE98" s="32">
        <v>1344477.1967770676</v>
      </c>
      <c r="CF98" s="32">
        <v>1458179.9192634379</v>
      </c>
      <c r="CG98" s="32">
        <v>1177719.2477804536</v>
      </c>
      <c r="CH98" s="32">
        <v>1293257.0587136014</v>
      </c>
      <c r="CI98" s="32">
        <v>1128170.6749352608</v>
      </c>
      <c r="CJ98" s="32">
        <v>1339091.7306191674</v>
      </c>
      <c r="CK98" s="32">
        <v>1469512.9869750873</v>
      </c>
    </row>
    <row r="99" spans="1:89" ht="20.100000000000001" customHeight="1">
      <c r="A99" s="96"/>
      <c r="B99" s="97">
        <v>1</v>
      </c>
      <c r="C99" s="98" t="s">
        <v>1</v>
      </c>
      <c r="D99" s="99" t="s">
        <v>127</v>
      </c>
      <c r="E99" s="30">
        <v>0</v>
      </c>
      <c r="F99" s="30">
        <v>0</v>
      </c>
      <c r="G99" s="30">
        <v>0</v>
      </c>
      <c r="H99" s="30">
        <v>0</v>
      </c>
      <c r="I99" s="30">
        <v>0</v>
      </c>
      <c r="J99" s="30">
        <v>0</v>
      </c>
      <c r="K99" s="30">
        <v>0</v>
      </c>
      <c r="L99" s="30">
        <v>0</v>
      </c>
      <c r="M99" s="30">
        <v>13559.561680000001</v>
      </c>
      <c r="N99" s="30">
        <v>19199.810326999999</v>
      </c>
      <c r="O99" s="30">
        <v>19737.060777999999</v>
      </c>
      <c r="P99" s="30">
        <v>25697.900278000001</v>
      </c>
      <c r="Q99" s="30">
        <v>23730.043167000003</v>
      </c>
      <c r="R99" s="30">
        <v>32882.252874000005</v>
      </c>
      <c r="S99" s="30">
        <v>30724.663245000003</v>
      </c>
      <c r="T99" s="30">
        <v>51158.770349999992</v>
      </c>
      <c r="U99" s="30">
        <v>39291.370940000001</v>
      </c>
      <c r="V99" s="30">
        <v>48631.708504820002</v>
      </c>
      <c r="W99" s="30">
        <v>41361.160564000005</v>
      </c>
      <c r="X99" s="30">
        <v>54337.439004999993</v>
      </c>
      <c r="Y99" s="30">
        <v>48057.427798000004</v>
      </c>
      <c r="Z99" s="30">
        <v>72391.96014255</v>
      </c>
      <c r="AA99" s="30">
        <v>86679.069894819986</v>
      </c>
      <c r="AB99" s="30">
        <v>85068.689136789981</v>
      </c>
      <c r="AC99" s="30">
        <v>71965.40914250999</v>
      </c>
      <c r="AD99" s="30">
        <v>101413.98868599998</v>
      </c>
      <c r="AE99" s="30">
        <v>99066.260077240004</v>
      </c>
      <c r="AF99" s="30">
        <v>155695.77072836336</v>
      </c>
      <c r="AG99" s="30">
        <v>134326.64377043999</v>
      </c>
      <c r="AH99" s="30">
        <v>195165.62483702449</v>
      </c>
      <c r="AI99" s="30">
        <v>176999.69914865971</v>
      </c>
      <c r="AJ99" s="30">
        <v>271506.54758050799</v>
      </c>
      <c r="AK99" s="30">
        <v>184025.28509556002</v>
      </c>
      <c r="AL99" s="30">
        <v>230315.77502425475</v>
      </c>
      <c r="AM99" s="30">
        <v>153539.45156741582</v>
      </c>
      <c r="AN99" s="30">
        <v>151935.91606042109</v>
      </c>
      <c r="AO99" s="30">
        <v>102964.20368509472</v>
      </c>
      <c r="AP99" s="30">
        <v>65215.208855833203</v>
      </c>
      <c r="AQ99" s="30">
        <v>121806.15176164318</v>
      </c>
      <c r="AR99" s="30">
        <v>132504.82322767001</v>
      </c>
      <c r="AS99" s="30">
        <v>114347.21839380769</v>
      </c>
      <c r="AT99" s="30">
        <v>167089.14333186339</v>
      </c>
      <c r="AU99" s="30">
        <v>167963.86623149339</v>
      </c>
      <c r="AV99" s="30">
        <v>210640.45140700843</v>
      </c>
      <c r="AW99" s="30">
        <v>168728.06277254788</v>
      </c>
      <c r="AX99" s="30">
        <v>394967.79565625498</v>
      </c>
      <c r="AY99" s="30">
        <v>258367.73824244601</v>
      </c>
      <c r="AZ99" s="30">
        <v>324488.05039261002</v>
      </c>
      <c r="BA99" s="30">
        <v>264684.990585491</v>
      </c>
      <c r="BB99" s="30">
        <v>339159.43793179968</v>
      </c>
      <c r="BC99" s="30">
        <v>321404.72073500598</v>
      </c>
      <c r="BD99" s="30">
        <v>443844.09083793708</v>
      </c>
      <c r="BE99" s="30">
        <v>284632.38473277999</v>
      </c>
      <c r="BF99" s="30">
        <v>637044.81600782205</v>
      </c>
      <c r="BG99" s="30">
        <v>444583.757660973</v>
      </c>
      <c r="BH99" s="30">
        <v>514052.08885759878</v>
      </c>
      <c r="BI99" s="30">
        <v>360592.10916959657</v>
      </c>
      <c r="BJ99" s="30">
        <v>573123.31108293997</v>
      </c>
      <c r="BK99" s="30">
        <v>345674.78987627372</v>
      </c>
      <c r="BL99" s="30">
        <v>490315.56642203208</v>
      </c>
      <c r="BM99" s="30">
        <v>376018.00046604802</v>
      </c>
      <c r="BN99" s="30">
        <v>361313.94237500796</v>
      </c>
      <c r="BO99" s="30">
        <v>375257.61193348205</v>
      </c>
      <c r="BP99" s="30">
        <v>466785.6112325</v>
      </c>
      <c r="BQ99" s="30">
        <v>311780.60837182199</v>
      </c>
      <c r="BR99" s="30">
        <v>617266.63127193262</v>
      </c>
      <c r="BS99" s="30">
        <v>355630.03721411602</v>
      </c>
      <c r="BT99" s="30">
        <v>495697.35042453202</v>
      </c>
      <c r="BU99" s="30">
        <v>560801.67875407846</v>
      </c>
      <c r="BV99" s="30">
        <v>595999.67986033275</v>
      </c>
      <c r="BW99" s="30">
        <v>730869.84144333447</v>
      </c>
      <c r="BX99" s="30">
        <v>866003.21788158081</v>
      </c>
      <c r="BY99" s="30">
        <v>885025.57753617875</v>
      </c>
      <c r="BZ99" s="30">
        <v>1233755.8148031153</v>
      </c>
      <c r="CA99" s="30">
        <v>1124009.3791906163</v>
      </c>
      <c r="CB99" s="30">
        <v>1361189.7842359757</v>
      </c>
      <c r="CC99" s="30">
        <v>1076886.5410976324</v>
      </c>
      <c r="CD99" s="30">
        <v>1437064.5988217448</v>
      </c>
      <c r="CE99" s="30">
        <v>1344477.1967770676</v>
      </c>
      <c r="CF99" s="30">
        <v>1458179.9192634379</v>
      </c>
      <c r="CG99" s="30">
        <v>1177719.2477804536</v>
      </c>
      <c r="CH99" s="30">
        <v>1293257.0587136014</v>
      </c>
      <c r="CI99" s="30">
        <v>1128170.6749352608</v>
      </c>
      <c r="CJ99" s="30">
        <v>1339091.7306191674</v>
      </c>
      <c r="CK99" s="30">
        <v>1469512.9869750873</v>
      </c>
    </row>
    <row r="100" spans="1:89" ht="20.100000000000001" customHeight="1">
      <c r="A100" s="96"/>
      <c r="B100" s="97" t="s">
        <v>2</v>
      </c>
      <c r="C100" s="100" t="s">
        <v>3</v>
      </c>
      <c r="D100" s="101" t="s">
        <v>128</v>
      </c>
      <c r="E100" s="30">
        <v>0</v>
      </c>
      <c r="F100" s="30">
        <v>0</v>
      </c>
      <c r="G100" s="30">
        <v>0</v>
      </c>
      <c r="H100" s="30">
        <v>0</v>
      </c>
      <c r="I100" s="30">
        <v>0</v>
      </c>
      <c r="J100" s="30">
        <v>0</v>
      </c>
      <c r="K100" s="30">
        <v>0</v>
      </c>
      <c r="L100" s="30">
        <v>0</v>
      </c>
      <c r="M100" s="30">
        <v>13214.921680000001</v>
      </c>
      <c r="N100" s="30">
        <v>19130.810326999999</v>
      </c>
      <c r="O100" s="30">
        <v>19415.934218000002</v>
      </c>
      <c r="P100" s="30">
        <v>25693.394477999998</v>
      </c>
      <c r="Q100" s="30">
        <v>23689.043167000003</v>
      </c>
      <c r="R100" s="30">
        <v>31916.563874000007</v>
      </c>
      <c r="S100" s="30">
        <v>30420.678075000003</v>
      </c>
      <c r="T100" s="30">
        <v>48961.162349999991</v>
      </c>
      <c r="U100" s="30">
        <v>36153.936900000001</v>
      </c>
      <c r="V100" s="30">
        <v>42703.535774819997</v>
      </c>
      <c r="W100" s="30">
        <v>39583.923644000002</v>
      </c>
      <c r="X100" s="30">
        <v>50471.114314999999</v>
      </c>
      <c r="Y100" s="30">
        <v>41410.844458000007</v>
      </c>
      <c r="Z100" s="30">
        <v>69036.940238550014</v>
      </c>
      <c r="AA100" s="30">
        <v>75356.574074999982</v>
      </c>
      <c r="AB100" s="30">
        <v>70693.188926789982</v>
      </c>
      <c r="AC100" s="30">
        <v>60851.141241509999</v>
      </c>
      <c r="AD100" s="30">
        <v>73328.611555999989</v>
      </c>
      <c r="AE100" s="30">
        <v>73613.417217170005</v>
      </c>
      <c r="AF100" s="30">
        <v>104512.03646751973</v>
      </c>
      <c r="AG100" s="30">
        <v>86755.741427179993</v>
      </c>
      <c r="AH100" s="30">
        <v>108016.1216749</v>
      </c>
      <c r="AI100" s="30">
        <v>123476.87708355791</v>
      </c>
      <c r="AJ100" s="30">
        <v>187907.12117793103</v>
      </c>
      <c r="AK100" s="30">
        <v>92985.144649769092</v>
      </c>
      <c r="AL100" s="30">
        <v>126874.24845406831</v>
      </c>
      <c r="AM100" s="30">
        <v>52309.574749711501</v>
      </c>
      <c r="AN100" s="30">
        <v>101615.95820856356</v>
      </c>
      <c r="AO100" s="30">
        <v>72582.172733842512</v>
      </c>
      <c r="AP100" s="30">
        <v>30336.768105167892</v>
      </c>
      <c r="AQ100" s="30">
        <v>68607.059819077491</v>
      </c>
      <c r="AR100" s="30">
        <v>58111.38519905151</v>
      </c>
      <c r="AS100" s="30">
        <v>52054.600700573996</v>
      </c>
      <c r="AT100" s="30">
        <v>54636.636429636201</v>
      </c>
      <c r="AU100" s="30">
        <v>58478.993532400003</v>
      </c>
      <c r="AV100" s="30">
        <v>59948.334894773601</v>
      </c>
      <c r="AW100" s="30">
        <v>37297.962951577996</v>
      </c>
      <c r="AX100" s="30">
        <v>63820.181810950002</v>
      </c>
      <c r="AY100" s="30">
        <v>130338.82951710001</v>
      </c>
      <c r="AZ100" s="30">
        <v>91934.12704159299</v>
      </c>
      <c r="BA100" s="30">
        <v>64749.717116079999</v>
      </c>
      <c r="BB100" s="30">
        <v>105803.5860279357</v>
      </c>
      <c r="BC100" s="30">
        <v>89902.808283369988</v>
      </c>
      <c r="BD100" s="30">
        <v>185121.311234425</v>
      </c>
      <c r="BE100" s="30">
        <v>102940.97070289799</v>
      </c>
      <c r="BF100" s="30">
        <v>244751.22920943299</v>
      </c>
      <c r="BG100" s="30">
        <v>142874.58865501999</v>
      </c>
      <c r="BH100" s="30">
        <v>183138.59779101881</v>
      </c>
      <c r="BI100" s="30">
        <v>135940.0191818426</v>
      </c>
      <c r="BJ100" s="30">
        <v>162831.48057751998</v>
      </c>
      <c r="BK100" s="30">
        <v>116771.71872942858</v>
      </c>
      <c r="BL100" s="30">
        <v>161367.03011980199</v>
      </c>
      <c r="BM100" s="30">
        <v>121173.802927258</v>
      </c>
      <c r="BN100" s="30">
        <v>162791.72754816801</v>
      </c>
      <c r="BO100" s="30">
        <v>171647.26179242603</v>
      </c>
      <c r="BP100" s="30">
        <v>237005.32870406302</v>
      </c>
      <c r="BQ100" s="30">
        <v>173285.51206385199</v>
      </c>
      <c r="BR100" s="30">
        <v>263197.24039787002</v>
      </c>
      <c r="BS100" s="30">
        <v>191233.96329574601</v>
      </c>
      <c r="BT100" s="30">
        <v>284362.44535188901</v>
      </c>
      <c r="BU100" s="30">
        <v>275268.38665025844</v>
      </c>
      <c r="BV100" s="30">
        <v>313785.71844250825</v>
      </c>
      <c r="BW100" s="30">
        <v>333192.48641544441</v>
      </c>
      <c r="BX100" s="30">
        <v>507527.26525091892</v>
      </c>
      <c r="BY100" s="30">
        <v>390566.65021767619</v>
      </c>
      <c r="BZ100" s="30">
        <v>512931.19349492679</v>
      </c>
      <c r="CA100" s="30">
        <v>439588.74300712947</v>
      </c>
      <c r="CB100" s="30">
        <v>612021.24965486967</v>
      </c>
      <c r="CC100" s="30">
        <v>433280.55652868678</v>
      </c>
      <c r="CD100" s="30">
        <v>622705.42245831154</v>
      </c>
      <c r="CE100" s="30">
        <v>620536.37380238925</v>
      </c>
      <c r="CF100" s="30">
        <v>649215.582756188</v>
      </c>
      <c r="CG100" s="30">
        <v>642418.4960753487</v>
      </c>
      <c r="CH100" s="30">
        <v>620844.24413970392</v>
      </c>
      <c r="CI100" s="30">
        <v>433009.33700555074</v>
      </c>
      <c r="CJ100" s="30">
        <v>483537.79597329744</v>
      </c>
      <c r="CK100" s="30">
        <v>519885.09632632742</v>
      </c>
    </row>
    <row r="101" spans="1:89" ht="20.100000000000001" customHeight="1">
      <c r="A101" s="96"/>
      <c r="B101" s="97" t="s">
        <v>4</v>
      </c>
      <c r="C101" s="100" t="s">
        <v>5</v>
      </c>
      <c r="D101" s="101" t="s">
        <v>129</v>
      </c>
      <c r="E101" s="30">
        <v>0</v>
      </c>
      <c r="F101" s="30">
        <v>0</v>
      </c>
      <c r="G101" s="30">
        <v>0</v>
      </c>
      <c r="H101" s="30">
        <v>0</v>
      </c>
      <c r="I101" s="30">
        <v>0</v>
      </c>
      <c r="J101" s="30">
        <v>0</v>
      </c>
      <c r="K101" s="30">
        <v>0</v>
      </c>
      <c r="L101" s="30">
        <v>0</v>
      </c>
      <c r="M101" s="30">
        <v>168</v>
      </c>
      <c r="N101" s="30">
        <v>69</v>
      </c>
      <c r="O101" s="30">
        <v>171.12655999999998</v>
      </c>
      <c r="P101" s="30">
        <v>4.5057999999999998</v>
      </c>
      <c r="Q101" s="30">
        <v>41</v>
      </c>
      <c r="R101" s="30">
        <v>965.68899999999996</v>
      </c>
      <c r="S101" s="30">
        <v>235.4</v>
      </c>
      <c r="T101" s="30">
        <v>2197.6080000000002</v>
      </c>
      <c r="U101" s="30">
        <v>3137.4340400000001</v>
      </c>
      <c r="V101" s="30">
        <v>5928.1727300000002</v>
      </c>
      <c r="W101" s="30">
        <v>1777.2369199999998</v>
      </c>
      <c r="X101" s="30">
        <v>3786.3246899999999</v>
      </c>
      <c r="Y101" s="30">
        <v>6646.5833400000001</v>
      </c>
      <c r="Z101" s="30">
        <v>3355.0199040000002</v>
      </c>
      <c r="AA101" s="30">
        <v>11316.420819820001</v>
      </c>
      <c r="AB101" s="30">
        <v>14375.500209999998</v>
      </c>
      <c r="AC101" s="30">
        <v>11064.267901000001</v>
      </c>
      <c r="AD101" s="30">
        <v>27644.977129999999</v>
      </c>
      <c r="AE101" s="30">
        <v>23880.887360070003</v>
      </c>
      <c r="AF101" s="30">
        <v>50706.204260843639</v>
      </c>
      <c r="AG101" s="30">
        <v>47033.629343260007</v>
      </c>
      <c r="AH101" s="30">
        <v>83889.282209624493</v>
      </c>
      <c r="AI101" s="30">
        <v>51849.971465101815</v>
      </c>
      <c r="AJ101" s="30">
        <v>68832.564948242798</v>
      </c>
      <c r="AK101" s="30">
        <v>86952.592945790937</v>
      </c>
      <c r="AL101" s="30">
        <v>102384.72196616644</v>
      </c>
      <c r="AM101" s="30">
        <v>98922.66481770431</v>
      </c>
      <c r="AN101" s="30">
        <v>49616.049201857502</v>
      </c>
      <c r="AO101" s="30">
        <v>27144.483637917103</v>
      </c>
      <c r="AP101" s="30">
        <v>34278.440750665308</v>
      </c>
      <c r="AQ101" s="30">
        <v>51565.574442565696</v>
      </c>
      <c r="AR101" s="30">
        <v>73553.041278618504</v>
      </c>
      <c r="AS101" s="30">
        <v>59290.1071932337</v>
      </c>
      <c r="AT101" s="30">
        <v>109167.50690222721</v>
      </c>
      <c r="AU101" s="30">
        <v>107117.2204990934</v>
      </c>
      <c r="AV101" s="30">
        <v>146383.27736305457</v>
      </c>
      <c r="AW101" s="30">
        <v>130119.81078073508</v>
      </c>
      <c r="AX101" s="30">
        <v>325092.07305530499</v>
      </c>
      <c r="AY101" s="30">
        <v>122627.78310733399</v>
      </c>
      <c r="AZ101" s="30">
        <v>224913.32694277697</v>
      </c>
      <c r="BA101" s="30">
        <v>199054.31370111098</v>
      </c>
      <c r="BB101" s="30">
        <v>230752.58696594799</v>
      </c>
      <c r="BC101" s="30">
        <v>230415.46645163599</v>
      </c>
      <c r="BD101" s="30">
        <v>257281.51660351205</v>
      </c>
      <c r="BE101" s="30">
        <v>180971.71343464198</v>
      </c>
      <c r="BF101" s="30">
        <v>388941.811557749</v>
      </c>
      <c r="BG101" s="30">
        <v>294246.35326295305</v>
      </c>
      <c r="BH101" s="30">
        <v>326164.01611615997</v>
      </c>
      <c r="BI101" s="30">
        <v>223678.08998775398</v>
      </c>
      <c r="BJ101" s="30">
        <v>408979.75790542003</v>
      </c>
      <c r="BK101" s="30">
        <v>228403.07114684509</v>
      </c>
      <c r="BL101" s="30">
        <v>312550.72797712003</v>
      </c>
      <c r="BM101" s="30">
        <v>253794.19753879</v>
      </c>
      <c r="BN101" s="30">
        <v>197167.36482683997</v>
      </c>
      <c r="BO101" s="30">
        <v>201950.350141056</v>
      </c>
      <c r="BP101" s="30">
        <v>228630.28351610698</v>
      </c>
      <c r="BQ101" s="30">
        <v>136277.09630797</v>
      </c>
      <c r="BR101" s="30">
        <v>350491.62037406256</v>
      </c>
      <c r="BS101" s="30">
        <v>155035.07551836999</v>
      </c>
      <c r="BT101" s="30">
        <v>168918.80407264299</v>
      </c>
      <c r="BU101" s="30">
        <v>265881.15110381995</v>
      </c>
      <c r="BV101" s="30">
        <v>198806.0035744044</v>
      </c>
      <c r="BW101" s="30">
        <v>219312.3135556698</v>
      </c>
      <c r="BX101" s="30">
        <v>223180.34781792201</v>
      </c>
      <c r="BY101" s="30">
        <v>360976.74784650258</v>
      </c>
      <c r="BZ101" s="30">
        <v>540536.8150581884</v>
      </c>
      <c r="CA101" s="30">
        <v>442337.41618348699</v>
      </c>
      <c r="CB101" s="30">
        <v>621107.53158110601</v>
      </c>
      <c r="CC101" s="30">
        <v>592421.04156894551</v>
      </c>
      <c r="CD101" s="30">
        <v>754563.74574143311</v>
      </c>
      <c r="CE101" s="30">
        <v>604217.70397467841</v>
      </c>
      <c r="CF101" s="30">
        <v>701747.31980725005</v>
      </c>
      <c r="CG101" s="30">
        <v>458042.30368530477</v>
      </c>
      <c r="CH101" s="30">
        <v>584444.34547389741</v>
      </c>
      <c r="CI101" s="30">
        <v>618727.27220274997</v>
      </c>
      <c r="CJ101" s="30">
        <v>807204.28314288007</v>
      </c>
      <c r="CK101" s="30">
        <v>870747.39464726998</v>
      </c>
    </row>
    <row r="102" spans="1:89" ht="20.100000000000001" customHeight="1">
      <c r="A102" s="96"/>
      <c r="B102" s="97" t="s">
        <v>6</v>
      </c>
      <c r="C102" s="100" t="s">
        <v>7</v>
      </c>
      <c r="D102" s="101" t="s">
        <v>130</v>
      </c>
      <c r="E102" s="30">
        <v>0</v>
      </c>
      <c r="F102" s="30">
        <v>0</v>
      </c>
      <c r="G102" s="30">
        <v>0</v>
      </c>
      <c r="H102" s="30">
        <v>0</v>
      </c>
      <c r="I102" s="30">
        <v>0</v>
      </c>
      <c r="J102" s="30">
        <v>0</v>
      </c>
      <c r="K102" s="30">
        <v>0</v>
      </c>
      <c r="L102" s="30">
        <v>0</v>
      </c>
      <c r="M102" s="30">
        <v>176.64</v>
      </c>
      <c r="N102" s="30">
        <v>0</v>
      </c>
      <c r="O102" s="30">
        <v>150</v>
      </c>
      <c r="P102" s="30">
        <v>0</v>
      </c>
      <c r="Q102" s="30">
        <v>0</v>
      </c>
      <c r="R102" s="30">
        <v>0</v>
      </c>
      <c r="S102" s="30">
        <v>68.585170000000005</v>
      </c>
      <c r="T102" s="30">
        <v>0</v>
      </c>
      <c r="U102" s="30">
        <v>0</v>
      </c>
      <c r="V102" s="30">
        <v>0</v>
      </c>
      <c r="W102" s="30">
        <v>0</v>
      </c>
      <c r="X102" s="30">
        <v>80</v>
      </c>
      <c r="Y102" s="30">
        <v>0</v>
      </c>
      <c r="Z102" s="30">
        <v>0</v>
      </c>
      <c r="AA102" s="30">
        <v>6.0750000000000002</v>
      </c>
      <c r="AB102" s="30">
        <v>0</v>
      </c>
      <c r="AC102" s="30">
        <v>50</v>
      </c>
      <c r="AD102" s="30">
        <v>440.4</v>
      </c>
      <c r="AE102" s="30">
        <v>1571.9555</v>
      </c>
      <c r="AF102" s="30">
        <v>477.53</v>
      </c>
      <c r="AG102" s="30">
        <v>537.27300000000002</v>
      </c>
      <c r="AH102" s="30">
        <v>3260.2209524999998</v>
      </c>
      <c r="AI102" s="30">
        <v>1672.8506</v>
      </c>
      <c r="AJ102" s="30">
        <v>14766.861454334599</v>
      </c>
      <c r="AK102" s="30">
        <v>4087.5475000000001</v>
      </c>
      <c r="AL102" s="30">
        <v>1056.8046040199999</v>
      </c>
      <c r="AM102" s="30">
        <v>2307.212</v>
      </c>
      <c r="AN102" s="30">
        <v>703.90865000000008</v>
      </c>
      <c r="AO102" s="30">
        <v>3237.5473133351002</v>
      </c>
      <c r="AP102" s="30">
        <v>600</v>
      </c>
      <c r="AQ102" s="30">
        <v>1633.5174999999999</v>
      </c>
      <c r="AR102" s="30">
        <v>840.39675</v>
      </c>
      <c r="AS102" s="30">
        <v>3002.5104999999999</v>
      </c>
      <c r="AT102" s="30">
        <v>3285</v>
      </c>
      <c r="AU102" s="30">
        <v>2367.6522</v>
      </c>
      <c r="AV102" s="30">
        <v>4308.8391491802504</v>
      </c>
      <c r="AW102" s="30">
        <v>1310.2890402348</v>
      </c>
      <c r="AX102" s="30">
        <v>6055.54079</v>
      </c>
      <c r="AY102" s="30">
        <v>5401.1256180119999</v>
      </c>
      <c r="AZ102" s="30">
        <v>7640.5964082399996</v>
      </c>
      <c r="BA102" s="30">
        <v>880.95976829999995</v>
      </c>
      <c r="BB102" s="30">
        <v>2603.2649379159998</v>
      </c>
      <c r="BC102" s="30">
        <v>1086.4459999999999</v>
      </c>
      <c r="BD102" s="30">
        <v>1441.2629999999999</v>
      </c>
      <c r="BE102" s="30">
        <v>719.7005952400001</v>
      </c>
      <c r="BF102" s="30">
        <v>3351.77524064</v>
      </c>
      <c r="BG102" s="30">
        <v>7462.8157430000001</v>
      </c>
      <c r="BH102" s="30">
        <v>4749.4749504199999</v>
      </c>
      <c r="BI102" s="30">
        <v>974</v>
      </c>
      <c r="BJ102" s="30">
        <v>1312.0726000000002</v>
      </c>
      <c r="BK102" s="30">
        <v>500</v>
      </c>
      <c r="BL102" s="30">
        <v>16397.80832511</v>
      </c>
      <c r="BM102" s="30">
        <v>1050</v>
      </c>
      <c r="BN102" s="30">
        <v>1354.85</v>
      </c>
      <c r="BO102" s="30">
        <v>1660</v>
      </c>
      <c r="BP102" s="30">
        <v>1149.9990123300001</v>
      </c>
      <c r="BQ102" s="30">
        <v>2218</v>
      </c>
      <c r="BR102" s="30">
        <v>3577.7705000000001</v>
      </c>
      <c r="BS102" s="30">
        <v>9360.9984000000004</v>
      </c>
      <c r="BT102" s="30">
        <v>42416.100999999995</v>
      </c>
      <c r="BU102" s="30">
        <v>19652.141</v>
      </c>
      <c r="BV102" s="30">
        <v>83407.957843420008</v>
      </c>
      <c r="BW102" s="30">
        <v>178365.0414722203</v>
      </c>
      <c r="BX102" s="30">
        <v>135295.60481274</v>
      </c>
      <c r="BY102" s="30">
        <v>133482.17947199999</v>
      </c>
      <c r="BZ102" s="30">
        <v>180287.80625000002</v>
      </c>
      <c r="CA102" s="30">
        <v>242083.22</v>
      </c>
      <c r="CB102" s="30">
        <v>128061.003</v>
      </c>
      <c r="CC102" s="30">
        <v>51184.942999999999</v>
      </c>
      <c r="CD102" s="30">
        <v>59795.430622</v>
      </c>
      <c r="CE102" s="30">
        <v>119723.11900000001</v>
      </c>
      <c r="CF102" s="30">
        <v>107217.01669999999</v>
      </c>
      <c r="CG102" s="30">
        <v>77258.448019799995</v>
      </c>
      <c r="CH102" s="30">
        <v>87968.469100000002</v>
      </c>
      <c r="CI102" s="30">
        <v>76434.065726960005</v>
      </c>
      <c r="CJ102" s="30">
        <v>48349.651502990004</v>
      </c>
      <c r="CK102" s="30">
        <v>78880.496001490013</v>
      </c>
    </row>
    <row r="103" spans="1:89" ht="20.100000000000001" customHeight="1">
      <c r="A103" s="96"/>
      <c r="B103" s="97">
        <v>2</v>
      </c>
      <c r="C103" s="102" t="s">
        <v>8</v>
      </c>
      <c r="D103" s="103" t="s">
        <v>131</v>
      </c>
      <c r="E103" s="36">
        <v>0</v>
      </c>
      <c r="F103" s="36">
        <v>0</v>
      </c>
      <c r="G103" s="36">
        <v>0</v>
      </c>
      <c r="H103" s="36">
        <v>0</v>
      </c>
      <c r="I103" s="36">
        <v>0</v>
      </c>
      <c r="J103" s="36">
        <v>0</v>
      </c>
      <c r="K103" s="36">
        <v>0</v>
      </c>
      <c r="L103" s="36">
        <v>0</v>
      </c>
      <c r="M103" s="36">
        <v>0</v>
      </c>
      <c r="N103" s="36">
        <v>0</v>
      </c>
      <c r="O103" s="36">
        <v>0</v>
      </c>
      <c r="P103" s="36">
        <v>0</v>
      </c>
      <c r="Q103" s="36">
        <v>0</v>
      </c>
      <c r="R103" s="36">
        <v>0</v>
      </c>
      <c r="S103" s="36">
        <v>0</v>
      </c>
      <c r="T103" s="36">
        <v>0</v>
      </c>
      <c r="U103" s="36">
        <v>0</v>
      </c>
      <c r="V103" s="36">
        <v>0</v>
      </c>
      <c r="W103" s="36">
        <v>0</v>
      </c>
      <c r="X103" s="36">
        <v>0</v>
      </c>
      <c r="Y103" s="36">
        <v>0</v>
      </c>
      <c r="Z103" s="36">
        <v>0</v>
      </c>
      <c r="AA103" s="36">
        <v>0</v>
      </c>
      <c r="AB103" s="36">
        <v>0</v>
      </c>
      <c r="AC103" s="36">
        <v>272.9282</v>
      </c>
      <c r="AD103" s="36">
        <v>265.36869999999999</v>
      </c>
      <c r="AE103" s="36">
        <v>0</v>
      </c>
      <c r="AF103" s="36">
        <v>0</v>
      </c>
      <c r="AG103" s="36">
        <v>0</v>
      </c>
      <c r="AH103" s="36">
        <v>0</v>
      </c>
      <c r="AI103" s="36">
        <v>0</v>
      </c>
      <c r="AJ103" s="36">
        <v>0</v>
      </c>
      <c r="AK103" s="36">
        <v>0</v>
      </c>
      <c r="AL103" s="36">
        <v>0</v>
      </c>
      <c r="AM103" s="36">
        <v>0</v>
      </c>
      <c r="AN103" s="36">
        <v>0</v>
      </c>
      <c r="AO103" s="36">
        <v>0</v>
      </c>
      <c r="AP103" s="36">
        <v>0</v>
      </c>
      <c r="AQ103" s="36">
        <v>0</v>
      </c>
      <c r="AR103" s="36">
        <v>0</v>
      </c>
      <c r="AS103" s="36">
        <v>0</v>
      </c>
      <c r="AT103" s="36">
        <v>0</v>
      </c>
      <c r="AU103" s="36">
        <v>0</v>
      </c>
      <c r="AV103" s="36">
        <v>0</v>
      </c>
      <c r="AW103" s="36">
        <v>0</v>
      </c>
      <c r="AX103" s="36">
        <v>0</v>
      </c>
      <c r="AY103" s="36">
        <v>0</v>
      </c>
      <c r="AZ103" s="36">
        <v>0</v>
      </c>
      <c r="BA103" s="36">
        <v>0</v>
      </c>
      <c r="BB103" s="36">
        <v>0</v>
      </c>
      <c r="BC103" s="36">
        <v>0</v>
      </c>
      <c r="BD103" s="36">
        <v>0</v>
      </c>
      <c r="BE103" s="36">
        <v>0</v>
      </c>
      <c r="BF103" s="36">
        <v>0</v>
      </c>
      <c r="BG103" s="36">
        <v>0</v>
      </c>
      <c r="BH103" s="36">
        <v>0</v>
      </c>
      <c r="BI103" s="36">
        <v>0</v>
      </c>
      <c r="BJ103" s="36">
        <v>0</v>
      </c>
      <c r="BK103" s="36">
        <v>0</v>
      </c>
      <c r="BL103" s="36">
        <v>0</v>
      </c>
      <c r="BM103" s="36">
        <v>0</v>
      </c>
      <c r="BN103" s="36">
        <v>0</v>
      </c>
      <c r="BO103" s="36">
        <v>0</v>
      </c>
      <c r="BP103" s="36">
        <v>0</v>
      </c>
      <c r="BQ103" s="36">
        <v>0</v>
      </c>
      <c r="BR103" s="36">
        <v>0</v>
      </c>
      <c r="BS103" s="36"/>
      <c r="BT103" s="36"/>
      <c r="BU103" s="36">
        <v>0</v>
      </c>
      <c r="BV103" s="36">
        <v>0</v>
      </c>
      <c r="BW103" s="36">
        <v>0</v>
      </c>
      <c r="BX103" s="36">
        <v>0</v>
      </c>
      <c r="BY103" s="36">
        <v>0</v>
      </c>
      <c r="BZ103" s="36">
        <v>0</v>
      </c>
      <c r="CA103" s="36">
        <v>0</v>
      </c>
      <c r="CB103" s="36">
        <v>0</v>
      </c>
      <c r="CC103" s="36">
        <v>0</v>
      </c>
      <c r="CD103" s="36">
        <v>0</v>
      </c>
      <c r="CE103" s="36">
        <v>0</v>
      </c>
      <c r="CF103" s="36">
        <v>0</v>
      </c>
      <c r="CG103" s="36">
        <v>0</v>
      </c>
      <c r="CH103" s="36">
        <v>0</v>
      </c>
      <c r="CI103" s="36">
        <v>0</v>
      </c>
      <c r="CJ103" s="36">
        <v>0</v>
      </c>
      <c r="CK103" s="36">
        <v>0</v>
      </c>
    </row>
    <row r="104" spans="1:89" ht="20.100000000000001" customHeight="1">
      <c r="A104" s="96"/>
      <c r="B104" s="97">
        <v>3</v>
      </c>
      <c r="C104" s="102" t="s">
        <v>9</v>
      </c>
      <c r="D104" s="103" t="s">
        <v>132</v>
      </c>
      <c r="E104" s="36">
        <v>0</v>
      </c>
      <c r="F104" s="36">
        <v>0</v>
      </c>
      <c r="G104" s="36">
        <v>0</v>
      </c>
      <c r="H104" s="36">
        <v>0</v>
      </c>
      <c r="I104" s="36">
        <v>0</v>
      </c>
      <c r="J104" s="36">
        <v>0</v>
      </c>
      <c r="K104" s="36">
        <v>0</v>
      </c>
      <c r="L104" s="36">
        <v>0</v>
      </c>
      <c r="M104" s="36">
        <v>0</v>
      </c>
      <c r="N104" s="36">
        <v>0</v>
      </c>
      <c r="O104" s="36">
        <v>0</v>
      </c>
      <c r="P104" s="36">
        <v>0</v>
      </c>
      <c r="Q104" s="36">
        <v>0</v>
      </c>
      <c r="R104" s="36">
        <v>0</v>
      </c>
      <c r="S104" s="36">
        <v>0</v>
      </c>
      <c r="T104" s="36">
        <v>0</v>
      </c>
      <c r="U104" s="36">
        <v>0</v>
      </c>
      <c r="V104" s="36">
        <v>0</v>
      </c>
      <c r="W104" s="36">
        <v>0</v>
      </c>
      <c r="X104" s="36">
        <v>0</v>
      </c>
      <c r="Y104" s="36">
        <v>0</v>
      </c>
      <c r="Z104" s="36">
        <v>0</v>
      </c>
      <c r="AA104" s="36">
        <v>0</v>
      </c>
      <c r="AB104" s="36">
        <v>0</v>
      </c>
      <c r="AC104" s="36">
        <v>0</v>
      </c>
      <c r="AD104" s="36">
        <v>7.6036000000000001</v>
      </c>
      <c r="AE104" s="36">
        <v>0</v>
      </c>
      <c r="AF104" s="36">
        <v>0</v>
      </c>
      <c r="AG104" s="36">
        <v>0</v>
      </c>
      <c r="AH104" s="36">
        <v>0</v>
      </c>
      <c r="AI104" s="36">
        <v>0</v>
      </c>
      <c r="AJ104" s="36">
        <v>0</v>
      </c>
      <c r="AK104" s="36">
        <v>0</v>
      </c>
      <c r="AL104" s="36">
        <v>0</v>
      </c>
      <c r="AM104" s="36">
        <v>0</v>
      </c>
      <c r="AN104" s="36">
        <v>0</v>
      </c>
      <c r="AO104" s="36">
        <v>0</v>
      </c>
      <c r="AP104" s="36">
        <v>0</v>
      </c>
      <c r="AQ104" s="36">
        <v>0</v>
      </c>
      <c r="AR104" s="36">
        <v>0</v>
      </c>
      <c r="AS104" s="36">
        <v>0</v>
      </c>
      <c r="AT104" s="36">
        <v>0</v>
      </c>
      <c r="AU104" s="36">
        <v>0</v>
      </c>
      <c r="AV104" s="36">
        <v>0</v>
      </c>
      <c r="AW104" s="36">
        <v>0</v>
      </c>
      <c r="AX104" s="36">
        <v>0</v>
      </c>
      <c r="AY104" s="36">
        <v>0</v>
      </c>
      <c r="AZ104" s="36">
        <v>0</v>
      </c>
      <c r="BA104" s="36">
        <v>0</v>
      </c>
      <c r="BB104" s="36">
        <v>0</v>
      </c>
      <c r="BC104" s="36">
        <v>0</v>
      </c>
      <c r="BD104" s="36">
        <v>0</v>
      </c>
      <c r="BE104" s="36">
        <v>0</v>
      </c>
      <c r="BF104" s="36">
        <v>0</v>
      </c>
      <c r="BG104" s="36">
        <v>0</v>
      </c>
      <c r="BH104" s="36">
        <v>0</v>
      </c>
      <c r="BI104" s="36">
        <v>0</v>
      </c>
      <c r="BJ104" s="36">
        <v>0</v>
      </c>
      <c r="BK104" s="36">
        <v>0</v>
      </c>
      <c r="BL104" s="36">
        <v>0</v>
      </c>
      <c r="BM104" s="36">
        <v>0</v>
      </c>
      <c r="BN104" s="36">
        <v>0</v>
      </c>
      <c r="BO104" s="36">
        <v>0</v>
      </c>
      <c r="BP104" s="36">
        <v>0</v>
      </c>
      <c r="BQ104" s="36">
        <v>0</v>
      </c>
      <c r="BR104" s="36">
        <v>0</v>
      </c>
      <c r="BS104" s="36"/>
      <c r="BT104" s="36"/>
      <c r="BU104" s="36">
        <v>0</v>
      </c>
      <c r="BV104" s="36">
        <v>0</v>
      </c>
      <c r="BW104" s="36">
        <v>0</v>
      </c>
      <c r="BX104" s="36">
        <v>0</v>
      </c>
      <c r="BY104" s="36">
        <v>0</v>
      </c>
      <c r="BZ104" s="36">
        <v>0</v>
      </c>
      <c r="CA104" s="36">
        <v>0</v>
      </c>
      <c r="CB104" s="36">
        <v>0</v>
      </c>
      <c r="CC104" s="36">
        <v>0</v>
      </c>
      <c r="CD104" s="36">
        <v>0</v>
      </c>
      <c r="CE104" s="36">
        <v>0</v>
      </c>
      <c r="CF104" s="36">
        <v>0</v>
      </c>
      <c r="CG104" s="36">
        <v>0</v>
      </c>
      <c r="CH104" s="36">
        <v>0</v>
      </c>
      <c r="CI104" s="36">
        <v>0</v>
      </c>
      <c r="CJ104" s="36">
        <v>0</v>
      </c>
      <c r="CK104" s="36">
        <v>0</v>
      </c>
    </row>
    <row r="105" spans="1:89" ht="20.100000000000001" customHeight="1">
      <c r="A105" s="96"/>
      <c r="B105" s="97">
        <v>4</v>
      </c>
      <c r="C105" s="102" t="s">
        <v>10</v>
      </c>
      <c r="D105" s="103" t="s">
        <v>133</v>
      </c>
      <c r="E105" s="36">
        <v>0</v>
      </c>
      <c r="F105" s="36">
        <v>0</v>
      </c>
      <c r="G105" s="36">
        <v>0</v>
      </c>
      <c r="H105" s="36">
        <v>0</v>
      </c>
      <c r="I105" s="36">
        <v>0</v>
      </c>
      <c r="J105" s="36">
        <v>0</v>
      </c>
      <c r="K105" s="36">
        <v>0</v>
      </c>
      <c r="L105" s="36">
        <v>0</v>
      </c>
      <c r="M105" s="36">
        <v>0</v>
      </c>
      <c r="N105" s="36">
        <v>0</v>
      </c>
      <c r="O105" s="36">
        <v>0</v>
      </c>
      <c r="P105" s="36">
        <v>0</v>
      </c>
      <c r="Q105" s="36">
        <v>0</v>
      </c>
      <c r="R105" s="36">
        <v>0</v>
      </c>
      <c r="S105" s="36">
        <v>0</v>
      </c>
      <c r="T105" s="36">
        <v>0</v>
      </c>
      <c r="U105" s="36">
        <v>0</v>
      </c>
      <c r="V105" s="36">
        <v>0</v>
      </c>
      <c r="W105" s="36">
        <v>0</v>
      </c>
      <c r="X105" s="36">
        <v>0</v>
      </c>
      <c r="Y105" s="36">
        <v>0</v>
      </c>
      <c r="Z105" s="36">
        <v>0</v>
      </c>
      <c r="AA105" s="36">
        <v>85.042000000000002</v>
      </c>
      <c r="AB105" s="36">
        <v>0</v>
      </c>
      <c r="AC105" s="36">
        <v>146</v>
      </c>
      <c r="AD105" s="36">
        <v>163.74429999999998</v>
      </c>
      <c r="AE105" s="36">
        <v>0</v>
      </c>
      <c r="AF105" s="36">
        <v>0</v>
      </c>
      <c r="AG105" s="36">
        <v>0</v>
      </c>
      <c r="AH105" s="36">
        <v>0</v>
      </c>
      <c r="AI105" s="36">
        <v>0</v>
      </c>
      <c r="AJ105" s="36">
        <v>0</v>
      </c>
      <c r="AK105" s="36">
        <v>0</v>
      </c>
      <c r="AL105" s="36">
        <v>0</v>
      </c>
      <c r="AM105" s="36">
        <v>0</v>
      </c>
      <c r="AN105" s="36">
        <v>0</v>
      </c>
      <c r="AO105" s="36">
        <v>0</v>
      </c>
      <c r="AP105" s="36">
        <v>0</v>
      </c>
      <c r="AQ105" s="36">
        <v>0</v>
      </c>
      <c r="AR105" s="36">
        <v>0</v>
      </c>
      <c r="AS105" s="36">
        <v>0</v>
      </c>
      <c r="AT105" s="36">
        <v>0</v>
      </c>
      <c r="AU105" s="36">
        <v>0</v>
      </c>
      <c r="AV105" s="36">
        <v>0</v>
      </c>
      <c r="AW105" s="36">
        <v>0</v>
      </c>
      <c r="AX105" s="36">
        <v>0</v>
      </c>
      <c r="AY105" s="36">
        <v>0</v>
      </c>
      <c r="AZ105" s="36">
        <v>0</v>
      </c>
      <c r="BA105" s="36">
        <v>0</v>
      </c>
      <c r="BB105" s="36">
        <v>0</v>
      </c>
      <c r="BC105" s="36">
        <v>0</v>
      </c>
      <c r="BD105" s="36">
        <v>0</v>
      </c>
      <c r="BE105" s="36">
        <v>0</v>
      </c>
      <c r="BF105" s="36">
        <v>0</v>
      </c>
      <c r="BG105" s="36">
        <v>0</v>
      </c>
      <c r="BH105" s="36">
        <v>0</v>
      </c>
      <c r="BI105" s="36">
        <v>0</v>
      </c>
      <c r="BJ105" s="36">
        <v>0</v>
      </c>
      <c r="BK105" s="36">
        <v>0</v>
      </c>
      <c r="BL105" s="36">
        <v>0</v>
      </c>
      <c r="BM105" s="36">
        <v>0</v>
      </c>
      <c r="BN105" s="36">
        <v>0</v>
      </c>
      <c r="BO105" s="36">
        <v>0</v>
      </c>
      <c r="BP105" s="36">
        <v>0</v>
      </c>
      <c r="BQ105" s="36">
        <v>0</v>
      </c>
      <c r="BR105" s="36">
        <v>0</v>
      </c>
      <c r="BS105" s="36"/>
      <c r="BT105" s="36"/>
      <c r="BU105" s="36">
        <v>0</v>
      </c>
      <c r="BV105" s="36">
        <v>0</v>
      </c>
      <c r="BW105" s="36">
        <v>0</v>
      </c>
      <c r="BX105" s="36">
        <v>0</v>
      </c>
      <c r="BY105" s="36">
        <v>0</v>
      </c>
      <c r="BZ105" s="36">
        <v>0</v>
      </c>
      <c r="CA105" s="36">
        <v>0</v>
      </c>
      <c r="CB105" s="36">
        <v>0</v>
      </c>
      <c r="CC105" s="36">
        <v>0</v>
      </c>
      <c r="CD105" s="36">
        <v>0</v>
      </c>
      <c r="CE105" s="36">
        <v>0</v>
      </c>
      <c r="CF105" s="36">
        <v>0</v>
      </c>
      <c r="CG105" s="36">
        <v>0</v>
      </c>
      <c r="CH105" s="36">
        <v>0</v>
      </c>
      <c r="CI105" s="36">
        <v>0</v>
      </c>
      <c r="CJ105" s="36">
        <v>0</v>
      </c>
      <c r="CK105" s="36">
        <v>0</v>
      </c>
    </row>
    <row r="106" spans="1:89" ht="20.100000000000001" customHeight="1">
      <c r="A106" s="96"/>
      <c r="B106" s="97">
        <v>5</v>
      </c>
      <c r="C106" s="102" t="s">
        <v>11</v>
      </c>
      <c r="D106" s="103" t="s">
        <v>134</v>
      </c>
      <c r="E106" s="36">
        <v>0</v>
      </c>
      <c r="F106" s="36">
        <v>0</v>
      </c>
      <c r="G106" s="36">
        <v>0</v>
      </c>
      <c r="H106" s="36">
        <v>0</v>
      </c>
      <c r="I106" s="36">
        <v>0</v>
      </c>
      <c r="J106" s="36">
        <v>0</v>
      </c>
      <c r="K106" s="36">
        <v>0</v>
      </c>
      <c r="L106" s="36">
        <v>0</v>
      </c>
      <c r="M106" s="36">
        <v>0</v>
      </c>
      <c r="N106" s="36">
        <v>0</v>
      </c>
      <c r="O106" s="36">
        <v>0</v>
      </c>
      <c r="P106" s="36">
        <v>0</v>
      </c>
      <c r="Q106" s="36">
        <v>0</v>
      </c>
      <c r="R106" s="36">
        <v>0</v>
      </c>
      <c r="S106" s="36">
        <v>0</v>
      </c>
      <c r="T106" s="36">
        <v>0</v>
      </c>
      <c r="U106" s="36">
        <v>3792.6953399999998</v>
      </c>
      <c r="V106" s="36">
        <v>0</v>
      </c>
      <c r="W106" s="36">
        <v>0</v>
      </c>
      <c r="X106" s="36">
        <v>0</v>
      </c>
      <c r="Y106" s="36">
        <v>0</v>
      </c>
      <c r="Z106" s="36">
        <v>0</v>
      </c>
      <c r="AA106" s="36">
        <v>23.792000000000002</v>
      </c>
      <c r="AB106" s="36">
        <v>0</v>
      </c>
      <c r="AC106" s="36">
        <v>4.8</v>
      </c>
      <c r="AD106" s="36">
        <v>12.362</v>
      </c>
      <c r="AE106" s="36">
        <v>0</v>
      </c>
      <c r="AF106" s="36">
        <v>0</v>
      </c>
      <c r="AG106" s="36">
        <v>0</v>
      </c>
      <c r="AH106" s="36">
        <v>0</v>
      </c>
      <c r="AI106" s="36">
        <v>0</v>
      </c>
      <c r="AJ106" s="36">
        <v>0</v>
      </c>
      <c r="AK106" s="36">
        <v>0</v>
      </c>
      <c r="AL106" s="36">
        <v>0</v>
      </c>
      <c r="AM106" s="36">
        <v>0</v>
      </c>
      <c r="AN106" s="36">
        <v>0</v>
      </c>
      <c r="AO106" s="36">
        <v>0</v>
      </c>
      <c r="AP106" s="36">
        <v>0</v>
      </c>
      <c r="AQ106" s="36">
        <v>0</v>
      </c>
      <c r="AR106" s="36">
        <v>0</v>
      </c>
      <c r="AS106" s="36">
        <v>0</v>
      </c>
      <c r="AT106" s="36">
        <v>0</v>
      </c>
      <c r="AU106" s="36">
        <v>0</v>
      </c>
      <c r="AV106" s="36">
        <v>0</v>
      </c>
      <c r="AW106" s="36">
        <v>0</v>
      </c>
      <c r="AX106" s="36">
        <v>0</v>
      </c>
      <c r="AY106" s="36">
        <v>0</v>
      </c>
      <c r="AZ106" s="36">
        <v>0</v>
      </c>
      <c r="BA106" s="36">
        <v>0</v>
      </c>
      <c r="BB106" s="36">
        <v>0</v>
      </c>
      <c r="BC106" s="36">
        <v>0</v>
      </c>
      <c r="BD106" s="36">
        <v>0</v>
      </c>
      <c r="BE106" s="36">
        <v>0</v>
      </c>
      <c r="BF106" s="36">
        <v>0</v>
      </c>
      <c r="BG106" s="36">
        <v>0</v>
      </c>
      <c r="BH106" s="36">
        <v>0</v>
      </c>
      <c r="BI106" s="36">
        <v>0</v>
      </c>
      <c r="BJ106" s="36">
        <v>0</v>
      </c>
      <c r="BK106" s="36">
        <v>0</v>
      </c>
      <c r="BL106" s="36">
        <v>0</v>
      </c>
      <c r="BM106" s="36">
        <v>0</v>
      </c>
      <c r="BN106" s="36">
        <v>0</v>
      </c>
      <c r="BO106" s="36">
        <v>0</v>
      </c>
      <c r="BP106" s="36">
        <v>0</v>
      </c>
      <c r="BQ106" s="36">
        <v>0</v>
      </c>
      <c r="BR106" s="36">
        <v>0</v>
      </c>
      <c r="BS106" s="36"/>
      <c r="BT106" s="36"/>
      <c r="BU106" s="36">
        <v>0</v>
      </c>
      <c r="BV106" s="36">
        <v>0</v>
      </c>
      <c r="BW106" s="36">
        <v>0</v>
      </c>
      <c r="BX106" s="36">
        <v>0</v>
      </c>
      <c r="BY106" s="36">
        <v>0</v>
      </c>
      <c r="BZ106" s="36">
        <v>0</v>
      </c>
      <c r="CA106" s="36">
        <v>0</v>
      </c>
      <c r="CB106" s="36">
        <v>0</v>
      </c>
      <c r="CC106" s="36">
        <v>0</v>
      </c>
      <c r="CD106" s="36">
        <v>0</v>
      </c>
      <c r="CE106" s="36">
        <v>0</v>
      </c>
      <c r="CF106" s="36">
        <v>0</v>
      </c>
      <c r="CG106" s="36">
        <v>0</v>
      </c>
      <c r="CH106" s="36">
        <v>0</v>
      </c>
      <c r="CI106" s="36">
        <v>0</v>
      </c>
      <c r="CJ106" s="36">
        <v>0</v>
      </c>
      <c r="CK106" s="36">
        <v>0</v>
      </c>
    </row>
    <row r="107" spans="1:89" ht="20.100000000000001" customHeight="1">
      <c r="A107" s="96"/>
      <c r="B107" s="97"/>
      <c r="C107" s="100" t="s">
        <v>109</v>
      </c>
      <c r="D107" s="101" t="s">
        <v>135</v>
      </c>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v>0</v>
      </c>
      <c r="BW107" s="36">
        <v>0</v>
      </c>
      <c r="BX107" s="36">
        <v>0</v>
      </c>
      <c r="BY107" s="36">
        <v>0</v>
      </c>
      <c r="BZ107" s="36">
        <v>0</v>
      </c>
      <c r="CA107" s="36">
        <v>0</v>
      </c>
      <c r="CB107" s="36">
        <v>0</v>
      </c>
      <c r="CC107" s="36">
        <v>0</v>
      </c>
      <c r="CD107" s="36">
        <v>0</v>
      </c>
      <c r="CE107" s="36">
        <v>0</v>
      </c>
      <c r="CF107" s="36">
        <v>0</v>
      </c>
      <c r="CG107" s="36">
        <v>0</v>
      </c>
      <c r="CH107" s="36">
        <v>0</v>
      </c>
      <c r="CI107" s="36">
        <v>0</v>
      </c>
      <c r="CJ107" s="36">
        <v>0</v>
      </c>
      <c r="CK107" s="36">
        <v>0</v>
      </c>
    </row>
    <row r="108" spans="1:89" s="3" customFormat="1" ht="20.100000000000001" customHeight="1">
      <c r="A108" s="92" t="s">
        <v>39</v>
      </c>
      <c r="B108" s="93"/>
      <c r="C108" s="105" t="s">
        <v>26</v>
      </c>
      <c r="D108" s="106" t="s">
        <v>143</v>
      </c>
      <c r="E108" s="32">
        <v>748.82470000000001</v>
      </c>
      <c r="F108" s="32">
        <v>990.3386999999999</v>
      </c>
      <c r="G108" s="32">
        <v>1197.1206999999999</v>
      </c>
      <c r="H108" s="32">
        <v>652.79999999999995</v>
      </c>
      <c r="I108" s="32">
        <v>564.01340000000005</v>
      </c>
      <c r="J108" s="32">
        <v>81.424999999999997</v>
      </c>
      <c r="K108" s="32">
        <v>560.92399999999998</v>
      </c>
      <c r="L108" s="32">
        <v>0</v>
      </c>
      <c r="M108" s="32">
        <v>1083.24</v>
      </c>
      <c r="N108" s="32">
        <v>726.74</v>
      </c>
      <c r="O108" s="32">
        <v>1091.942</v>
      </c>
      <c r="P108" s="32">
        <v>1595.7488000000001</v>
      </c>
      <c r="Q108" s="32">
        <v>1448.95</v>
      </c>
      <c r="R108" s="32">
        <v>2850.02</v>
      </c>
      <c r="S108" s="32">
        <v>674.06</v>
      </c>
      <c r="T108" s="32">
        <v>4426.9407000000001</v>
      </c>
      <c r="U108" s="32">
        <v>3373.03</v>
      </c>
      <c r="V108" s="32">
        <v>4923.4584800000002</v>
      </c>
      <c r="W108" s="32">
        <v>571.76</v>
      </c>
      <c r="X108" s="32">
        <v>4428.6184000000003</v>
      </c>
      <c r="Y108" s="32">
        <v>4507.7802999999994</v>
      </c>
      <c r="Z108" s="32">
        <v>4177.2189999999991</v>
      </c>
      <c r="AA108" s="32">
        <v>2789.04504</v>
      </c>
      <c r="AB108" s="32">
        <v>774.32180000000005</v>
      </c>
      <c r="AC108" s="32">
        <v>13673.91459</v>
      </c>
      <c r="AD108" s="32">
        <v>12403.936390000001</v>
      </c>
      <c r="AE108" s="32">
        <v>3460.6082290000004</v>
      </c>
      <c r="AF108" s="32">
        <v>2381.9851105677171</v>
      </c>
      <c r="AG108" s="32">
        <v>8198.3034599999992</v>
      </c>
      <c r="AH108" s="32">
        <v>9067.5323830000016</v>
      </c>
      <c r="AI108" s="32">
        <v>1292.5840000000001</v>
      </c>
      <c r="AJ108" s="32">
        <v>6575.2656900000002</v>
      </c>
      <c r="AK108" s="32">
        <v>7437.5946149663996</v>
      </c>
      <c r="AL108" s="32">
        <v>14567.5172734594</v>
      </c>
      <c r="AM108" s="32">
        <v>6639.6366654400008</v>
      </c>
      <c r="AN108" s="32">
        <v>23203.2242498122</v>
      </c>
      <c r="AO108" s="32">
        <v>7348.5664350657989</v>
      </c>
      <c r="AP108" s="32">
        <v>20912.152784598198</v>
      </c>
      <c r="AQ108" s="32">
        <v>7191.9467736269999</v>
      </c>
      <c r="AR108" s="32">
        <v>10658.901981128798</v>
      </c>
      <c r="AS108" s="32">
        <v>13439.484580401198</v>
      </c>
      <c r="AT108" s="32">
        <v>3822.1389533907995</v>
      </c>
      <c r="AU108" s="32">
        <v>16570.516997589999</v>
      </c>
      <c r="AV108" s="32">
        <v>14875.452640025002</v>
      </c>
      <c r="AW108" s="32">
        <v>19990.044043999998</v>
      </c>
      <c r="AX108" s="32">
        <v>47704.381606269999</v>
      </c>
      <c r="AY108" s="32">
        <v>32390.902822599001</v>
      </c>
      <c r="AZ108" s="32">
        <v>23641.036078009998</v>
      </c>
      <c r="BA108" s="32">
        <v>6931.8610583399995</v>
      </c>
      <c r="BB108" s="32">
        <v>20761.869887369998</v>
      </c>
      <c r="BC108" s="32">
        <v>31239.95790958</v>
      </c>
      <c r="BD108" s="32">
        <v>33815.287173480006</v>
      </c>
      <c r="BE108" s="32">
        <v>17378.617409574996</v>
      </c>
      <c r="BF108" s="32">
        <v>19996.690920715999</v>
      </c>
      <c r="BG108" s="32">
        <v>25575.542327449999</v>
      </c>
      <c r="BH108" s="32">
        <v>35943.655268390001</v>
      </c>
      <c r="BI108" s="32">
        <v>36779.917557929999</v>
      </c>
      <c r="BJ108" s="32">
        <v>21487.153821603999</v>
      </c>
      <c r="BK108" s="32">
        <v>41218.108439999996</v>
      </c>
      <c r="BL108" s="32">
        <v>21359.636026759999</v>
      </c>
      <c r="BM108" s="32">
        <v>11214.91</v>
      </c>
      <c r="BN108" s="32">
        <v>16457.685141080001</v>
      </c>
      <c r="BO108" s="32">
        <v>24797.623170000003</v>
      </c>
      <c r="BP108" s="32">
        <v>13543.98806655</v>
      </c>
      <c r="BQ108" s="32">
        <v>15593.277423</v>
      </c>
      <c r="BR108" s="32">
        <v>19304.572381000002</v>
      </c>
      <c r="BS108" s="32">
        <v>52270.257199999993</v>
      </c>
      <c r="BT108" s="32">
        <v>50354.314751279999</v>
      </c>
      <c r="BU108" s="32">
        <v>53192.762000000002</v>
      </c>
      <c r="BV108" s="32">
        <v>45531.928638689998</v>
      </c>
      <c r="BW108" s="32">
        <v>43722.050968969997</v>
      </c>
      <c r="BX108" s="32">
        <v>44569.993049230397</v>
      </c>
      <c r="BY108" s="32">
        <v>28941.824062</v>
      </c>
      <c r="BZ108" s="32">
        <v>59193.512846999998</v>
      </c>
      <c r="CA108" s="32">
        <v>96447.368180060002</v>
      </c>
      <c r="CB108" s="32">
        <v>68026.695464340606</v>
      </c>
      <c r="CC108" s="32">
        <v>66498.142681929981</v>
      </c>
      <c r="CD108" s="32">
        <v>99305.201255020889</v>
      </c>
      <c r="CE108" s="32">
        <v>50426.58501327</v>
      </c>
      <c r="CF108" s="32">
        <v>94512.489694569987</v>
      </c>
      <c r="CG108" s="32">
        <v>53956.366080059997</v>
      </c>
      <c r="CH108" s="32">
        <v>50235.127443469995</v>
      </c>
      <c r="CI108" s="32">
        <v>34153.428318660008</v>
      </c>
      <c r="CJ108" s="32">
        <v>51335.605084690003</v>
      </c>
      <c r="CK108" s="32">
        <v>101088.79268196</v>
      </c>
    </row>
    <row r="109" spans="1:89" ht="20.100000000000001" customHeight="1">
      <c r="A109" s="96"/>
      <c r="B109" s="97">
        <v>1</v>
      </c>
      <c r="C109" s="98" t="s">
        <v>1</v>
      </c>
      <c r="D109" s="99" t="s">
        <v>127</v>
      </c>
      <c r="E109" s="30">
        <v>748.82470000000001</v>
      </c>
      <c r="F109" s="30">
        <v>990.3386999999999</v>
      </c>
      <c r="G109" s="30">
        <v>1197.1206999999999</v>
      </c>
      <c r="H109" s="30">
        <v>652.79999999999995</v>
      </c>
      <c r="I109" s="30">
        <v>564.01340000000005</v>
      </c>
      <c r="J109" s="30">
        <v>81.424999999999997</v>
      </c>
      <c r="K109" s="30">
        <v>560.92399999999998</v>
      </c>
      <c r="L109" s="30">
        <v>0</v>
      </c>
      <c r="M109" s="30">
        <v>1083.24</v>
      </c>
      <c r="N109" s="30">
        <v>726.74</v>
      </c>
      <c r="O109" s="30">
        <v>1091.942</v>
      </c>
      <c r="P109" s="30">
        <v>1595.7488000000001</v>
      </c>
      <c r="Q109" s="30">
        <v>1448.95</v>
      </c>
      <c r="R109" s="30">
        <v>2850.02</v>
      </c>
      <c r="S109" s="30">
        <v>674.06</v>
      </c>
      <c r="T109" s="30">
        <v>4426.9407000000001</v>
      </c>
      <c r="U109" s="30">
        <v>3373.03</v>
      </c>
      <c r="V109" s="30">
        <v>4923.4584800000002</v>
      </c>
      <c r="W109" s="30">
        <v>571.76</v>
      </c>
      <c r="X109" s="30">
        <v>4428.6184000000003</v>
      </c>
      <c r="Y109" s="30">
        <v>4507.7802999999994</v>
      </c>
      <c r="Z109" s="30">
        <v>4177.2189999999991</v>
      </c>
      <c r="AA109" s="30">
        <v>2789.04504</v>
      </c>
      <c r="AB109" s="30">
        <v>774.32180000000005</v>
      </c>
      <c r="AC109" s="30">
        <v>13673.91459</v>
      </c>
      <c r="AD109" s="30">
        <v>12403.936390000001</v>
      </c>
      <c r="AE109" s="30">
        <v>3460.6082290000004</v>
      </c>
      <c r="AF109" s="30">
        <v>2381.9851105677171</v>
      </c>
      <c r="AG109" s="30">
        <v>8198.3034599999992</v>
      </c>
      <c r="AH109" s="30">
        <v>9067.5323830000016</v>
      </c>
      <c r="AI109" s="30">
        <v>1292.5840000000001</v>
      </c>
      <c r="AJ109" s="30">
        <v>6575.2656900000002</v>
      </c>
      <c r="AK109" s="30">
        <v>7437.5946149663996</v>
      </c>
      <c r="AL109" s="30">
        <v>14567.5172734594</v>
      </c>
      <c r="AM109" s="30">
        <v>6639.6366654400008</v>
      </c>
      <c r="AN109" s="30">
        <v>23203.2242498122</v>
      </c>
      <c r="AO109" s="30">
        <v>7348.5664350657989</v>
      </c>
      <c r="AP109" s="30">
        <v>20912.152784598198</v>
      </c>
      <c r="AQ109" s="30">
        <v>7191.9467736269999</v>
      </c>
      <c r="AR109" s="30">
        <v>10658.901981128798</v>
      </c>
      <c r="AS109" s="30">
        <v>13439.484580401198</v>
      </c>
      <c r="AT109" s="30">
        <v>3822.1389533907995</v>
      </c>
      <c r="AU109" s="30">
        <v>16570.516997589999</v>
      </c>
      <c r="AV109" s="30">
        <v>14875.452640025002</v>
      </c>
      <c r="AW109" s="30">
        <v>19990.044043999998</v>
      </c>
      <c r="AX109" s="30">
        <v>47704.381606269999</v>
      </c>
      <c r="AY109" s="30">
        <v>32390.902822599001</v>
      </c>
      <c r="AZ109" s="30">
        <v>23641.036078009998</v>
      </c>
      <c r="BA109" s="30">
        <v>6931.8610583399995</v>
      </c>
      <c r="BB109" s="30">
        <v>20761.869887369998</v>
      </c>
      <c r="BC109" s="30">
        <v>31239.95790958</v>
      </c>
      <c r="BD109" s="30">
        <v>33815.287173480006</v>
      </c>
      <c r="BE109" s="30">
        <v>17378.617409574996</v>
      </c>
      <c r="BF109" s="30">
        <v>19996.690920715999</v>
      </c>
      <c r="BG109" s="30">
        <v>25575.542327449999</v>
      </c>
      <c r="BH109" s="30">
        <v>35943.655268390001</v>
      </c>
      <c r="BI109" s="30">
        <v>36779.917557929999</v>
      </c>
      <c r="BJ109" s="30">
        <v>21487.153821603999</v>
      </c>
      <c r="BK109" s="30">
        <v>41218.108439999996</v>
      </c>
      <c r="BL109" s="30">
        <v>21359.636026759999</v>
      </c>
      <c r="BM109" s="30">
        <v>11214.91</v>
      </c>
      <c r="BN109" s="30">
        <v>16457.685141080001</v>
      </c>
      <c r="BO109" s="30">
        <v>24797.623170000003</v>
      </c>
      <c r="BP109" s="30">
        <v>13543.98806655</v>
      </c>
      <c r="BQ109" s="30">
        <v>15593.277423</v>
      </c>
      <c r="BR109" s="30">
        <v>19304.572381000002</v>
      </c>
      <c r="BS109" s="30">
        <v>52270.257199999993</v>
      </c>
      <c r="BT109" s="30">
        <v>50354.314751279999</v>
      </c>
      <c r="BU109" s="30">
        <v>53192.762000000002</v>
      </c>
      <c r="BV109" s="30">
        <v>45531.928638689998</v>
      </c>
      <c r="BW109" s="30">
        <v>43722.050968969997</v>
      </c>
      <c r="BX109" s="30">
        <v>44569.993049230397</v>
      </c>
      <c r="BY109" s="30">
        <v>28941.824062</v>
      </c>
      <c r="BZ109" s="30">
        <v>59193.512846999998</v>
      </c>
      <c r="CA109" s="30">
        <v>96447.368180060002</v>
      </c>
      <c r="CB109" s="30">
        <v>68026.695464340606</v>
      </c>
      <c r="CC109" s="30">
        <v>66498.142681929981</v>
      </c>
      <c r="CD109" s="30">
        <v>99305.201255020889</v>
      </c>
      <c r="CE109" s="30">
        <v>50426.58501327</v>
      </c>
      <c r="CF109" s="30">
        <v>94512.489694569987</v>
      </c>
      <c r="CG109" s="30">
        <v>53956.366080059997</v>
      </c>
      <c r="CH109" s="30">
        <v>50235.127443469995</v>
      </c>
      <c r="CI109" s="30">
        <v>34153.428318660008</v>
      </c>
      <c r="CJ109" s="30">
        <v>51335.605084690003</v>
      </c>
      <c r="CK109" s="30">
        <v>101088.79268196</v>
      </c>
    </row>
    <row r="110" spans="1:89" ht="20.100000000000001" customHeight="1">
      <c r="A110" s="96"/>
      <c r="B110" s="97" t="s">
        <v>2</v>
      </c>
      <c r="C110" s="100" t="s">
        <v>3</v>
      </c>
      <c r="D110" s="101" t="s">
        <v>128</v>
      </c>
      <c r="E110" s="30">
        <v>748.82470000000001</v>
      </c>
      <c r="F110" s="30">
        <v>990.3386999999999</v>
      </c>
      <c r="G110" s="30">
        <v>1197.1206999999999</v>
      </c>
      <c r="H110" s="30">
        <v>652.79999999999995</v>
      </c>
      <c r="I110" s="30">
        <v>564.01340000000005</v>
      </c>
      <c r="J110" s="30">
        <v>81.424999999999997</v>
      </c>
      <c r="K110" s="30">
        <v>560.92399999999998</v>
      </c>
      <c r="L110" s="30">
        <v>0</v>
      </c>
      <c r="M110" s="30">
        <v>785.7</v>
      </c>
      <c r="N110" s="30">
        <v>726.74</v>
      </c>
      <c r="O110" s="30">
        <v>1055.5419999999999</v>
      </c>
      <c r="P110" s="30">
        <v>1595.7488000000001</v>
      </c>
      <c r="Q110" s="30">
        <v>1448.95</v>
      </c>
      <c r="R110" s="30">
        <v>2816.02</v>
      </c>
      <c r="S110" s="30">
        <v>674.06</v>
      </c>
      <c r="T110" s="30">
        <v>4346.9407000000001</v>
      </c>
      <c r="U110" s="30">
        <v>3373.03</v>
      </c>
      <c r="V110" s="30">
        <v>3153.61</v>
      </c>
      <c r="W110" s="30">
        <v>571.76</v>
      </c>
      <c r="X110" s="30">
        <v>4425.6184000000003</v>
      </c>
      <c r="Y110" s="30">
        <v>3303.7802999999999</v>
      </c>
      <c r="Z110" s="30">
        <v>4129.6589999999997</v>
      </c>
      <c r="AA110" s="30">
        <v>2196.8678199999999</v>
      </c>
      <c r="AB110" s="30">
        <v>531.12180000000001</v>
      </c>
      <c r="AC110" s="30">
        <v>13625.23459</v>
      </c>
      <c r="AD110" s="30">
        <v>2217.20847</v>
      </c>
      <c r="AE110" s="30">
        <v>927.91222900000002</v>
      </c>
      <c r="AF110" s="30">
        <v>442.70070532077671</v>
      </c>
      <c r="AG110" s="30">
        <v>1308.7357000000002</v>
      </c>
      <c r="AH110" s="30">
        <v>4162.1769999999997</v>
      </c>
      <c r="AI110" s="30">
        <v>119.21299999999999</v>
      </c>
      <c r="AJ110" s="30">
        <v>2659.9946400000003</v>
      </c>
      <c r="AK110" s="30">
        <v>3097.3704048700001</v>
      </c>
      <c r="AL110" s="30">
        <v>6756.8684051794999</v>
      </c>
      <c r="AM110" s="30">
        <v>2621.32286944</v>
      </c>
      <c r="AN110" s="30">
        <v>22522.610033312201</v>
      </c>
      <c r="AO110" s="30">
        <v>6512.4934098857993</v>
      </c>
      <c r="AP110" s="30">
        <v>9766.6797635066014</v>
      </c>
      <c r="AQ110" s="30">
        <v>2389.1002687355999</v>
      </c>
      <c r="AR110" s="30">
        <v>2983.6469099589999</v>
      </c>
      <c r="AS110" s="30">
        <v>7216.0581640743994</v>
      </c>
      <c r="AT110" s="30">
        <v>237.21332621420001</v>
      </c>
      <c r="AU110" s="30">
        <v>8349.4360192999993</v>
      </c>
      <c r="AV110" s="30">
        <v>1920.8565499700001</v>
      </c>
      <c r="AW110" s="30">
        <v>4464.2376558399992</v>
      </c>
      <c r="AX110" s="30">
        <v>11794.064345129998</v>
      </c>
      <c r="AY110" s="30">
        <v>12926.285610000001</v>
      </c>
      <c r="AZ110" s="30">
        <v>5272.04290434</v>
      </c>
      <c r="BA110" s="30">
        <v>1973.077</v>
      </c>
      <c r="BB110" s="30">
        <v>3282.8827360199998</v>
      </c>
      <c r="BC110" s="30">
        <v>14047.709667700001</v>
      </c>
      <c r="BD110" s="30">
        <v>14780.75698384</v>
      </c>
      <c r="BE110" s="30">
        <v>3501.3203322799995</v>
      </c>
      <c r="BF110" s="30">
        <v>3375.4245937299997</v>
      </c>
      <c r="BG110" s="30">
        <v>8901.7260873499999</v>
      </c>
      <c r="BH110" s="30">
        <v>5690.3707635700002</v>
      </c>
      <c r="BI110" s="30">
        <v>6036.6391710199996</v>
      </c>
      <c r="BJ110" s="30">
        <v>4203.4394565000002</v>
      </c>
      <c r="BK110" s="30">
        <v>8144.7585999999992</v>
      </c>
      <c r="BL110" s="30">
        <v>7031.5345567599998</v>
      </c>
      <c r="BM110" s="30">
        <v>2591.6750000000002</v>
      </c>
      <c r="BN110" s="30">
        <v>2636.3790410799998</v>
      </c>
      <c r="BO110" s="30">
        <v>5437.9136699999999</v>
      </c>
      <c r="BP110" s="30">
        <v>4912.6684999999998</v>
      </c>
      <c r="BQ110" s="30">
        <v>5969.4623229999997</v>
      </c>
      <c r="BR110" s="30">
        <v>7001.125</v>
      </c>
      <c r="BS110" s="30">
        <v>3202.4542000000001</v>
      </c>
      <c r="BT110" s="30">
        <v>6192.6060000000007</v>
      </c>
      <c r="BU110" s="30">
        <v>17023.080000000002</v>
      </c>
      <c r="BV110" s="30">
        <v>18281.8</v>
      </c>
      <c r="BW110" s="30">
        <v>17192.249412600002</v>
      </c>
      <c r="BX110" s="30">
        <v>15920.0036</v>
      </c>
      <c r="BY110" s="30">
        <v>9997.1669999999995</v>
      </c>
      <c r="BZ110" s="30">
        <v>13302.526997000001</v>
      </c>
      <c r="CA110" s="30">
        <v>62154.900041219997</v>
      </c>
      <c r="CB110" s="30">
        <v>22359.620838340601</v>
      </c>
      <c r="CC110" s="30">
        <v>23768.930115930001</v>
      </c>
      <c r="CD110" s="30">
        <v>40426.202007710002</v>
      </c>
      <c r="CE110" s="30">
        <v>27831.078540480001</v>
      </c>
      <c r="CF110" s="30">
        <v>36758.415568500401</v>
      </c>
      <c r="CG110" s="30">
        <v>22546.290334369998</v>
      </c>
      <c r="CH110" s="30">
        <v>6464.42562352</v>
      </c>
      <c r="CI110" s="30">
        <v>4241.2664587599993</v>
      </c>
      <c r="CJ110" s="30">
        <v>9258.2295404337001</v>
      </c>
      <c r="CK110" s="30">
        <v>10335.48326986</v>
      </c>
    </row>
    <row r="111" spans="1:89" ht="20.100000000000001" customHeight="1">
      <c r="A111" s="96"/>
      <c r="B111" s="97" t="s">
        <v>4</v>
      </c>
      <c r="C111" s="100" t="s">
        <v>5</v>
      </c>
      <c r="D111" s="101" t="s">
        <v>129</v>
      </c>
      <c r="E111" s="30">
        <v>0</v>
      </c>
      <c r="F111" s="30">
        <v>0</v>
      </c>
      <c r="G111" s="30">
        <v>0</v>
      </c>
      <c r="H111" s="30">
        <v>0</v>
      </c>
      <c r="I111" s="30">
        <v>0</v>
      </c>
      <c r="J111" s="30">
        <v>0</v>
      </c>
      <c r="K111" s="30">
        <v>0</v>
      </c>
      <c r="L111" s="30">
        <v>0</v>
      </c>
      <c r="M111" s="30">
        <v>0</v>
      </c>
      <c r="N111" s="30">
        <v>0</v>
      </c>
      <c r="O111" s="30">
        <v>36.4</v>
      </c>
      <c r="P111" s="30">
        <v>0</v>
      </c>
      <c r="Q111" s="30">
        <v>0</v>
      </c>
      <c r="R111" s="30">
        <v>34</v>
      </c>
      <c r="S111" s="30">
        <v>0</v>
      </c>
      <c r="T111" s="30">
        <v>80</v>
      </c>
      <c r="U111" s="30">
        <v>0</v>
      </c>
      <c r="V111" s="30">
        <v>1769.8484799999999</v>
      </c>
      <c r="W111" s="30">
        <v>0</v>
      </c>
      <c r="X111" s="30">
        <v>3</v>
      </c>
      <c r="Y111" s="30">
        <v>1204</v>
      </c>
      <c r="Z111" s="30">
        <v>47.56</v>
      </c>
      <c r="AA111" s="30">
        <v>592.17721999999992</v>
      </c>
      <c r="AB111" s="30">
        <v>243.2</v>
      </c>
      <c r="AC111" s="30">
        <v>48.68</v>
      </c>
      <c r="AD111" s="30">
        <v>10186.727919999999</v>
      </c>
      <c r="AE111" s="30">
        <v>2532.6959999999999</v>
      </c>
      <c r="AF111" s="30">
        <v>1926.7844052469404</v>
      </c>
      <c r="AG111" s="30">
        <v>6811.0267599999997</v>
      </c>
      <c r="AH111" s="30">
        <v>3718.9139230000001</v>
      </c>
      <c r="AI111" s="30">
        <v>1173.3710000000001</v>
      </c>
      <c r="AJ111" s="30">
        <v>3915.2710499999998</v>
      </c>
      <c r="AK111" s="30">
        <v>4340.2242100964004</v>
      </c>
      <c r="AL111" s="30">
        <v>5146.9728682798996</v>
      </c>
      <c r="AM111" s="30">
        <v>3673.8377960000003</v>
      </c>
      <c r="AN111" s="30">
        <v>306.33721649999995</v>
      </c>
      <c r="AO111" s="30">
        <v>836.07302517999995</v>
      </c>
      <c r="AP111" s="30">
        <v>11105.861031091601</v>
      </c>
      <c r="AQ111" s="30">
        <v>4802.8465048914004</v>
      </c>
      <c r="AR111" s="30">
        <v>5229.1984711697996</v>
      </c>
      <c r="AS111" s="30">
        <v>4703.008816326801</v>
      </c>
      <c r="AT111" s="30">
        <v>3280.2485771765996</v>
      </c>
      <c r="AU111" s="30">
        <v>8083.9972082899994</v>
      </c>
      <c r="AV111" s="30">
        <v>9378.4600900549995</v>
      </c>
      <c r="AW111" s="30">
        <v>12994.180888160001</v>
      </c>
      <c r="AX111" s="30">
        <v>27243.94026114</v>
      </c>
      <c r="AY111" s="30">
        <v>13067.463312599</v>
      </c>
      <c r="AZ111" s="30">
        <v>18202.182313669997</v>
      </c>
      <c r="BA111" s="30">
        <v>4787.2840583400002</v>
      </c>
      <c r="BB111" s="30">
        <v>17478.98715135</v>
      </c>
      <c r="BC111" s="30">
        <v>17023.748241879999</v>
      </c>
      <c r="BD111" s="30">
        <v>19034.530189640001</v>
      </c>
      <c r="BE111" s="30">
        <v>13877.297077294998</v>
      </c>
      <c r="BF111" s="30">
        <v>16621.266326985999</v>
      </c>
      <c r="BG111" s="30">
        <v>16673.816240100001</v>
      </c>
      <c r="BH111" s="30">
        <v>30253.28450482</v>
      </c>
      <c r="BI111" s="30">
        <v>30743.278386909999</v>
      </c>
      <c r="BJ111" s="30">
        <v>16898.687421779996</v>
      </c>
      <c r="BK111" s="30">
        <v>33073.349840000003</v>
      </c>
      <c r="BL111" s="30">
        <v>13855.161239999999</v>
      </c>
      <c r="BM111" s="30">
        <v>8073.2349999999997</v>
      </c>
      <c r="BN111" s="30">
        <v>13766.3061</v>
      </c>
      <c r="BO111" s="30">
        <v>19359.709500000001</v>
      </c>
      <c r="BP111" s="30">
        <v>8631.3195665499989</v>
      </c>
      <c r="BQ111" s="30">
        <v>9623.8150999999998</v>
      </c>
      <c r="BR111" s="30">
        <v>12303.447381000002</v>
      </c>
      <c r="BS111" s="30">
        <v>49067.802999999993</v>
      </c>
      <c r="BT111" s="30">
        <v>44161.708751279999</v>
      </c>
      <c r="BU111" s="30">
        <v>36169.682000000001</v>
      </c>
      <c r="BV111" s="30">
        <v>27100.128638689999</v>
      </c>
      <c r="BW111" s="30">
        <v>26029.801556370003</v>
      </c>
      <c r="BX111" s="30">
        <v>28649.989449230401</v>
      </c>
      <c r="BY111" s="30">
        <v>18944.657061999998</v>
      </c>
      <c r="BZ111" s="30">
        <v>45399.085850000003</v>
      </c>
      <c r="CA111" s="30">
        <v>32914.068138839997</v>
      </c>
      <c r="CB111" s="30">
        <v>45667.074626000001</v>
      </c>
      <c r="CC111" s="30">
        <v>42477.212566000002</v>
      </c>
      <c r="CD111" s="30">
        <v>57565.899247310896</v>
      </c>
      <c r="CE111" s="30">
        <v>19063.95647279</v>
      </c>
      <c r="CF111" s="30">
        <v>51686.384126069599</v>
      </c>
      <c r="CG111" s="30">
        <v>29138.087745689998</v>
      </c>
      <c r="CH111" s="30">
        <v>42281.201819950002</v>
      </c>
      <c r="CI111" s="30">
        <v>28121.672935589999</v>
      </c>
      <c r="CJ111" s="30">
        <v>41628.255544256303</v>
      </c>
      <c r="CK111" s="30">
        <v>87991.439412100008</v>
      </c>
    </row>
    <row r="112" spans="1:89" ht="20.100000000000001" customHeight="1">
      <c r="A112" s="96"/>
      <c r="B112" s="97" t="s">
        <v>6</v>
      </c>
      <c r="C112" s="100" t="s">
        <v>7</v>
      </c>
      <c r="D112" s="101" t="s">
        <v>130</v>
      </c>
      <c r="E112" s="30">
        <v>0</v>
      </c>
      <c r="F112" s="30">
        <v>0</v>
      </c>
      <c r="G112" s="30">
        <v>0</v>
      </c>
      <c r="H112" s="30">
        <v>0</v>
      </c>
      <c r="I112" s="30">
        <v>0</v>
      </c>
      <c r="J112" s="30">
        <v>0</v>
      </c>
      <c r="K112" s="30">
        <v>0</v>
      </c>
      <c r="L112" s="30">
        <v>0</v>
      </c>
      <c r="M112" s="30">
        <v>297.54000000000002</v>
      </c>
      <c r="N112" s="30">
        <v>0</v>
      </c>
      <c r="O112" s="30">
        <v>0</v>
      </c>
      <c r="P112" s="30">
        <v>0</v>
      </c>
      <c r="Q112" s="30">
        <v>0</v>
      </c>
      <c r="R112" s="30">
        <v>0</v>
      </c>
      <c r="S112" s="30">
        <v>0</v>
      </c>
      <c r="T112" s="30">
        <v>0</v>
      </c>
      <c r="U112" s="30">
        <v>0</v>
      </c>
      <c r="V112" s="30">
        <v>0</v>
      </c>
      <c r="W112" s="30">
        <v>0</v>
      </c>
      <c r="X112" s="30">
        <v>0</v>
      </c>
      <c r="Y112" s="30">
        <v>0</v>
      </c>
      <c r="Z112" s="30">
        <v>0</v>
      </c>
      <c r="AA112" s="30">
        <v>0</v>
      </c>
      <c r="AB112" s="30">
        <v>0</v>
      </c>
      <c r="AC112" s="30">
        <v>0</v>
      </c>
      <c r="AD112" s="30">
        <v>0</v>
      </c>
      <c r="AE112" s="30">
        <v>0</v>
      </c>
      <c r="AF112" s="30">
        <v>12.5</v>
      </c>
      <c r="AG112" s="30">
        <v>78.540999999999997</v>
      </c>
      <c r="AH112" s="30">
        <v>1186.44146</v>
      </c>
      <c r="AI112" s="30">
        <v>0</v>
      </c>
      <c r="AJ112" s="30">
        <v>0</v>
      </c>
      <c r="AK112" s="30">
        <v>0</v>
      </c>
      <c r="AL112" s="30">
        <v>2663.6759999999999</v>
      </c>
      <c r="AM112" s="30">
        <v>344.476</v>
      </c>
      <c r="AN112" s="30">
        <v>374.27699999999999</v>
      </c>
      <c r="AO112" s="30">
        <v>0</v>
      </c>
      <c r="AP112" s="30">
        <v>39.611989999999999</v>
      </c>
      <c r="AQ112" s="30">
        <v>0</v>
      </c>
      <c r="AR112" s="30">
        <v>2446.0565999999999</v>
      </c>
      <c r="AS112" s="30">
        <v>1520.4176</v>
      </c>
      <c r="AT112" s="30">
        <v>304.67705000000001</v>
      </c>
      <c r="AU112" s="30">
        <v>137.08376999999999</v>
      </c>
      <c r="AV112" s="30">
        <v>3576.136</v>
      </c>
      <c r="AW112" s="30">
        <v>2531.6255000000001</v>
      </c>
      <c r="AX112" s="30">
        <v>8666.3770000000004</v>
      </c>
      <c r="AY112" s="30">
        <v>6397.1539000000002</v>
      </c>
      <c r="AZ112" s="30">
        <v>166.81085999999999</v>
      </c>
      <c r="BA112" s="30">
        <v>171.5</v>
      </c>
      <c r="BB112" s="30">
        <v>0</v>
      </c>
      <c r="BC112" s="30">
        <v>168.5</v>
      </c>
      <c r="BD112" s="30">
        <v>0</v>
      </c>
      <c r="BE112" s="30">
        <v>0</v>
      </c>
      <c r="BF112" s="30">
        <v>0</v>
      </c>
      <c r="BG112" s="30">
        <v>0</v>
      </c>
      <c r="BH112" s="30">
        <v>0</v>
      </c>
      <c r="BI112" s="30">
        <v>0</v>
      </c>
      <c r="BJ112" s="30">
        <v>385.026943324</v>
      </c>
      <c r="BK112" s="30">
        <v>0</v>
      </c>
      <c r="BL112" s="30">
        <v>472.94022999999999</v>
      </c>
      <c r="BM112" s="30">
        <v>550</v>
      </c>
      <c r="BN112" s="30">
        <v>55</v>
      </c>
      <c r="BO112" s="30">
        <v>0</v>
      </c>
      <c r="BP112" s="30">
        <v>0</v>
      </c>
      <c r="BQ112" s="30">
        <v>0</v>
      </c>
      <c r="BR112" s="30">
        <v>0</v>
      </c>
      <c r="BS112" s="30">
        <v>0</v>
      </c>
      <c r="BT112" s="30">
        <v>0</v>
      </c>
      <c r="BU112" s="30">
        <v>0</v>
      </c>
      <c r="BV112" s="30">
        <v>150</v>
      </c>
      <c r="BW112" s="30">
        <v>500</v>
      </c>
      <c r="BX112" s="30">
        <v>0</v>
      </c>
      <c r="BY112" s="30">
        <v>0</v>
      </c>
      <c r="BZ112" s="30">
        <v>491.9</v>
      </c>
      <c r="CA112" s="30">
        <v>1378.4</v>
      </c>
      <c r="CB112" s="30">
        <v>0</v>
      </c>
      <c r="CC112" s="30">
        <v>252</v>
      </c>
      <c r="CD112" s="30">
        <v>1313.1</v>
      </c>
      <c r="CE112" s="30">
        <v>3531.5499999999997</v>
      </c>
      <c r="CF112" s="30">
        <v>6067.6900000000005</v>
      </c>
      <c r="CG112" s="30">
        <v>2271.9879999999998</v>
      </c>
      <c r="CH112" s="30">
        <v>1489.5</v>
      </c>
      <c r="CI112" s="30">
        <v>1790.4889243100001</v>
      </c>
      <c r="CJ112" s="30">
        <v>449.12</v>
      </c>
      <c r="CK112" s="30">
        <v>2761.87</v>
      </c>
    </row>
    <row r="113" spans="1:89" ht="20.100000000000001" customHeight="1">
      <c r="A113" s="96"/>
      <c r="B113" s="97">
        <v>2</v>
      </c>
      <c r="C113" s="102" t="s">
        <v>8</v>
      </c>
      <c r="D113" s="103" t="s">
        <v>131</v>
      </c>
      <c r="E113" s="36">
        <v>0</v>
      </c>
      <c r="F113" s="36">
        <v>0</v>
      </c>
      <c r="G113" s="36">
        <v>0</v>
      </c>
      <c r="H113" s="36">
        <v>0</v>
      </c>
      <c r="I113" s="36">
        <v>0</v>
      </c>
      <c r="J113" s="36">
        <v>0</v>
      </c>
      <c r="K113" s="36">
        <v>0</v>
      </c>
      <c r="L113" s="36">
        <v>0</v>
      </c>
      <c r="M113" s="36">
        <v>0</v>
      </c>
      <c r="N113" s="36">
        <v>0</v>
      </c>
      <c r="O113" s="36">
        <v>0</v>
      </c>
      <c r="P113" s="36">
        <v>0</v>
      </c>
      <c r="Q113" s="36">
        <v>0</v>
      </c>
      <c r="R113" s="36">
        <v>0</v>
      </c>
      <c r="S113" s="36">
        <v>0</v>
      </c>
      <c r="T113" s="36">
        <v>0</v>
      </c>
      <c r="U113" s="36">
        <v>0</v>
      </c>
      <c r="V113" s="36">
        <v>0</v>
      </c>
      <c r="W113" s="36">
        <v>0</v>
      </c>
      <c r="X113" s="36">
        <v>0</v>
      </c>
      <c r="Y113" s="36">
        <v>0</v>
      </c>
      <c r="Z113" s="36">
        <v>0</v>
      </c>
      <c r="AA113" s="36">
        <v>0</v>
      </c>
      <c r="AB113" s="36">
        <v>0</v>
      </c>
      <c r="AC113" s="36">
        <v>0</v>
      </c>
      <c r="AD113" s="36">
        <v>0</v>
      </c>
      <c r="AE113" s="36">
        <v>0</v>
      </c>
      <c r="AF113" s="36">
        <v>0</v>
      </c>
      <c r="AG113" s="36">
        <v>0</v>
      </c>
      <c r="AH113" s="36">
        <v>0</v>
      </c>
      <c r="AI113" s="36">
        <v>0</v>
      </c>
      <c r="AJ113" s="36">
        <v>0</v>
      </c>
      <c r="AK113" s="36">
        <v>0</v>
      </c>
      <c r="AL113" s="36">
        <v>0</v>
      </c>
      <c r="AM113" s="36">
        <v>0</v>
      </c>
      <c r="AN113" s="36">
        <v>0</v>
      </c>
      <c r="AO113" s="36">
        <v>0</v>
      </c>
      <c r="AP113" s="36">
        <v>0</v>
      </c>
      <c r="AQ113" s="36">
        <v>0</v>
      </c>
      <c r="AR113" s="36">
        <v>0</v>
      </c>
      <c r="AS113" s="36">
        <v>0</v>
      </c>
      <c r="AT113" s="36">
        <v>0</v>
      </c>
      <c r="AU113" s="36">
        <v>0</v>
      </c>
      <c r="AV113" s="36">
        <v>0</v>
      </c>
      <c r="AW113" s="36">
        <v>0</v>
      </c>
      <c r="AX113" s="36">
        <v>0</v>
      </c>
      <c r="AY113" s="36">
        <v>0</v>
      </c>
      <c r="AZ113" s="36">
        <v>0</v>
      </c>
      <c r="BA113" s="36">
        <v>0</v>
      </c>
      <c r="BB113" s="36">
        <v>0</v>
      </c>
      <c r="BC113" s="36">
        <v>0</v>
      </c>
      <c r="BD113" s="36">
        <v>0</v>
      </c>
      <c r="BE113" s="36">
        <v>0</v>
      </c>
      <c r="BF113" s="36">
        <v>0</v>
      </c>
      <c r="BG113" s="36">
        <v>0</v>
      </c>
      <c r="BH113" s="36">
        <v>0</v>
      </c>
      <c r="BI113" s="36">
        <v>0</v>
      </c>
      <c r="BJ113" s="36">
        <v>0</v>
      </c>
      <c r="BK113" s="36">
        <v>0</v>
      </c>
      <c r="BL113" s="36">
        <v>0</v>
      </c>
      <c r="BM113" s="36">
        <v>0</v>
      </c>
      <c r="BN113" s="36">
        <v>0</v>
      </c>
      <c r="BO113" s="36">
        <v>0</v>
      </c>
      <c r="BP113" s="36">
        <v>0</v>
      </c>
      <c r="BQ113" s="36">
        <v>0</v>
      </c>
      <c r="BR113" s="36">
        <v>0</v>
      </c>
      <c r="BS113" s="36"/>
      <c r="BT113" s="36"/>
      <c r="BU113" s="36">
        <v>0</v>
      </c>
      <c r="BV113" s="36">
        <v>0</v>
      </c>
      <c r="BW113" s="36">
        <v>0</v>
      </c>
      <c r="BX113" s="36">
        <v>0</v>
      </c>
      <c r="BY113" s="36">
        <v>0</v>
      </c>
      <c r="BZ113" s="36">
        <v>0</v>
      </c>
      <c r="CA113" s="36">
        <v>0</v>
      </c>
      <c r="CB113" s="36">
        <v>0</v>
      </c>
      <c r="CC113" s="36">
        <v>0</v>
      </c>
      <c r="CD113" s="36">
        <v>0</v>
      </c>
      <c r="CE113" s="36">
        <v>0</v>
      </c>
      <c r="CF113" s="36">
        <v>0</v>
      </c>
      <c r="CG113" s="36">
        <v>0</v>
      </c>
      <c r="CH113" s="36">
        <v>0</v>
      </c>
      <c r="CI113" s="36">
        <v>0</v>
      </c>
      <c r="CJ113" s="36">
        <v>0</v>
      </c>
      <c r="CK113" s="36">
        <v>0</v>
      </c>
    </row>
    <row r="114" spans="1:89" ht="20.100000000000001" customHeight="1">
      <c r="A114" s="96"/>
      <c r="B114" s="97">
        <v>3</v>
      </c>
      <c r="C114" s="102" t="s">
        <v>9</v>
      </c>
      <c r="D114" s="103" t="s">
        <v>132</v>
      </c>
      <c r="E114" s="36">
        <v>0</v>
      </c>
      <c r="F114" s="36">
        <v>0</v>
      </c>
      <c r="G114" s="36">
        <v>0</v>
      </c>
      <c r="H114" s="36">
        <v>0</v>
      </c>
      <c r="I114" s="36">
        <v>0</v>
      </c>
      <c r="J114" s="36">
        <v>0</v>
      </c>
      <c r="K114" s="36">
        <v>0</v>
      </c>
      <c r="L114" s="36">
        <v>0</v>
      </c>
      <c r="M114" s="36">
        <v>0</v>
      </c>
      <c r="N114" s="36">
        <v>0</v>
      </c>
      <c r="O114" s="36">
        <v>0</v>
      </c>
      <c r="P114" s="36">
        <v>0</v>
      </c>
      <c r="Q114" s="36">
        <v>0</v>
      </c>
      <c r="R114" s="36">
        <v>0</v>
      </c>
      <c r="S114" s="36">
        <v>0</v>
      </c>
      <c r="T114" s="36">
        <v>0</v>
      </c>
      <c r="U114" s="36">
        <v>0</v>
      </c>
      <c r="V114" s="36">
        <v>0</v>
      </c>
      <c r="W114" s="36">
        <v>0</v>
      </c>
      <c r="X114" s="36">
        <v>0</v>
      </c>
      <c r="Y114" s="36">
        <v>0</v>
      </c>
      <c r="Z114" s="36">
        <v>0</v>
      </c>
      <c r="AA114" s="36">
        <v>0</v>
      </c>
      <c r="AB114" s="36">
        <v>0</v>
      </c>
      <c r="AC114" s="36">
        <v>0</v>
      </c>
      <c r="AD114" s="36">
        <v>0</v>
      </c>
      <c r="AE114" s="36">
        <v>0</v>
      </c>
      <c r="AF114" s="36">
        <v>0</v>
      </c>
      <c r="AG114" s="36">
        <v>0</v>
      </c>
      <c r="AH114" s="36">
        <v>0</v>
      </c>
      <c r="AI114" s="36">
        <v>0</v>
      </c>
      <c r="AJ114" s="36">
        <v>0</v>
      </c>
      <c r="AK114" s="36">
        <v>0</v>
      </c>
      <c r="AL114" s="36">
        <v>0</v>
      </c>
      <c r="AM114" s="36">
        <v>0</v>
      </c>
      <c r="AN114" s="36">
        <v>0</v>
      </c>
      <c r="AO114" s="36">
        <v>0</v>
      </c>
      <c r="AP114" s="36">
        <v>0</v>
      </c>
      <c r="AQ114" s="36">
        <v>0</v>
      </c>
      <c r="AR114" s="36">
        <v>0</v>
      </c>
      <c r="AS114" s="36">
        <v>0</v>
      </c>
      <c r="AT114" s="36">
        <v>0</v>
      </c>
      <c r="AU114" s="36">
        <v>0</v>
      </c>
      <c r="AV114" s="36">
        <v>0</v>
      </c>
      <c r="AW114" s="36">
        <v>0</v>
      </c>
      <c r="AX114" s="36">
        <v>0</v>
      </c>
      <c r="AY114" s="36">
        <v>0</v>
      </c>
      <c r="AZ114" s="36">
        <v>0</v>
      </c>
      <c r="BA114" s="36">
        <v>0</v>
      </c>
      <c r="BB114" s="36">
        <v>0</v>
      </c>
      <c r="BC114" s="36">
        <v>0</v>
      </c>
      <c r="BD114" s="36">
        <v>0</v>
      </c>
      <c r="BE114" s="36">
        <v>0</v>
      </c>
      <c r="BF114" s="36">
        <v>0</v>
      </c>
      <c r="BG114" s="36">
        <v>0</v>
      </c>
      <c r="BH114" s="36">
        <v>0</v>
      </c>
      <c r="BI114" s="36">
        <v>0</v>
      </c>
      <c r="BJ114" s="36">
        <v>0</v>
      </c>
      <c r="BK114" s="36">
        <v>0</v>
      </c>
      <c r="BL114" s="36">
        <v>0</v>
      </c>
      <c r="BM114" s="36">
        <v>0</v>
      </c>
      <c r="BN114" s="36">
        <v>0</v>
      </c>
      <c r="BO114" s="36">
        <v>0</v>
      </c>
      <c r="BP114" s="36">
        <v>0</v>
      </c>
      <c r="BQ114" s="36">
        <v>0</v>
      </c>
      <c r="BR114" s="36">
        <v>0</v>
      </c>
      <c r="BS114" s="36"/>
      <c r="BT114" s="36"/>
      <c r="BU114" s="36">
        <v>0</v>
      </c>
      <c r="BV114" s="36">
        <v>0</v>
      </c>
      <c r="BW114" s="36">
        <v>0</v>
      </c>
      <c r="BX114" s="36">
        <v>0</v>
      </c>
      <c r="BY114" s="36">
        <v>0</v>
      </c>
      <c r="BZ114" s="36">
        <v>0</v>
      </c>
      <c r="CA114" s="36">
        <v>0</v>
      </c>
      <c r="CB114" s="36">
        <v>0</v>
      </c>
      <c r="CC114" s="36">
        <v>0</v>
      </c>
      <c r="CD114" s="36">
        <v>0</v>
      </c>
      <c r="CE114" s="36">
        <v>0</v>
      </c>
      <c r="CF114" s="36">
        <v>0</v>
      </c>
      <c r="CG114" s="36">
        <v>0</v>
      </c>
      <c r="CH114" s="36">
        <v>0</v>
      </c>
      <c r="CI114" s="36">
        <v>0</v>
      </c>
      <c r="CJ114" s="36">
        <v>0</v>
      </c>
      <c r="CK114" s="36">
        <v>0</v>
      </c>
    </row>
    <row r="115" spans="1:89" ht="20.100000000000001" customHeight="1">
      <c r="A115" s="96"/>
      <c r="B115" s="97">
        <v>4</v>
      </c>
      <c r="C115" s="102" t="s">
        <v>10</v>
      </c>
      <c r="D115" s="103" t="s">
        <v>133</v>
      </c>
      <c r="E115" s="36">
        <v>0</v>
      </c>
      <c r="F115" s="36">
        <v>0</v>
      </c>
      <c r="G115" s="36">
        <v>0</v>
      </c>
      <c r="H115" s="36">
        <v>0</v>
      </c>
      <c r="I115" s="36">
        <v>0</v>
      </c>
      <c r="J115" s="36">
        <v>0</v>
      </c>
      <c r="K115" s="36">
        <v>0</v>
      </c>
      <c r="L115" s="36">
        <v>0</v>
      </c>
      <c r="M115" s="36">
        <v>0</v>
      </c>
      <c r="N115" s="36">
        <v>0</v>
      </c>
      <c r="O115" s="36">
        <v>0</v>
      </c>
      <c r="P115" s="36">
        <v>0</v>
      </c>
      <c r="Q115" s="36">
        <v>0</v>
      </c>
      <c r="R115" s="36">
        <v>0</v>
      </c>
      <c r="S115" s="36">
        <v>0</v>
      </c>
      <c r="T115" s="36">
        <v>0</v>
      </c>
      <c r="U115" s="36">
        <v>0</v>
      </c>
      <c r="V115" s="36">
        <v>0</v>
      </c>
      <c r="W115" s="36">
        <v>0</v>
      </c>
      <c r="X115" s="36">
        <v>0</v>
      </c>
      <c r="Y115" s="36">
        <v>0</v>
      </c>
      <c r="Z115" s="36">
        <v>0</v>
      </c>
      <c r="AA115" s="36">
        <v>0</v>
      </c>
      <c r="AB115" s="36">
        <v>0</v>
      </c>
      <c r="AC115" s="36">
        <v>0</v>
      </c>
      <c r="AD115" s="36">
        <v>0</v>
      </c>
      <c r="AE115" s="36">
        <v>0</v>
      </c>
      <c r="AF115" s="36">
        <v>0</v>
      </c>
      <c r="AG115" s="36">
        <v>0</v>
      </c>
      <c r="AH115" s="36">
        <v>0</v>
      </c>
      <c r="AI115" s="36">
        <v>0</v>
      </c>
      <c r="AJ115" s="36">
        <v>0</v>
      </c>
      <c r="AK115" s="36">
        <v>0</v>
      </c>
      <c r="AL115" s="36">
        <v>0</v>
      </c>
      <c r="AM115" s="36">
        <v>0</v>
      </c>
      <c r="AN115" s="36">
        <v>0</v>
      </c>
      <c r="AO115" s="36">
        <v>0</v>
      </c>
      <c r="AP115" s="36">
        <v>0</v>
      </c>
      <c r="AQ115" s="36">
        <v>0</v>
      </c>
      <c r="AR115" s="36">
        <v>0</v>
      </c>
      <c r="AS115" s="36">
        <v>0</v>
      </c>
      <c r="AT115" s="36">
        <v>0</v>
      </c>
      <c r="AU115" s="36">
        <v>0</v>
      </c>
      <c r="AV115" s="36">
        <v>0</v>
      </c>
      <c r="AW115" s="36">
        <v>0</v>
      </c>
      <c r="AX115" s="36">
        <v>0</v>
      </c>
      <c r="AY115" s="36">
        <v>0</v>
      </c>
      <c r="AZ115" s="36">
        <v>0</v>
      </c>
      <c r="BA115" s="36">
        <v>0</v>
      </c>
      <c r="BB115" s="36">
        <v>0</v>
      </c>
      <c r="BC115" s="36">
        <v>0</v>
      </c>
      <c r="BD115" s="36">
        <v>0</v>
      </c>
      <c r="BE115" s="36">
        <v>0</v>
      </c>
      <c r="BF115" s="36">
        <v>0</v>
      </c>
      <c r="BG115" s="36">
        <v>0</v>
      </c>
      <c r="BH115" s="36">
        <v>0</v>
      </c>
      <c r="BI115" s="36">
        <v>0</v>
      </c>
      <c r="BJ115" s="36">
        <v>0</v>
      </c>
      <c r="BK115" s="36">
        <v>0</v>
      </c>
      <c r="BL115" s="36">
        <v>0</v>
      </c>
      <c r="BM115" s="36">
        <v>0</v>
      </c>
      <c r="BN115" s="36">
        <v>0</v>
      </c>
      <c r="BO115" s="36">
        <v>0</v>
      </c>
      <c r="BP115" s="36">
        <v>0</v>
      </c>
      <c r="BQ115" s="36">
        <v>0</v>
      </c>
      <c r="BR115" s="36">
        <v>0</v>
      </c>
      <c r="BS115" s="36"/>
      <c r="BT115" s="36"/>
      <c r="BU115" s="36">
        <v>0</v>
      </c>
      <c r="BV115" s="36">
        <v>0</v>
      </c>
      <c r="BW115" s="36">
        <v>0</v>
      </c>
      <c r="BX115" s="36">
        <v>0</v>
      </c>
      <c r="BY115" s="36">
        <v>0</v>
      </c>
      <c r="BZ115" s="36">
        <v>0</v>
      </c>
      <c r="CA115" s="36">
        <v>0</v>
      </c>
      <c r="CB115" s="36">
        <v>0</v>
      </c>
      <c r="CC115" s="36">
        <v>0</v>
      </c>
      <c r="CD115" s="36">
        <v>0</v>
      </c>
      <c r="CE115" s="36">
        <v>0</v>
      </c>
      <c r="CF115" s="36">
        <v>0</v>
      </c>
      <c r="CG115" s="36">
        <v>0</v>
      </c>
      <c r="CH115" s="36">
        <v>0</v>
      </c>
      <c r="CI115" s="36">
        <v>0</v>
      </c>
      <c r="CJ115" s="36">
        <v>0</v>
      </c>
      <c r="CK115" s="36">
        <v>0</v>
      </c>
    </row>
    <row r="116" spans="1:89" ht="20.100000000000001" customHeight="1">
      <c r="A116" s="96"/>
      <c r="B116" s="97">
        <v>5</v>
      </c>
      <c r="C116" s="102" t="s">
        <v>11</v>
      </c>
      <c r="D116" s="103" t="s">
        <v>134</v>
      </c>
      <c r="E116" s="36">
        <v>0</v>
      </c>
      <c r="F116" s="36">
        <v>0</v>
      </c>
      <c r="G116" s="36">
        <v>0</v>
      </c>
      <c r="H116" s="36">
        <v>0</v>
      </c>
      <c r="I116" s="36">
        <v>0</v>
      </c>
      <c r="J116" s="36">
        <v>0</v>
      </c>
      <c r="K116" s="36">
        <v>0</v>
      </c>
      <c r="L116" s="36">
        <v>0</v>
      </c>
      <c r="M116" s="36">
        <v>0</v>
      </c>
      <c r="N116" s="36">
        <v>0</v>
      </c>
      <c r="O116" s="36">
        <v>0</v>
      </c>
      <c r="P116" s="36">
        <v>0</v>
      </c>
      <c r="Q116" s="36">
        <v>0</v>
      </c>
      <c r="R116" s="36">
        <v>0</v>
      </c>
      <c r="S116" s="36">
        <v>0</v>
      </c>
      <c r="T116" s="36">
        <v>0</v>
      </c>
      <c r="U116" s="36">
        <v>705</v>
      </c>
      <c r="V116" s="36">
        <v>0</v>
      </c>
      <c r="W116" s="36">
        <v>0</v>
      </c>
      <c r="X116" s="36">
        <v>0</v>
      </c>
      <c r="Y116" s="36">
        <v>0</v>
      </c>
      <c r="Z116" s="36">
        <v>0</v>
      </c>
      <c r="AA116" s="36">
        <v>0</v>
      </c>
      <c r="AB116" s="36">
        <v>0</v>
      </c>
      <c r="AC116" s="36">
        <v>0</v>
      </c>
      <c r="AD116" s="36">
        <v>0</v>
      </c>
      <c r="AE116" s="36">
        <v>0</v>
      </c>
      <c r="AF116" s="36">
        <v>0</v>
      </c>
      <c r="AG116" s="36">
        <v>0</v>
      </c>
      <c r="AH116" s="36">
        <v>0</v>
      </c>
      <c r="AI116" s="36">
        <v>0</v>
      </c>
      <c r="AJ116" s="36">
        <v>0</v>
      </c>
      <c r="AK116" s="36">
        <v>0</v>
      </c>
      <c r="AL116" s="36">
        <v>0</v>
      </c>
      <c r="AM116" s="36">
        <v>0</v>
      </c>
      <c r="AN116" s="36">
        <v>0</v>
      </c>
      <c r="AO116" s="36">
        <v>0</v>
      </c>
      <c r="AP116" s="36">
        <v>0</v>
      </c>
      <c r="AQ116" s="36">
        <v>0</v>
      </c>
      <c r="AR116" s="36">
        <v>0</v>
      </c>
      <c r="AS116" s="36">
        <v>0</v>
      </c>
      <c r="AT116" s="36">
        <v>0</v>
      </c>
      <c r="AU116" s="36">
        <v>0</v>
      </c>
      <c r="AV116" s="36">
        <v>0</v>
      </c>
      <c r="AW116" s="36">
        <v>0</v>
      </c>
      <c r="AX116" s="36">
        <v>0</v>
      </c>
      <c r="AY116" s="36">
        <v>0</v>
      </c>
      <c r="AZ116" s="36">
        <v>0</v>
      </c>
      <c r="BA116" s="36">
        <v>0</v>
      </c>
      <c r="BB116" s="36">
        <v>0</v>
      </c>
      <c r="BC116" s="36">
        <v>0</v>
      </c>
      <c r="BD116" s="36">
        <v>0</v>
      </c>
      <c r="BE116" s="36">
        <v>0</v>
      </c>
      <c r="BF116" s="36">
        <v>0</v>
      </c>
      <c r="BG116" s="36">
        <v>0</v>
      </c>
      <c r="BH116" s="36">
        <v>0</v>
      </c>
      <c r="BI116" s="36">
        <v>0</v>
      </c>
      <c r="BJ116" s="36">
        <v>0</v>
      </c>
      <c r="BK116" s="36">
        <v>0</v>
      </c>
      <c r="BL116" s="36">
        <v>0</v>
      </c>
      <c r="BM116" s="36">
        <v>0</v>
      </c>
      <c r="BN116" s="36">
        <v>0</v>
      </c>
      <c r="BO116" s="36">
        <v>0</v>
      </c>
      <c r="BP116" s="36">
        <v>0</v>
      </c>
      <c r="BQ116" s="36">
        <v>0</v>
      </c>
      <c r="BR116" s="36">
        <v>0</v>
      </c>
      <c r="BS116" s="36"/>
      <c r="BT116" s="36"/>
      <c r="BU116" s="36">
        <v>0</v>
      </c>
      <c r="BV116" s="36">
        <v>0</v>
      </c>
      <c r="BW116" s="36">
        <v>0</v>
      </c>
      <c r="BX116" s="36">
        <v>0</v>
      </c>
      <c r="BY116" s="36">
        <v>0</v>
      </c>
      <c r="BZ116" s="36">
        <v>0</v>
      </c>
      <c r="CA116" s="36">
        <v>0</v>
      </c>
      <c r="CB116" s="36">
        <v>0</v>
      </c>
      <c r="CC116" s="36">
        <v>0</v>
      </c>
      <c r="CD116" s="36">
        <v>0</v>
      </c>
      <c r="CE116" s="36">
        <v>0</v>
      </c>
      <c r="CF116" s="36">
        <v>0</v>
      </c>
      <c r="CG116" s="36">
        <v>0</v>
      </c>
      <c r="CH116" s="36">
        <v>0</v>
      </c>
      <c r="CI116" s="36">
        <v>0</v>
      </c>
      <c r="CJ116" s="36">
        <v>0</v>
      </c>
      <c r="CK116" s="36">
        <v>0</v>
      </c>
    </row>
    <row r="117" spans="1:89" ht="20.100000000000001" customHeight="1">
      <c r="A117" s="96"/>
      <c r="B117" s="97"/>
      <c r="C117" s="100" t="s">
        <v>109</v>
      </c>
      <c r="D117" s="101" t="s">
        <v>135</v>
      </c>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v>0</v>
      </c>
      <c r="BW117" s="36">
        <v>0</v>
      </c>
      <c r="BX117" s="36">
        <v>0</v>
      </c>
      <c r="BY117" s="36">
        <v>0</v>
      </c>
      <c r="BZ117" s="36">
        <v>0</v>
      </c>
      <c r="CA117" s="36">
        <v>0</v>
      </c>
      <c r="CB117" s="36">
        <v>0</v>
      </c>
      <c r="CC117" s="36">
        <v>0</v>
      </c>
      <c r="CD117" s="36">
        <v>0</v>
      </c>
      <c r="CE117" s="36">
        <v>0</v>
      </c>
      <c r="CF117" s="36">
        <v>0</v>
      </c>
      <c r="CG117" s="36">
        <v>0</v>
      </c>
      <c r="CH117" s="36">
        <v>0</v>
      </c>
      <c r="CI117" s="36">
        <v>0</v>
      </c>
      <c r="CJ117" s="36">
        <v>0</v>
      </c>
      <c r="CK117" s="36">
        <v>0</v>
      </c>
    </row>
    <row r="118" spans="1:89" s="3" customFormat="1" ht="20.100000000000001" customHeight="1">
      <c r="A118" s="92" t="s">
        <v>40</v>
      </c>
      <c r="B118" s="93"/>
      <c r="C118" s="105" t="s">
        <v>27</v>
      </c>
      <c r="D118" s="106" t="s">
        <v>144</v>
      </c>
      <c r="E118" s="32">
        <v>0</v>
      </c>
      <c r="F118" s="32">
        <v>0</v>
      </c>
      <c r="G118" s="32">
        <v>0</v>
      </c>
      <c r="H118" s="32">
        <v>0</v>
      </c>
      <c r="I118" s="32">
        <v>0</v>
      </c>
      <c r="J118" s="32">
        <v>0</v>
      </c>
      <c r="K118" s="32">
        <v>0</v>
      </c>
      <c r="L118" s="32">
        <v>0</v>
      </c>
      <c r="M118" s="32">
        <v>0</v>
      </c>
      <c r="N118" s="32">
        <v>0</v>
      </c>
      <c r="O118" s="32">
        <v>0</v>
      </c>
      <c r="P118" s="32">
        <v>0</v>
      </c>
      <c r="Q118" s="32">
        <v>0</v>
      </c>
      <c r="R118" s="32">
        <v>0</v>
      </c>
      <c r="S118" s="32">
        <v>0</v>
      </c>
      <c r="T118" s="32">
        <v>0</v>
      </c>
      <c r="U118" s="32">
        <v>0</v>
      </c>
      <c r="V118" s="32">
        <v>0</v>
      </c>
      <c r="W118" s="32">
        <v>0</v>
      </c>
      <c r="X118" s="32">
        <v>0</v>
      </c>
      <c r="Y118" s="32">
        <v>0</v>
      </c>
      <c r="Z118" s="32">
        <v>0</v>
      </c>
      <c r="AA118" s="32">
        <v>0</v>
      </c>
      <c r="AB118" s="32">
        <v>0</v>
      </c>
      <c r="AC118" s="32">
        <v>0</v>
      </c>
      <c r="AD118" s="32">
        <v>0</v>
      </c>
      <c r="AE118" s="32">
        <v>0</v>
      </c>
      <c r="AF118" s="32">
        <v>0</v>
      </c>
      <c r="AG118" s="32">
        <v>0</v>
      </c>
      <c r="AH118" s="32">
        <v>0</v>
      </c>
      <c r="AI118" s="32">
        <v>0</v>
      </c>
      <c r="AJ118" s="32">
        <v>0</v>
      </c>
      <c r="AK118" s="32">
        <v>0</v>
      </c>
      <c r="AL118" s="32">
        <v>0</v>
      </c>
      <c r="AM118" s="32">
        <v>2941.9829539692996</v>
      </c>
      <c r="AN118" s="32">
        <v>2640.7907627363002</v>
      </c>
      <c r="AO118" s="32">
        <v>2037.9469576198999</v>
      </c>
      <c r="AP118" s="32">
        <v>3755.4648112965001</v>
      </c>
      <c r="AQ118" s="32">
        <v>1486.82854045</v>
      </c>
      <c r="AR118" s="32">
        <v>1512.38329873</v>
      </c>
      <c r="AS118" s="32">
        <v>1931.43950554</v>
      </c>
      <c r="AT118" s="32">
        <v>10907.2561566572</v>
      </c>
      <c r="AU118" s="32">
        <v>4832.7992243199997</v>
      </c>
      <c r="AV118" s="32">
        <v>12406.575342569999</v>
      </c>
      <c r="AW118" s="32">
        <v>8183.6653338099995</v>
      </c>
      <c r="AX118" s="32">
        <v>9415.1967641700012</v>
      </c>
      <c r="AY118" s="32">
        <v>18651.453686920002</v>
      </c>
      <c r="AZ118" s="32">
        <v>19068.833617</v>
      </c>
      <c r="BA118" s="32">
        <v>10033.286171468</v>
      </c>
      <c r="BB118" s="32">
        <v>14050.37739847</v>
      </c>
      <c r="BC118" s="32">
        <v>11910.53159402</v>
      </c>
      <c r="BD118" s="32">
        <v>18353.6241118</v>
      </c>
      <c r="BE118" s="32">
        <v>14835.952916939998</v>
      </c>
      <c r="BF118" s="32">
        <v>17229.789589019998</v>
      </c>
      <c r="BG118" s="32">
        <v>12139.86581318</v>
      </c>
      <c r="BH118" s="32">
        <v>18154.43554318</v>
      </c>
      <c r="BI118" s="32">
        <v>11182.708316130002</v>
      </c>
      <c r="BJ118" s="32">
        <v>13944.794359240001</v>
      </c>
      <c r="BK118" s="32">
        <v>13773.192976810002</v>
      </c>
      <c r="BL118" s="32">
        <v>14026.894061520001</v>
      </c>
      <c r="BM118" s="32">
        <v>14820.719051510001</v>
      </c>
      <c r="BN118" s="32">
        <v>8924.5043069999992</v>
      </c>
      <c r="BO118" s="32">
        <v>6233.8981612999996</v>
      </c>
      <c r="BP118" s="32">
        <v>43739.9226356125</v>
      </c>
      <c r="BQ118" s="32">
        <v>48917.97563624</v>
      </c>
      <c r="BR118" s="32">
        <v>37059.845387999994</v>
      </c>
      <c r="BS118" s="32">
        <v>10980.182640089999</v>
      </c>
      <c r="BT118" s="32">
        <v>34956.990726719996</v>
      </c>
      <c r="BU118" s="32">
        <v>5737.366</v>
      </c>
      <c r="BV118" s="32">
        <v>60435.215284630009</v>
      </c>
      <c r="BW118" s="32">
        <v>17700.293955240002</v>
      </c>
      <c r="BX118" s="32">
        <v>30252.676899999999</v>
      </c>
      <c r="BY118" s="32">
        <v>33281.379399999998</v>
      </c>
      <c r="BZ118" s="32">
        <v>87838.610091500013</v>
      </c>
      <c r="CA118" s="32">
        <v>27953.684659999999</v>
      </c>
      <c r="CB118" s="32">
        <v>38828.277500000004</v>
      </c>
      <c r="CC118" s="32">
        <v>30526.790784052202</v>
      </c>
      <c r="CD118" s="32">
        <v>27278.704999999998</v>
      </c>
      <c r="CE118" s="32">
        <v>19091.463059579997</v>
      </c>
      <c r="CF118" s="32">
        <v>13719.3</v>
      </c>
      <c r="CG118" s="32">
        <v>7455.0005682499996</v>
      </c>
      <c r="CH118" s="32">
        <v>58082.95419181</v>
      </c>
      <c r="CI118" s="32">
        <v>11943.045628200001</v>
      </c>
      <c r="CJ118" s="32">
        <v>7872.2943278599996</v>
      </c>
      <c r="CK118" s="32">
        <v>10414.1769613</v>
      </c>
    </row>
    <row r="119" spans="1:89" ht="20.100000000000001" customHeight="1">
      <c r="A119" s="96"/>
      <c r="B119" s="97">
        <v>1</v>
      </c>
      <c r="C119" s="98" t="s">
        <v>1</v>
      </c>
      <c r="D119" s="99" t="s">
        <v>127</v>
      </c>
      <c r="E119" s="30">
        <v>0</v>
      </c>
      <c r="F119" s="30">
        <v>0</v>
      </c>
      <c r="G119" s="30">
        <v>0</v>
      </c>
      <c r="H119" s="30">
        <v>0</v>
      </c>
      <c r="I119" s="30">
        <v>0</v>
      </c>
      <c r="J119" s="30">
        <v>0</v>
      </c>
      <c r="K119" s="30">
        <v>0</v>
      </c>
      <c r="L119" s="30">
        <v>0</v>
      </c>
      <c r="M119" s="30">
        <v>0</v>
      </c>
      <c r="N119" s="30">
        <v>0</v>
      </c>
      <c r="O119" s="30">
        <v>0</v>
      </c>
      <c r="P119" s="30">
        <v>0</v>
      </c>
      <c r="Q119" s="30">
        <v>0</v>
      </c>
      <c r="R119" s="30">
        <v>0</v>
      </c>
      <c r="S119" s="30">
        <v>0</v>
      </c>
      <c r="T119" s="30">
        <v>0</v>
      </c>
      <c r="U119" s="30">
        <v>0</v>
      </c>
      <c r="V119" s="30">
        <v>0</v>
      </c>
      <c r="W119" s="30">
        <v>0</v>
      </c>
      <c r="X119" s="30">
        <v>0</v>
      </c>
      <c r="Y119" s="30">
        <v>0</v>
      </c>
      <c r="Z119" s="30">
        <v>0</v>
      </c>
      <c r="AA119" s="30">
        <v>0</v>
      </c>
      <c r="AB119" s="30">
        <v>0</v>
      </c>
      <c r="AC119" s="30">
        <v>0</v>
      </c>
      <c r="AD119" s="30">
        <v>0</v>
      </c>
      <c r="AE119" s="30">
        <v>0</v>
      </c>
      <c r="AF119" s="30">
        <v>0</v>
      </c>
      <c r="AG119" s="30">
        <v>0</v>
      </c>
      <c r="AH119" s="30">
        <v>0</v>
      </c>
      <c r="AI119" s="30">
        <v>0</v>
      </c>
      <c r="AJ119" s="30">
        <v>0</v>
      </c>
      <c r="AK119" s="30">
        <v>0</v>
      </c>
      <c r="AL119" s="30">
        <v>0</v>
      </c>
      <c r="AM119" s="30">
        <v>2941.9829539692996</v>
      </c>
      <c r="AN119" s="30">
        <v>2640.7907627363002</v>
      </c>
      <c r="AO119" s="30">
        <v>2037.9469576198999</v>
      </c>
      <c r="AP119" s="30">
        <v>3755.4648112965001</v>
      </c>
      <c r="AQ119" s="30">
        <v>1486.82854045</v>
      </c>
      <c r="AR119" s="30">
        <v>1512.38329873</v>
      </c>
      <c r="AS119" s="30">
        <v>1931.43950554</v>
      </c>
      <c r="AT119" s="30">
        <v>10907.2561566572</v>
      </c>
      <c r="AU119" s="30">
        <v>4832.7992243199997</v>
      </c>
      <c r="AV119" s="30">
        <v>12406.575342569999</v>
      </c>
      <c r="AW119" s="30">
        <v>8183.6653338099995</v>
      </c>
      <c r="AX119" s="30">
        <v>9415.1967641700012</v>
      </c>
      <c r="AY119" s="30">
        <v>18651.453686920002</v>
      </c>
      <c r="AZ119" s="30">
        <v>19068.833617</v>
      </c>
      <c r="BA119" s="30">
        <v>10033.286171468</v>
      </c>
      <c r="BB119" s="30">
        <v>14050.37739847</v>
      </c>
      <c r="BC119" s="30">
        <v>11910.53159402</v>
      </c>
      <c r="BD119" s="30">
        <v>18353.6241118</v>
      </c>
      <c r="BE119" s="30">
        <v>14835.952916939998</v>
      </c>
      <c r="BF119" s="30">
        <v>17229.789589019998</v>
      </c>
      <c r="BG119" s="30">
        <v>12139.86581318</v>
      </c>
      <c r="BH119" s="30">
        <v>18154.43554318</v>
      </c>
      <c r="BI119" s="30">
        <v>11182.708316130002</v>
      </c>
      <c r="BJ119" s="30">
        <v>13944.794359240001</v>
      </c>
      <c r="BK119" s="30">
        <v>13773.192976810002</v>
      </c>
      <c r="BL119" s="30">
        <v>14026.894061520001</v>
      </c>
      <c r="BM119" s="30">
        <v>14820.719051510001</v>
      </c>
      <c r="BN119" s="30">
        <v>8924.5043069999992</v>
      </c>
      <c r="BO119" s="30">
        <v>6233.8981612999996</v>
      </c>
      <c r="BP119" s="30">
        <v>43739.9226356125</v>
      </c>
      <c r="BQ119" s="30">
        <v>48917.97563624</v>
      </c>
      <c r="BR119" s="30">
        <v>37059.845387999994</v>
      </c>
      <c r="BS119" s="30">
        <v>10980.182640089999</v>
      </c>
      <c r="BT119" s="30">
        <v>34956.990726719996</v>
      </c>
      <c r="BU119" s="30">
        <v>5737.366</v>
      </c>
      <c r="BV119" s="30">
        <v>60435.215284630009</v>
      </c>
      <c r="BW119" s="30">
        <v>17700.293955240002</v>
      </c>
      <c r="BX119" s="30">
        <v>30252.676899999999</v>
      </c>
      <c r="BY119" s="30">
        <v>33281.379399999998</v>
      </c>
      <c r="BZ119" s="30">
        <v>87838.610091500013</v>
      </c>
      <c r="CA119" s="30">
        <v>27953.684659999999</v>
      </c>
      <c r="CB119" s="30">
        <v>38828.277500000004</v>
      </c>
      <c r="CC119" s="30">
        <v>30526.790784052202</v>
      </c>
      <c r="CD119" s="30">
        <v>27278.704999999998</v>
      </c>
      <c r="CE119" s="30">
        <v>19091.463059579997</v>
      </c>
      <c r="CF119" s="30">
        <v>13719.3</v>
      </c>
      <c r="CG119" s="30">
        <v>7455.0005682499996</v>
      </c>
      <c r="CH119" s="30">
        <v>58082.95419181</v>
      </c>
      <c r="CI119" s="30">
        <v>11943.045628200001</v>
      </c>
      <c r="CJ119" s="30">
        <v>7872.2943278599996</v>
      </c>
      <c r="CK119" s="30">
        <v>10414.1769613</v>
      </c>
    </row>
    <row r="120" spans="1:89" ht="20.100000000000001" customHeight="1">
      <c r="A120" s="96"/>
      <c r="B120" s="97" t="s">
        <v>2</v>
      </c>
      <c r="C120" s="100" t="s">
        <v>3</v>
      </c>
      <c r="D120" s="101" t="s">
        <v>128</v>
      </c>
      <c r="E120" s="30">
        <v>0</v>
      </c>
      <c r="F120" s="30">
        <v>0</v>
      </c>
      <c r="G120" s="30">
        <v>0</v>
      </c>
      <c r="H120" s="30">
        <v>0</v>
      </c>
      <c r="I120" s="30">
        <v>0</v>
      </c>
      <c r="J120" s="30">
        <v>0</v>
      </c>
      <c r="K120" s="30">
        <v>0</v>
      </c>
      <c r="L120" s="30">
        <v>0</v>
      </c>
      <c r="M120" s="30">
        <v>0</v>
      </c>
      <c r="N120" s="30">
        <v>0</v>
      </c>
      <c r="O120" s="30">
        <v>0</v>
      </c>
      <c r="P120" s="30">
        <v>0</v>
      </c>
      <c r="Q120" s="30">
        <v>0</v>
      </c>
      <c r="R120" s="30">
        <v>0</v>
      </c>
      <c r="S120" s="30">
        <v>0</v>
      </c>
      <c r="T120" s="30">
        <v>0</v>
      </c>
      <c r="U120" s="30">
        <v>0</v>
      </c>
      <c r="V120" s="30">
        <v>0</v>
      </c>
      <c r="W120" s="30">
        <v>0</v>
      </c>
      <c r="X120" s="30">
        <v>0</v>
      </c>
      <c r="Y120" s="30">
        <v>0</v>
      </c>
      <c r="Z120" s="30">
        <v>0</v>
      </c>
      <c r="AA120" s="30">
        <v>0</v>
      </c>
      <c r="AB120" s="30">
        <v>0</v>
      </c>
      <c r="AC120" s="30">
        <v>0</v>
      </c>
      <c r="AD120" s="30">
        <v>0</v>
      </c>
      <c r="AE120" s="30">
        <v>0</v>
      </c>
      <c r="AF120" s="30">
        <v>0</v>
      </c>
      <c r="AG120" s="30">
        <v>0</v>
      </c>
      <c r="AH120" s="30">
        <v>0</v>
      </c>
      <c r="AI120" s="30">
        <v>0</v>
      </c>
      <c r="AJ120" s="30">
        <v>0</v>
      </c>
      <c r="AK120" s="30">
        <v>0</v>
      </c>
      <c r="AL120" s="30">
        <v>0</v>
      </c>
      <c r="AM120" s="30">
        <v>1561.3096656493001</v>
      </c>
      <c r="AN120" s="30">
        <v>1509.1131527363002</v>
      </c>
      <c r="AO120" s="30">
        <v>1244.3744976199</v>
      </c>
      <c r="AP120" s="30">
        <v>1319.6028692965001</v>
      </c>
      <c r="AQ120" s="30">
        <v>232.58516599999999</v>
      </c>
      <c r="AR120" s="30">
        <v>274.00392900000003</v>
      </c>
      <c r="AS120" s="30">
        <v>568.09410199999991</v>
      </c>
      <c r="AT120" s="30">
        <v>1406.3684870100001</v>
      </c>
      <c r="AU120" s="30">
        <v>3202.8045213900004</v>
      </c>
      <c r="AV120" s="30">
        <v>770.25991038999996</v>
      </c>
      <c r="AW120" s="30">
        <v>718.27159999999992</v>
      </c>
      <c r="AX120" s="30">
        <v>1358.89942266</v>
      </c>
      <c r="AY120" s="30">
        <v>4136.6033370799996</v>
      </c>
      <c r="AZ120" s="30">
        <v>6368.2725599399992</v>
      </c>
      <c r="BA120" s="30">
        <v>169.83770000000001</v>
      </c>
      <c r="BB120" s="30">
        <v>4900.3459119700001</v>
      </c>
      <c r="BC120" s="30">
        <v>6791.241731000001</v>
      </c>
      <c r="BD120" s="30">
        <v>4818.2357007000001</v>
      </c>
      <c r="BE120" s="30">
        <v>3080.8610390799995</v>
      </c>
      <c r="BF120" s="30">
        <v>5047.5611355300007</v>
      </c>
      <c r="BG120" s="30">
        <v>5279.7451850499992</v>
      </c>
      <c r="BH120" s="30">
        <v>1910.4412905299998</v>
      </c>
      <c r="BI120" s="30">
        <v>4832.4221467400002</v>
      </c>
      <c r="BJ120" s="30">
        <v>3129.2226181800002</v>
      </c>
      <c r="BK120" s="30">
        <v>588.49709999999993</v>
      </c>
      <c r="BL120" s="30">
        <v>669</v>
      </c>
      <c r="BM120" s="30">
        <v>200</v>
      </c>
      <c r="BN120" s="30">
        <v>1236</v>
      </c>
      <c r="BO120" s="30">
        <v>830</v>
      </c>
      <c r="BP120" s="30">
        <v>299</v>
      </c>
      <c r="BQ120" s="30">
        <v>160</v>
      </c>
      <c r="BR120" s="30">
        <v>139</v>
      </c>
      <c r="BS120" s="30">
        <v>601.11834999999996</v>
      </c>
      <c r="BT120" s="30">
        <v>23402.1</v>
      </c>
      <c r="BU120" s="30">
        <v>1389.0329999999999</v>
      </c>
      <c r="BV120" s="30">
        <v>4441.7552928499999</v>
      </c>
      <c r="BW120" s="30">
        <v>2352</v>
      </c>
      <c r="BX120" s="30">
        <v>4647.1499999999996</v>
      </c>
      <c r="BY120" s="30">
        <v>13356.937000000002</v>
      </c>
      <c r="BZ120" s="30">
        <v>8141.6239999999998</v>
      </c>
      <c r="CA120" s="30">
        <v>16888.272499999999</v>
      </c>
      <c r="CB120" s="30">
        <v>8273.8529999999992</v>
      </c>
      <c r="CC120" s="30">
        <v>1328.8330000000001</v>
      </c>
      <c r="CD120" s="30">
        <v>8388.7549999999992</v>
      </c>
      <c r="CE120" s="30">
        <v>2185.0900595799999</v>
      </c>
      <c r="CF120" s="30">
        <v>645.20000000000005</v>
      </c>
      <c r="CG120" s="30">
        <v>1155.84932579</v>
      </c>
      <c r="CH120" s="30">
        <v>799.77819181000007</v>
      </c>
      <c r="CI120" s="30">
        <v>1681.11090014</v>
      </c>
      <c r="CJ120" s="30">
        <v>948.01701279000008</v>
      </c>
      <c r="CK120" s="30">
        <v>1014.1584022499999</v>
      </c>
    </row>
    <row r="121" spans="1:89" ht="20.100000000000001" customHeight="1">
      <c r="A121" s="96"/>
      <c r="B121" s="97" t="s">
        <v>4</v>
      </c>
      <c r="C121" s="100" t="s">
        <v>5</v>
      </c>
      <c r="D121" s="101" t="s">
        <v>129</v>
      </c>
      <c r="E121" s="30">
        <v>0</v>
      </c>
      <c r="F121" s="30">
        <v>0</v>
      </c>
      <c r="G121" s="30">
        <v>0</v>
      </c>
      <c r="H121" s="30">
        <v>0</v>
      </c>
      <c r="I121" s="30">
        <v>0</v>
      </c>
      <c r="J121" s="30">
        <v>0</v>
      </c>
      <c r="K121" s="30">
        <v>0</v>
      </c>
      <c r="L121" s="30">
        <v>0</v>
      </c>
      <c r="M121" s="30">
        <v>0</v>
      </c>
      <c r="N121" s="30">
        <v>0</v>
      </c>
      <c r="O121" s="30">
        <v>0</v>
      </c>
      <c r="P121" s="30">
        <v>0</v>
      </c>
      <c r="Q121" s="30">
        <v>0</v>
      </c>
      <c r="R121" s="30">
        <v>0</v>
      </c>
      <c r="S121" s="30">
        <v>0</v>
      </c>
      <c r="T121" s="30">
        <v>0</v>
      </c>
      <c r="U121" s="30">
        <v>0</v>
      </c>
      <c r="V121" s="30">
        <v>0</v>
      </c>
      <c r="W121" s="30">
        <v>0</v>
      </c>
      <c r="X121" s="30">
        <v>0</v>
      </c>
      <c r="Y121" s="30">
        <v>0</v>
      </c>
      <c r="Z121" s="30">
        <v>0</v>
      </c>
      <c r="AA121" s="30">
        <v>0</v>
      </c>
      <c r="AB121" s="30">
        <v>0</v>
      </c>
      <c r="AC121" s="30">
        <v>0</v>
      </c>
      <c r="AD121" s="30">
        <v>0</v>
      </c>
      <c r="AE121" s="30">
        <v>0</v>
      </c>
      <c r="AF121" s="30">
        <v>0</v>
      </c>
      <c r="AG121" s="30">
        <v>0</v>
      </c>
      <c r="AH121" s="30">
        <v>0</v>
      </c>
      <c r="AI121" s="30">
        <v>0</v>
      </c>
      <c r="AJ121" s="30">
        <v>0</v>
      </c>
      <c r="AK121" s="30">
        <v>0</v>
      </c>
      <c r="AL121" s="30">
        <v>0</v>
      </c>
      <c r="AM121" s="30">
        <v>1380.67328832</v>
      </c>
      <c r="AN121" s="30">
        <v>1051.6776100000002</v>
      </c>
      <c r="AO121" s="30">
        <v>633.57245999999998</v>
      </c>
      <c r="AP121" s="30">
        <v>1665.861942</v>
      </c>
      <c r="AQ121" s="30">
        <v>1254.2433744499999</v>
      </c>
      <c r="AR121" s="30">
        <v>1073.37936973</v>
      </c>
      <c r="AS121" s="30">
        <v>1083.34540354</v>
      </c>
      <c r="AT121" s="30">
        <v>8297.0757277800003</v>
      </c>
      <c r="AU121" s="30">
        <v>955.53597674000002</v>
      </c>
      <c r="AV121" s="30">
        <v>7782.4868121799991</v>
      </c>
      <c r="AW121" s="30">
        <v>6999.3937338100004</v>
      </c>
      <c r="AX121" s="30">
        <v>5989.7167415100002</v>
      </c>
      <c r="AY121" s="30">
        <v>8826.5250404800008</v>
      </c>
      <c r="AZ121" s="30">
        <v>7435.5065570600009</v>
      </c>
      <c r="BA121" s="30">
        <v>6235.2786714679996</v>
      </c>
      <c r="BB121" s="30">
        <v>6476.2892864999994</v>
      </c>
      <c r="BC121" s="30">
        <v>1483.5530230199997</v>
      </c>
      <c r="BD121" s="30">
        <v>9019.4246750999991</v>
      </c>
      <c r="BE121" s="30">
        <v>6069.1362778599987</v>
      </c>
      <c r="BF121" s="30">
        <v>7383.1394534900001</v>
      </c>
      <c r="BG121" s="30">
        <v>2182.6742081300004</v>
      </c>
      <c r="BH121" s="30">
        <v>13326.033452649999</v>
      </c>
      <c r="BI121" s="30">
        <v>5510.7941693899993</v>
      </c>
      <c r="BJ121" s="30">
        <v>10361.906841060001</v>
      </c>
      <c r="BK121" s="30">
        <v>11985.307726810001</v>
      </c>
      <c r="BL121" s="30">
        <v>12447.006299320001</v>
      </c>
      <c r="BM121" s="30">
        <v>14456.719051510001</v>
      </c>
      <c r="BN121" s="30">
        <v>7688.5043070000002</v>
      </c>
      <c r="BO121" s="30">
        <v>5403.8981612999996</v>
      </c>
      <c r="BP121" s="30">
        <v>43000.630997612505</v>
      </c>
      <c r="BQ121" s="30">
        <v>48756.826399999998</v>
      </c>
      <c r="BR121" s="30">
        <v>26559.035387999997</v>
      </c>
      <c r="BS121" s="30">
        <v>9878.4662857399999</v>
      </c>
      <c r="BT121" s="30">
        <v>6634.9435267199997</v>
      </c>
      <c r="BU121" s="30">
        <v>4298.3330000000005</v>
      </c>
      <c r="BV121" s="30">
        <v>49908.459991780008</v>
      </c>
      <c r="BW121" s="30">
        <v>6923.1656794499995</v>
      </c>
      <c r="BX121" s="30">
        <v>22193.8469</v>
      </c>
      <c r="BY121" s="30">
        <v>19440.642400000001</v>
      </c>
      <c r="BZ121" s="30">
        <v>67686.931611500011</v>
      </c>
      <c r="CA121" s="30">
        <v>7399.21216</v>
      </c>
      <c r="CB121" s="30">
        <v>29009.1345</v>
      </c>
      <c r="CC121" s="30">
        <v>15351.0577840522</v>
      </c>
      <c r="CD121" s="30">
        <v>15189.95</v>
      </c>
      <c r="CE121" s="30">
        <v>16686.373</v>
      </c>
      <c r="CF121" s="30">
        <v>11318.599999999999</v>
      </c>
      <c r="CG121" s="30">
        <v>4708.9512424599998</v>
      </c>
      <c r="CH121" s="30">
        <v>24159.306</v>
      </c>
      <c r="CI121" s="30">
        <v>6769.9347280599995</v>
      </c>
      <c r="CJ121" s="30">
        <v>5741.98183642</v>
      </c>
      <c r="CK121" s="30">
        <v>7750.3648300500008</v>
      </c>
    </row>
    <row r="122" spans="1:89" ht="20.100000000000001" customHeight="1">
      <c r="A122" s="96"/>
      <c r="B122" s="97" t="s">
        <v>6</v>
      </c>
      <c r="C122" s="100" t="s">
        <v>7</v>
      </c>
      <c r="D122" s="101" t="s">
        <v>130</v>
      </c>
      <c r="E122" s="30">
        <v>0</v>
      </c>
      <c r="F122" s="30">
        <v>0</v>
      </c>
      <c r="G122" s="30">
        <v>0</v>
      </c>
      <c r="H122" s="30">
        <v>0</v>
      </c>
      <c r="I122" s="30">
        <v>0</v>
      </c>
      <c r="J122" s="30">
        <v>0</v>
      </c>
      <c r="K122" s="30">
        <v>0</v>
      </c>
      <c r="L122" s="30">
        <v>0</v>
      </c>
      <c r="M122" s="30">
        <v>0</v>
      </c>
      <c r="N122" s="30">
        <v>0</v>
      </c>
      <c r="O122" s="30">
        <v>0</v>
      </c>
      <c r="P122" s="30">
        <v>0</v>
      </c>
      <c r="Q122" s="30">
        <v>0</v>
      </c>
      <c r="R122" s="30">
        <v>0</v>
      </c>
      <c r="S122" s="30">
        <v>0</v>
      </c>
      <c r="T122" s="30">
        <v>0</v>
      </c>
      <c r="U122" s="30">
        <v>0</v>
      </c>
      <c r="V122" s="30">
        <v>0</v>
      </c>
      <c r="W122" s="30">
        <v>0</v>
      </c>
      <c r="X122" s="30">
        <v>0</v>
      </c>
      <c r="Y122" s="30">
        <v>0</v>
      </c>
      <c r="Z122" s="30">
        <v>0</v>
      </c>
      <c r="AA122" s="30">
        <v>0</v>
      </c>
      <c r="AB122" s="30">
        <v>0</v>
      </c>
      <c r="AC122" s="30">
        <v>0</v>
      </c>
      <c r="AD122" s="30">
        <v>0</v>
      </c>
      <c r="AE122" s="30">
        <v>0</v>
      </c>
      <c r="AF122" s="30">
        <v>0</v>
      </c>
      <c r="AG122" s="30">
        <v>0</v>
      </c>
      <c r="AH122" s="30">
        <v>0</v>
      </c>
      <c r="AI122" s="30">
        <v>0</v>
      </c>
      <c r="AJ122" s="30">
        <v>0</v>
      </c>
      <c r="AK122" s="30">
        <v>0</v>
      </c>
      <c r="AL122" s="30">
        <v>0</v>
      </c>
      <c r="AM122" s="30">
        <v>0</v>
      </c>
      <c r="AN122" s="30">
        <v>80</v>
      </c>
      <c r="AO122" s="30">
        <v>160</v>
      </c>
      <c r="AP122" s="30">
        <v>770</v>
      </c>
      <c r="AQ122" s="30">
        <v>0</v>
      </c>
      <c r="AR122" s="30">
        <v>165</v>
      </c>
      <c r="AS122" s="30">
        <v>280</v>
      </c>
      <c r="AT122" s="30">
        <v>1203.8119418671997</v>
      </c>
      <c r="AU122" s="30">
        <v>674.45872618999999</v>
      </c>
      <c r="AV122" s="30">
        <v>3853.8286200000002</v>
      </c>
      <c r="AW122" s="30">
        <v>466</v>
      </c>
      <c r="AX122" s="30">
        <v>2066.5806000000002</v>
      </c>
      <c r="AY122" s="30">
        <v>5688.3253093599997</v>
      </c>
      <c r="AZ122" s="30">
        <v>5265.0545000000002</v>
      </c>
      <c r="BA122" s="30">
        <v>3628.1697999999997</v>
      </c>
      <c r="BB122" s="30">
        <v>2673.7422000000001</v>
      </c>
      <c r="BC122" s="30">
        <v>3635.73684</v>
      </c>
      <c r="BD122" s="30">
        <v>4515.9637360000006</v>
      </c>
      <c r="BE122" s="30">
        <v>5685.9555999999993</v>
      </c>
      <c r="BF122" s="30">
        <v>4799.0889999999999</v>
      </c>
      <c r="BG122" s="30">
        <v>4677.4464200000002</v>
      </c>
      <c r="BH122" s="30">
        <v>2917.9607999999998</v>
      </c>
      <c r="BI122" s="30">
        <v>839.49199999999996</v>
      </c>
      <c r="BJ122" s="30">
        <v>453.66490000000005</v>
      </c>
      <c r="BK122" s="30">
        <v>1199.38815</v>
      </c>
      <c r="BL122" s="30">
        <v>910.8877622</v>
      </c>
      <c r="BM122" s="30">
        <v>164</v>
      </c>
      <c r="BN122" s="30">
        <v>0</v>
      </c>
      <c r="BO122" s="30">
        <v>0</v>
      </c>
      <c r="BP122" s="30">
        <v>440.29163799999998</v>
      </c>
      <c r="BQ122" s="30">
        <v>1.14923624</v>
      </c>
      <c r="BR122" s="30">
        <v>10361.81</v>
      </c>
      <c r="BS122" s="30">
        <v>500.59800435</v>
      </c>
      <c r="BT122" s="30">
        <v>4919.9471999999996</v>
      </c>
      <c r="BU122" s="30">
        <v>50</v>
      </c>
      <c r="BV122" s="30">
        <v>6085</v>
      </c>
      <c r="BW122" s="30">
        <v>8425.1282757900008</v>
      </c>
      <c r="BX122" s="30">
        <v>3411.6800000000003</v>
      </c>
      <c r="BY122" s="30">
        <v>483.79999999999995</v>
      </c>
      <c r="BZ122" s="30">
        <v>12010.054480000001</v>
      </c>
      <c r="CA122" s="30">
        <v>3666.2000000000003</v>
      </c>
      <c r="CB122" s="30">
        <v>1545.29</v>
      </c>
      <c r="CC122" s="30">
        <v>13846.9</v>
      </c>
      <c r="CD122" s="30">
        <v>3700</v>
      </c>
      <c r="CE122" s="30">
        <v>220</v>
      </c>
      <c r="CF122" s="30">
        <v>1755.5</v>
      </c>
      <c r="CG122" s="30">
        <v>1590.2</v>
      </c>
      <c r="CH122" s="30">
        <v>33123.870000000003</v>
      </c>
      <c r="CI122" s="30">
        <v>3492</v>
      </c>
      <c r="CJ122" s="30">
        <v>1182.2954786499999</v>
      </c>
      <c r="CK122" s="30">
        <v>1649.6537289999999</v>
      </c>
    </row>
    <row r="123" spans="1:89" ht="20.100000000000001" customHeight="1">
      <c r="A123" s="96"/>
      <c r="B123" s="97">
        <v>2</v>
      </c>
      <c r="C123" s="102" t="s">
        <v>8</v>
      </c>
      <c r="D123" s="103" t="s">
        <v>131</v>
      </c>
      <c r="E123" s="36">
        <v>0</v>
      </c>
      <c r="F123" s="36">
        <v>0</v>
      </c>
      <c r="G123" s="36">
        <v>0</v>
      </c>
      <c r="H123" s="36">
        <v>0</v>
      </c>
      <c r="I123" s="36">
        <v>0</v>
      </c>
      <c r="J123" s="36">
        <v>0</v>
      </c>
      <c r="K123" s="36">
        <v>0</v>
      </c>
      <c r="L123" s="36">
        <v>0</v>
      </c>
      <c r="M123" s="36">
        <v>0</v>
      </c>
      <c r="N123" s="36">
        <v>0</v>
      </c>
      <c r="O123" s="36">
        <v>0</v>
      </c>
      <c r="P123" s="36">
        <v>0</v>
      </c>
      <c r="Q123" s="36">
        <v>0</v>
      </c>
      <c r="R123" s="36">
        <v>0</v>
      </c>
      <c r="S123" s="36">
        <v>0</v>
      </c>
      <c r="T123" s="36">
        <v>0</v>
      </c>
      <c r="U123" s="36">
        <v>0</v>
      </c>
      <c r="V123" s="36">
        <v>0</v>
      </c>
      <c r="W123" s="36">
        <v>0</v>
      </c>
      <c r="X123" s="36">
        <v>0</v>
      </c>
      <c r="Y123" s="36">
        <v>0</v>
      </c>
      <c r="Z123" s="36">
        <v>0</v>
      </c>
      <c r="AA123" s="36">
        <v>0</v>
      </c>
      <c r="AB123" s="36">
        <v>0</v>
      </c>
      <c r="AC123" s="36">
        <v>0</v>
      </c>
      <c r="AD123" s="36">
        <v>0</v>
      </c>
      <c r="AE123" s="36">
        <v>0</v>
      </c>
      <c r="AF123" s="36">
        <v>0</v>
      </c>
      <c r="AG123" s="36">
        <v>0</v>
      </c>
      <c r="AH123" s="36">
        <v>0</v>
      </c>
      <c r="AI123" s="36">
        <v>0</v>
      </c>
      <c r="AJ123" s="36">
        <v>0</v>
      </c>
      <c r="AK123" s="36">
        <v>0</v>
      </c>
      <c r="AL123" s="36">
        <v>0</v>
      </c>
      <c r="AM123" s="36">
        <v>0</v>
      </c>
      <c r="AN123" s="36">
        <v>0</v>
      </c>
      <c r="AO123" s="36">
        <v>0</v>
      </c>
      <c r="AP123" s="36">
        <v>0</v>
      </c>
      <c r="AQ123" s="36">
        <v>0</v>
      </c>
      <c r="AR123" s="36">
        <v>0</v>
      </c>
      <c r="AS123" s="36">
        <v>0</v>
      </c>
      <c r="AT123" s="36">
        <v>0</v>
      </c>
      <c r="AU123" s="36">
        <v>0</v>
      </c>
      <c r="AV123" s="36">
        <v>0</v>
      </c>
      <c r="AW123" s="36">
        <v>0</v>
      </c>
      <c r="AX123" s="36">
        <v>0</v>
      </c>
      <c r="AY123" s="36">
        <v>0</v>
      </c>
      <c r="AZ123" s="36">
        <v>0</v>
      </c>
      <c r="BA123" s="36">
        <v>0</v>
      </c>
      <c r="BB123" s="36">
        <v>0</v>
      </c>
      <c r="BC123" s="36">
        <v>0</v>
      </c>
      <c r="BD123" s="36">
        <v>0</v>
      </c>
      <c r="BE123" s="36">
        <v>0</v>
      </c>
      <c r="BF123" s="36">
        <v>0</v>
      </c>
      <c r="BG123" s="36">
        <v>0</v>
      </c>
      <c r="BH123" s="36">
        <v>0</v>
      </c>
      <c r="BI123" s="36">
        <v>0</v>
      </c>
      <c r="BJ123" s="36">
        <v>0</v>
      </c>
      <c r="BK123" s="36">
        <v>0</v>
      </c>
      <c r="BL123" s="36">
        <v>0</v>
      </c>
      <c r="BM123" s="36">
        <v>0</v>
      </c>
      <c r="BN123" s="36">
        <v>0</v>
      </c>
      <c r="BO123" s="36">
        <v>0</v>
      </c>
      <c r="BP123" s="36">
        <v>0</v>
      </c>
      <c r="BQ123" s="36">
        <v>0</v>
      </c>
      <c r="BR123" s="36">
        <v>0</v>
      </c>
      <c r="BS123" s="36"/>
      <c r="BT123" s="36"/>
      <c r="BU123" s="36">
        <v>0</v>
      </c>
      <c r="BV123" s="36">
        <v>0</v>
      </c>
      <c r="BW123" s="36">
        <v>0</v>
      </c>
      <c r="BX123" s="36">
        <v>0</v>
      </c>
      <c r="BY123" s="36">
        <v>0</v>
      </c>
      <c r="BZ123" s="36">
        <v>0</v>
      </c>
      <c r="CA123" s="36">
        <v>0</v>
      </c>
      <c r="CB123" s="36">
        <v>0</v>
      </c>
      <c r="CC123" s="36">
        <v>0</v>
      </c>
      <c r="CD123" s="36">
        <v>0</v>
      </c>
      <c r="CE123" s="36">
        <v>0</v>
      </c>
      <c r="CF123" s="36">
        <v>0</v>
      </c>
      <c r="CG123" s="36">
        <v>0</v>
      </c>
      <c r="CH123" s="36">
        <v>0</v>
      </c>
      <c r="CI123" s="36">
        <v>0</v>
      </c>
      <c r="CJ123" s="36">
        <v>0</v>
      </c>
      <c r="CK123" s="36">
        <v>0</v>
      </c>
    </row>
    <row r="124" spans="1:89" ht="20.100000000000001" customHeight="1">
      <c r="A124" s="96"/>
      <c r="B124" s="97">
        <v>3</v>
      </c>
      <c r="C124" s="102" t="s">
        <v>9</v>
      </c>
      <c r="D124" s="103" t="s">
        <v>132</v>
      </c>
      <c r="E124" s="36">
        <v>0</v>
      </c>
      <c r="F124" s="36">
        <v>0</v>
      </c>
      <c r="G124" s="36">
        <v>0</v>
      </c>
      <c r="H124" s="36">
        <v>0</v>
      </c>
      <c r="I124" s="36">
        <v>0</v>
      </c>
      <c r="J124" s="36">
        <v>0</v>
      </c>
      <c r="K124" s="36">
        <v>0</v>
      </c>
      <c r="L124" s="36">
        <v>0</v>
      </c>
      <c r="M124" s="36">
        <v>0</v>
      </c>
      <c r="N124" s="36">
        <v>0</v>
      </c>
      <c r="O124" s="36">
        <v>0</v>
      </c>
      <c r="P124" s="36">
        <v>0</v>
      </c>
      <c r="Q124" s="36">
        <v>0</v>
      </c>
      <c r="R124" s="36">
        <v>0</v>
      </c>
      <c r="S124" s="36">
        <v>0</v>
      </c>
      <c r="T124" s="36">
        <v>0</v>
      </c>
      <c r="U124" s="36">
        <v>0</v>
      </c>
      <c r="V124" s="36">
        <v>0</v>
      </c>
      <c r="W124" s="36">
        <v>0</v>
      </c>
      <c r="X124" s="36">
        <v>0</v>
      </c>
      <c r="Y124" s="36">
        <v>0</v>
      </c>
      <c r="Z124" s="36">
        <v>0</v>
      </c>
      <c r="AA124" s="36">
        <v>0</v>
      </c>
      <c r="AB124" s="36">
        <v>0</v>
      </c>
      <c r="AC124" s="36">
        <v>0</v>
      </c>
      <c r="AD124" s="36">
        <v>0</v>
      </c>
      <c r="AE124" s="36">
        <v>0</v>
      </c>
      <c r="AF124" s="36">
        <v>0</v>
      </c>
      <c r="AG124" s="36">
        <v>0</v>
      </c>
      <c r="AH124" s="36">
        <v>0</v>
      </c>
      <c r="AI124" s="36">
        <v>0</v>
      </c>
      <c r="AJ124" s="36">
        <v>0</v>
      </c>
      <c r="AK124" s="36">
        <v>0</v>
      </c>
      <c r="AL124" s="36">
        <v>0</v>
      </c>
      <c r="AM124" s="36">
        <v>0</v>
      </c>
      <c r="AN124" s="36">
        <v>0</v>
      </c>
      <c r="AO124" s="36">
        <v>0</v>
      </c>
      <c r="AP124" s="36">
        <v>0</v>
      </c>
      <c r="AQ124" s="36">
        <v>0</v>
      </c>
      <c r="AR124" s="36">
        <v>0</v>
      </c>
      <c r="AS124" s="36">
        <v>0</v>
      </c>
      <c r="AT124" s="36">
        <v>0</v>
      </c>
      <c r="AU124" s="36">
        <v>0</v>
      </c>
      <c r="AV124" s="36">
        <v>0</v>
      </c>
      <c r="AW124" s="36">
        <v>0</v>
      </c>
      <c r="AX124" s="36">
        <v>0</v>
      </c>
      <c r="AY124" s="36">
        <v>0</v>
      </c>
      <c r="AZ124" s="36">
        <v>0</v>
      </c>
      <c r="BA124" s="36">
        <v>0</v>
      </c>
      <c r="BB124" s="36">
        <v>0</v>
      </c>
      <c r="BC124" s="36">
        <v>0</v>
      </c>
      <c r="BD124" s="36">
        <v>0</v>
      </c>
      <c r="BE124" s="36">
        <v>0</v>
      </c>
      <c r="BF124" s="36">
        <v>0</v>
      </c>
      <c r="BG124" s="36">
        <v>0</v>
      </c>
      <c r="BH124" s="36">
        <v>0</v>
      </c>
      <c r="BI124" s="36">
        <v>0</v>
      </c>
      <c r="BJ124" s="36">
        <v>0</v>
      </c>
      <c r="BK124" s="36">
        <v>0</v>
      </c>
      <c r="BL124" s="36">
        <v>0</v>
      </c>
      <c r="BM124" s="36">
        <v>0</v>
      </c>
      <c r="BN124" s="36">
        <v>0</v>
      </c>
      <c r="BO124" s="36">
        <v>0</v>
      </c>
      <c r="BP124" s="36">
        <v>0</v>
      </c>
      <c r="BQ124" s="36">
        <v>0</v>
      </c>
      <c r="BR124" s="36">
        <v>0</v>
      </c>
      <c r="BS124" s="36"/>
      <c r="BT124" s="36"/>
      <c r="BU124" s="36">
        <v>0</v>
      </c>
      <c r="BV124" s="36">
        <v>0</v>
      </c>
      <c r="BW124" s="36">
        <v>0</v>
      </c>
      <c r="BX124" s="36">
        <v>0</v>
      </c>
      <c r="BY124" s="36">
        <v>0</v>
      </c>
      <c r="BZ124" s="36">
        <v>0</v>
      </c>
      <c r="CA124" s="36">
        <v>0</v>
      </c>
      <c r="CB124" s="36">
        <v>0</v>
      </c>
      <c r="CC124" s="36">
        <v>0</v>
      </c>
      <c r="CD124" s="36">
        <v>0</v>
      </c>
      <c r="CE124" s="36">
        <v>0</v>
      </c>
      <c r="CF124" s="36">
        <v>0</v>
      </c>
      <c r="CG124" s="36">
        <v>0</v>
      </c>
      <c r="CH124" s="36">
        <v>0</v>
      </c>
      <c r="CI124" s="36">
        <v>0</v>
      </c>
      <c r="CJ124" s="36">
        <v>0</v>
      </c>
      <c r="CK124" s="36">
        <v>0</v>
      </c>
    </row>
    <row r="125" spans="1:89" ht="20.100000000000001" customHeight="1">
      <c r="A125" s="96"/>
      <c r="B125" s="97">
        <v>4</v>
      </c>
      <c r="C125" s="102" t="s">
        <v>10</v>
      </c>
      <c r="D125" s="103" t="s">
        <v>133</v>
      </c>
      <c r="E125" s="36">
        <v>0</v>
      </c>
      <c r="F125" s="36">
        <v>0</v>
      </c>
      <c r="G125" s="36">
        <v>0</v>
      </c>
      <c r="H125" s="36">
        <v>0</v>
      </c>
      <c r="I125" s="36">
        <v>0</v>
      </c>
      <c r="J125" s="36">
        <v>0</v>
      </c>
      <c r="K125" s="36">
        <v>0</v>
      </c>
      <c r="L125" s="36">
        <v>0</v>
      </c>
      <c r="M125" s="36">
        <v>0</v>
      </c>
      <c r="N125" s="36">
        <v>0</v>
      </c>
      <c r="O125" s="36">
        <v>0</v>
      </c>
      <c r="P125" s="36">
        <v>0</v>
      </c>
      <c r="Q125" s="36">
        <v>0</v>
      </c>
      <c r="R125" s="36">
        <v>0</v>
      </c>
      <c r="S125" s="36">
        <v>0</v>
      </c>
      <c r="T125" s="36">
        <v>0</v>
      </c>
      <c r="U125" s="36">
        <v>0</v>
      </c>
      <c r="V125" s="36">
        <v>0</v>
      </c>
      <c r="W125" s="36">
        <v>0</v>
      </c>
      <c r="X125" s="36">
        <v>0</v>
      </c>
      <c r="Y125" s="36">
        <v>0</v>
      </c>
      <c r="Z125" s="36">
        <v>0</v>
      </c>
      <c r="AA125" s="36">
        <v>0</v>
      </c>
      <c r="AB125" s="36">
        <v>0</v>
      </c>
      <c r="AC125" s="36">
        <v>0</v>
      </c>
      <c r="AD125" s="36">
        <v>0</v>
      </c>
      <c r="AE125" s="36">
        <v>0</v>
      </c>
      <c r="AF125" s="36">
        <v>0</v>
      </c>
      <c r="AG125" s="36">
        <v>0</v>
      </c>
      <c r="AH125" s="36">
        <v>0</v>
      </c>
      <c r="AI125" s="36">
        <v>0</v>
      </c>
      <c r="AJ125" s="36">
        <v>0</v>
      </c>
      <c r="AK125" s="36">
        <v>0</v>
      </c>
      <c r="AL125" s="36">
        <v>0</v>
      </c>
      <c r="AM125" s="36">
        <v>0</v>
      </c>
      <c r="AN125" s="36">
        <v>0</v>
      </c>
      <c r="AO125" s="36">
        <v>0</v>
      </c>
      <c r="AP125" s="36">
        <v>0</v>
      </c>
      <c r="AQ125" s="36">
        <v>0</v>
      </c>
      <c r="AR125" s="36">
        <v>0</v>
      </c>
      <c r="AS125" s="36">
        <v>0</v>
      </c>
      <c r="AT125" s="36">
        <v>0</v>
      </c>
      <c r="AU125" s="36">
        <v>0</v>
      </c>
      <c r="AV125" s="36">
        <v>0</v>
      </c>
      <c r="AW125" s="36">
        <v>0</v>
      </c>
      <c r="AX125" s="36">
        <v>0</v>
      </c>
      <c r="AY125" s="36">
        <v>0</v>
      </c>
      <c r="AZ125" s="36">
        <v>0</v>
      </c>
      <c r="BA125" s="36">
        <v>0</v>
      </c>
      <c r="BB125" s="36">
        <v>0</v>
      </c>
      <c r="BC125" s="36">
        <v>0</v>
      </c>
      <c r="BD125" s="36">
        <v>0</v>
      </c>
      <c r="BE125" s="36">
        <v>0</v>
      </c>
      <c r="BF125" s="36">
        <v>0</v>
      </c>
      <c r="BG125" s="36">
        <v>0</v>
      </c>
      <c r="BH125" s="36">
        <v>0</v>
      </c>
      <c r="BI125" s="36">
        <v>0</v>
      </c>
      <c r="BJ125" s="36">
        <v>0</v>
      </c>
      <c r="BK125" s="36">
        <v>0</v>
      </c>
      <c r="BL125" s="36">
        <v>0</v>
      </c>
      <c r="BM125" s="36">
        <v>0</v>
      </c>
      <c r="BN125" s="36">
        <v>0</v>
      </c>
      <c r="BO125" s="36">
        <v>0</v>
      </c>
      <c r="BP125" s="36">
        <v>0</v>
      </c>
      <c r="BQ125" s="36">
        <v>0</v>
      </c>
      <c r="BR125" s="36">
        <v>0</v>
      </c>
      <c r="BS125" s="36"/>
      <c r="BT125" s="36"/>
      <c r="BU125" s="36">
        <v>0</v>
      </c>
      <c r="BV125" s="36">
        <v>0</v>
      </c>
      <c r="BW125" s="36">
        <v>0</v>
      </c>
      <c r="BX125" s="36">
        <v>0</v>
      </c>
      <c r="BY125" s="36">
        <v>0</v>
      </c>
      <c r="BZ125" s="36">
        <v>0</v>
      </c>
      <c r="CA125" s="36">
        <v>0</v>
      </c>
      <c r="CB125" s="36">
        <v>0</v>
      </c>
      <c r="CC125" s="36">
        <v>0</v>
      </c>
      <c r="CD125" s="36">
        <v>0</v>
      </c>
      <c r="CE125" s="36">
        <v>0</v>
      </c>
      <c r="CF125" s="36">
        <v>0</v>
      </c>
      <c r="CG125" s="36">
        <v>0</v>
      </c>
      <c r="CH125" s="36">
        <v>0</v>
      </c>
      <c r="CI125" s="36">
        <v>0</v>
      </c>
      <c r="CJ125" s="36">
        <v>0</v>
      </c>
      <c r="CK125" s="36">
        <v>0</v>
      </c>
    </row>
    <row r="126" spans="1:89" ht="20.100000000000001" customHeight="1">
      <c r="A126" s="96"/>
      <c r="B126" s="97">
        <v>5</v>
      </c>
      <c r="C126" s="102" t="s">
        <v>11</v>
      </c>
      <c r="D126" s="103" t="s">
        <v>134</v>
      </c>
      <c r="E126" s="36">
        <v>0</v>
      </c>
      <c r="F126" s="36">
        <v>0</v>
      </c>
      <c r="G126" s="36">
        <v>0</v>
      </c>
      <c r="H126" s="36">
        <v>0</v>
      </c>
      <c r="I126" s="36">
        <v>0</v>
      </c>
      <c r="J126" s="36">
        <v>0</v>
      </c>
      <c r="K126" s="36">
        <v>0</v>
      </c>
      <c r="L126" s="36">
        <v>0</v>
      </c>
      <c r="M126" s="36">
        <v>0</v>
      </c>
      <c r="N126" s="36">
        <v>0</v>
      </c>
      <c r="O126" s="36">
        <v>0</v>
      </c>
      <c r="P126" s="36">
        <v>0</v>
      </c>
      <c r="Q126" s="36">
        <v>0</v>
      </c>
      <c r="R126" s="36">
        <v>0</v>
      </c>
      <c r="S126" s="36">
        <v>0</v>
      </c>
      <c r="T126" s="36">
        <v>0</v>
      </c>
      <c r="U126" s="36">
        <v>0</v>
      </c>
      <c r="V126" s="36">
        <v>0</v>
      </c>
      <c r="W126" s="36">
        <v>0</v>
      </c>
      <c r="X126" s="36">
        <v>0</v>
      </c>
      <c r="Y126" s="36">
        <v>0</v>
      </c>
      <c r="Z126" s="36">
        <v>0</v>
      </c>
      <c r="AA126" s="36">
        <v>0</v>
      </c>
      <c r="AB126" s="36">
        <v>0</v>
      </c>
      <c r="AC126" s="36">
        <v>0</v>
      </c>
      <c r="AD126" s="36">
        <v>0</v>
      </c>
      <c r="AE126" s="36">
        <v>0</v>
      </c>
      <c r="AF126" s="36">
        <v>0</v>
      </c>
      <c r="AG126" s="36">
        <v>0</v>
      </c>
      <c r="AH126" s="36">
        <v>0</v>
      </c>
      <c r="AI126" s="36">
        <v>0</v>
      </c>
      <c r="AJ126" s="36">
        <v>0</v>
      </c>
      <c r="AK126" s="36">
        <v>0</v>
      </c>
      <c r="AL126" s="36">
        <v>0</v>
      </c>
      <c r="AM126" s="36">
        <v>0</v>
      </c>
      <c r="AN126" s="36">
        <v>0</v>
      </c>
      <c r="AO126" s="36">
        <v>0</v>
      </c>
      <c r="AP126" s="36">
        <v>0</v>
      </c>
      <c r="AQ126" s="36">
        <v>0</v>
      </c>
      <c r="AR126" s="36">
        <v>0</v>
      </c>
      <c r="AS126" s="36">
        <v>0</v>
      </c>
      <c r="AT126" s="36">
        <v>0</v>
      </c>
      <c r="AU126" s="36">
        <v>0</v>
      </c>
      <c r="AV126" s="36">
        <v>0</v>
      </c>
      <c r="AW126" s="36">
        <v>0</v>
      </c>
      <c r="AX126" s="36">
        <v>0</v>
      </c>
      <c r="AY126" s="36">
        <v>0</v>
      </c>
      <c r="AZ126" s="36">
        <v>0</v>
      </c>
      <c r="BA126" s="36">
        <v>0</v>
      </c>
      <c r="BB126" s="36">
        <v>0</v>
      </c>
      <c r="BC126" s="36">
        <v>0</v>
      </c>
      <c r="BD126" s="36">
        <v>0</v>
      </c>
      <c r="BE126" s="36">
        <v>0</v>
      </c>
      <c r="BF126" s="36">
        <v>0</v>
      </c>
      <c r="BG126" s="36">
        <v>0</v>
      </c>
      <c r="BH126" s="36">
        <v>0</v>
      </c>
      <c r="BI126" s="36">
        <v>0</v>
      </c>
      <c r="BJ126" s="36">
        <v>0</v>
      </c>
      <c r="BK126" s="36">
        <v>0</v>
      </c>
      <c r="BL126" s="36">
        <v>0</v>
      </c>
      <c r="BM126" s="36">
        <v>0</v>
      </c>
      <c r="BN126" s="36">
        <v>0</v>
      </c>
      <c r="BO126" s="36">
        <v>0</v>
      </c>
      <c r="BP126" s="36">
        <v>0</v>
      </c>
      <c r="BQ126" s="36">
        <v>0</v>
      </c>
      <c r="BR126" s="36">
        <v>0</v>
      </c>
      <c r="BS126" s="36"/>
      <c r="BT126" s="36"/>
      <c r="BU126" s="36">
        <v>0</v>
      </c>
      <c r="BV126" s="36">
        <v>0</v>
      </c>
      <c r="BW126" s="36">
        <v>0</v>
      </c>
      <c r="BX126" s="36">
        <v>0</v>
      </c>
      <c r="BY126" s="36">
        <v>0</v>
      </c>
      <c r="BZ126" s="36">
        <v>0</v>
      </c>
      <c r="CA126" s="36">
        <v>0</v>
      </c>
      <c r="CB126" s="36">
        <v>0</v>
      </c>
      <c r="CC126" s="36">
        <v>0</v>
      </c>
      <c r="CD126" s="36">
        <v>0</v>
      </c>
      <c r="CE126" s="36">
        <v>0</v>
      </c>
      <c r="CF126" s="36">
        <v>0</v>
      </c>
      <c r="CG126" s="36">
        <v>0</v>
      </c>
      <c r="CH126" s="36">
        <v>0</v>
      </c>
      <c r="CI126" s="36">
        <v>0</v>
      </c>
      <c r="CJ126" s="36">
        <v>0</v>
      </c>
      <c r="CK126" s="36">
        <v>0</v>
      </c>
    </row>
    <row r="127" spans="1:89" ht="20.100000000000001" customHeight="1">
      <c r="A127" s="96"/>
      <c r="B127" s="97"/>
      <c r="C127" s="100" t="s">
        <v>109</v>
      </c>
      <c r="D127" s="101" t="s">
        <v>135</v>
      </c>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v>0</v>
      </c>
      <c r="BW127" s="36">
        <v>0</v>
      </c>
      <c r="BX127" s="36">
        <v>0</v>
      </c>
      <c r="BY127" s="36">
        <v>0</v>
      </c>
      <c r="BZ127" s="36">
        <v>0</v>
      </c>
      <c r="CA127" s="36">
        <v>0</v>
      </c>
      <c r="CB127" s="36">
        <v>0</v>
      </c>
      <c r="CC127" s="36">
        <v>0</v>
      </c>
      <c r="CD127" s="36">
        <v>0</v>
      </c>
      <c r="CE127" s="36">
        <v>0</v>
      </c>
      <c r="CF127" s="36">
        <v>0</v>
      </c>
      <c r="CG127" s="36">
        <v>0</v>
      </c>
      <c r="CH127" s="36">
        <v>0</v>
      </c>
      <c r="CI127" s="36">
        <v>0</v>
      </c>
      <c r="CJ127" s="36">
        <v>0</v>
      </c>
      <c r="CK127" s="36">
        <v>0</v>
      </c>
    </row>
    <row r="128" spans="1:89" s="3" customFormat="1" ht="20.100000000000001" customHeight="1">
      <c r="A128" s="92" t="s">
        <v>41</v>
      </c>
      <c r="B128" s="93" t="s">
        <v>13</v>
      </c>
      <c r="C128" s="105" t="s">
        <v>28</v>
      </c>
      <c r="D128" s="106" t="s">
        <v>145</v>
      </c>
      <c r="E128" s="32">
        <v>0</v>
      </c>
      <c r="F128" s="32">
        <v>0</v>
      </c>
      <c r="G128" s="32">
        <v>0</v>
      </c>
      <c r="H128" s="32">
        <v>0</v>
      </c>
      <c r="I128" s="32">
        <v>0</v>
      </c>
      <c r="J128" s="32">
        <v>0</v>
      </c>
      <c r="K128" s="32">
        <v>0</v>
      </c>
      <c r="L128" s="32">
        <v>0</v>
      </c>
      <c r="M128" s="32">
        <v>0</v>
      </c>
      <c r="N128" s="32">
        <v>0</v>
      </c>
      <c r="O128" s="32">
        <v>0</v>
      </c>
      <c r="P128" s="32">
        <v>0</v>
      </c>
      <c r="Q128" s="32">
        <v>0</v>
      </c>
      <c r="R128" s="32">
        <v>0</v>
      </c>
      <c r="S128" s="32">
        <v>0</v>
      </c>
      <c r="T128" s="32">
        <v>0</v>
      </c>
      <c r="U128" s="32">
        <v>0</v>
      </c>
      <c r="V128" s="32">
        <v>0</v>
      </c>
      <c r="W128" s="32">
        <v>0</v>
      </c>
      <c r="X128" s="32">
        <v>0</v>
      </c>
      <c r="Y128" s="32">
        <v>0</v>
      </c>
      <c r="Z128" s="32">
        <v>0</v>
      </c>
      <c r="AA128" s="32">
        <v>0</v>
      </c>
      <c r="AB128" s="32">
        <v>0</v>
      </c>
      <c r="AC128" s="32">
        <v>0</v>
      </c>
      <c r="AD128" s="32">
        <v>0</v>
      </c>
      <c r="AE128" s="32">
        <v>0</v>
      </c>
      <c r="AF128" s="32">
        <v>0</v>
      </c>
      <c r="AG128" s="32">
        <v>0</v>
      </c>
      <c r="AH128" s="32">
        <v>0</v>
      </c>
      <c r="AI128" s="32">
        <v>0</v>
      </c>
      <c r="AJ128" s="32">
        <v>0</v>
      </c>
      <c r="AK128" s="32">
        <v>0</v>
      </c>
      <c r="AL128" s="32">
        <v>0</v>
      </c>
      <c r="AM128" s="32">
        <v>10830.764651999998</v>
      </c>
      <c r="AN128" s="32">
        <v>1561.0187399900001</v>
      </c>
      <c r="AO128" s="32">
        <v>42</v>
      </c>
      <c r="AP128" s="32">
        <v>58.375065090000007</v>
      </c>
      <c r="AQ128" s="32">
        <v>1132.6376029999999</v>
      </c>
      <c r="AR128" s="32">
        <v>1540.3649314699999</v>
      </c>
      <c r="AS128" s="32">
        <v>4215.6725822400003</v>
      </c>
      <c r="AT128" s="32">
        <v>3455.0552870788001</v>
      </c>
      <c r="AU128" s="32">
        <v>3060.4714685900003</v>
      </c>
      <c r="AV128" s="32">
        <v>8859.2330614499988</v>
      </c>
      <c r="AW128" s="32">
        <v>2422.7145916999998</v>
      </c>
      <c r="AX128" s="32">
        <v>1697.88172728</v>
      </c>
      <c r="AY128" s="32">
        <v>3045.1949919999997</v>
      </c>
      <c r="AZ128" s="32">
        <v>506.14249001299999</v>
      </c>
      <c r="BA128" s="32">
        <v>3335.70144226</v>
      </c>
      <c r="BB128" s="32">
        <v>3276.26619312</v>
      </c>
      <c r="BC128" s="32">
        <v>8922.1274729000015</v>
      </c>
      <c r="BD128" s="32">
        <v>5197.3486299999995</v>
      </c>
      <c r="BE128" s="32">
        <v>4717.5657883599997</v>
      </c>
      <c r="BF128" s="32">
        <v>12052.56209908</v>
      </c>
      <c r="BG128" s="32">
        <v>10138.317898919999</v>
      </c>
      <c r="BH128" s="32">
        <v>8594.0828067700004</v>
      </c>
      <c r="BI128" s="32">
        <v>59225.527200000004</v>
      </c>
      <c r="BJ128" s="32">
        <v>29116.910389929999</v>
      </c>
      <c r="BK128" s="32">
        <v>13413.26925763</v>
      </c>
      <c r="BL128" s="32">
        <v>34729.176386600004</v>
      </c>
      <c r="BM128" s="32">
        <v>9666.2458000000006</v>
      </c>
      <c r="BN128" s="32">
        <v>30783.386578000001</v>
      </c>
      <c r="BO128" s="32">
        <v>12859.683299999999</v>
      </c>
      <c r="BP128" s="32">
        <v>31510.304100000001</v>
      </c>
      <c r="BQ128" s="32">
        <v>19376.610399999998</v>
      </c>
      <c r="BR128" s="32">
        <v>21163.580799999996</v>
      </c>
      <c r="BS128" s="32">
        <v>6959.7853999999998</v>
      </c>
      <c r="BT128" s="32">
        <v>12882.172438</v>
      </c>
      <c r="BU128" s="32">
        <v>13048.365699999998</v>
      </c>
      <c r="BV128" s="32">
        <v>16644.853804800001</v>
      </c>
      <c r="BW128" s="32">
        <v>14936.539271739</v>
      </c>
      <c r="BX128" s="32">
        <v>9681.1397700000016</v>
      </c>
      <c r="BY128" s="32">
        <v>18613.730958338499</v>
      </c>
      <c r="BZ128" s="32">
        <v>19014.857</v>
      </c>
      <c r="CA128" s="32">
        <v>29158.736733960002</v>
      </c>
      <c r="CB128" s="32">
        <v>29457.200625999998</v>
      </c>
      <c r="CC128" s="32">
        <v>12650.195588499999</v>
      </c>
      <c r="CD128" s="32">
        <v>10028.30222937</v>
      </c>
      <c r="CE128" s="32">
        <v>9302.8073199999999</v>
      </c>
      <c r="CF128" s="32">
        <v>22561.31958788</v>
      </c>
      <c r="CG128" s="32">
        <v>9121.3354008499991</v>
      </c>
      <c r="CH128" s="32">
        <v>19273.5868644</v>
      </c>
      <c r="CI128" s="32">
        <v>46329.912188520007</v>
      </c>
      <c r="CJ128" s="32">
        <v>3835.0819096800001</v>
      </c>
      <c r="CK128" s="32">
        <v>12135.580353190002</v>
      </c>
    </row>
    <row r="129" spans="1:89" ht="20.100000000000001" customHeight="1">
      <c r="A129" s="96"/>
      <c r="B129" s="97">
        <v>1</v>
      </c>
      <c r="C129" s="98" t="s">
        <v>1</v>
      </c>
      <c r="D129" s="99" t="s">
        <v>127</v>
      </c>
      <c r="E129" s="30">
        <v>0</v>
      </c>
      <c r="F129" s="30">
        <v>0</v>
      </c>
      <c r="G129" s="30">
        <v>0</v>
      </c>
      <c r="H129" s="30">
        <v>0</v>
      </c>
      <c r="I129" s="30">
        <v>0</v>
      </c>
      <c r="J129" s="30">
        <v>0</v>
      </c>
      <c r="K129" s="30">
        <v>0</v>
      </c>
      <c r="L129" s="30">
        <v>0</v>
      </c>
      <c r="M129" s="30">
        <v>0</v>
      </c>
      <c r="N129" s="30">
        <v>0</v>
      </c>
      <c r="O129" s="30">
        <v>0</v>
      </c>
      <c r="P129" s="30">
        <v>0</v>
      </c>
      <c r="Q129" s="30">
        <v>0</v>
      </c>
      <c r="R129" s="30">
        <v>0</v>
      </c>
      <c r="S129" s="30">
        <v>0</v>
      </c>
      <c r="T129" s="30">
        <v>0</v>
      </c>
      <c r="U129" s="30">
        <v>0</v>
      </c>
      <c r="V129" s="30">
        <v>0</v>
      </c>
      <c r="W129" s="30">
        <v>0</v>
      </c>
      <c r="X129" s="30">
        <v>0</v>
      </c>
      <c r="Y129" s="30">
        <v>0</v>
      </c>
      <c r="Z129" s="30">
        <v>0</v>
      </c>
      <c r="AA129" s="30">
        <v>0</v>
      </c>
      <c r="AB129" s="30">
        <v>0</v>
      </c>
      <c r="AC129" s="30">
        <v>0</v>
      </c>
      <c r="AD129" s="30">
        <v>0</v>
      </c>
      <c r="AE129" s="30">
        <v>0</v>
      </c>
      <c r="AF129" s="30">
        <v>0</v>
      </c>
      <c r="AG129" s="30">
        <v>0</v>
      </c>
      <c r="AH129" s="30">
        <v>0</v>
      </c>
      <c r="AI129" s="30">
        <v>0</v>
      </c>
      <c r="AJ129" s="30">
        <v>0</v>
      </c>
      <c r="AK129" s="30">
        <v>0</v>
      </c>
      <c r="AL129" s="30">
        <v>0</v>
      </c>
      <c r="AM129" s="30">
        <v>10830.764651999998</v>
      </c>
      <c r="AN129" s="30">
        <v>1561.0187399900001</v>
      </c>
      <c r="AO129" s="30">
        <v>42</v>
      </c>
      <c r="AP129" s="30">
        <v>58.375065090000007</v>
      </c>
      <c r="AQ129" s="30">
        <v>1132.6376029999999</v>
      </c>
      <c r="AR129" s="30">
        <v>1540.3649314699999</v>
      </c>
      <c r="AS129" s="30">
        <v>4215.6725822400003</v>
      </c>
      <c r="AT129" s="30">
        <v>3455.0552870788001</v>
      </c>
      <c r="AU129" s="30">
        <v>3060.4714685900003</v>
      </c>
      <c r="AV129" s="30">
        <v>8859.2330614499988</v>
      </c>
      <c r="AW129" s="30">
        <v>2422.7145916999998</v>
      </c>
      <c r="AX129" s="30">
        <v>1697.88172728</v>
      </c>
      <c r="AY129" s="30">
        <v>3045.1949919999997</v>
      </c>
      <c r="AZ129" s="30">
        <v>506.14249001299999</v>
      </c>
      <c r="BA129" s="30">
        <v>3335.70144226</v>
      </c>
      <c r="BB129" s="30">
        <v>3276.26619312</v>
      </c>
      <c r="BC129" s="30">
        <v>8922.1274729000015</v>
      </c>
      <c r="BD129" s="30">
        <v>5197.3486299999995</v>
      </c>
      <c r="BE129" s="30">
        <v>4717.5657883599997</v>
      </c>
      <c r="BF129" s="30">
        <v>12052.56209908</v>
      </c>
      <c r="BG129" s="30">
        <v>10138.317898919999</v>
      </c>
      <c r="BH129" s="30">
        <v>8594.0828067700004</v>
      </c>
      <c r="BI129" s="30">
        <v>59225.527200000004</v>
      </c>
      <c r="BJ129" s="30">
        <v>29116.910389929999</v>
      </c>
      <c r="BK129" s="30">
        <v>13413.26925763</v>
      </c>
      <c r="BL129" s="30">
        <v>34729.176386600004</v>
      </c>
      <c r="BM129" s="30">
        <v>9666.2458000000006</v>
      </c>
      <c r="BN129" s="30">
        <v>30783.386578000001</v>
      </c>
      <c r="BO129" s="30">
        <v>12859.683299999999</v>
      </c>
      <c r="BP129" s="30">
        <v>31510.304100000001</v>
      </c>
      <c r="BQ129" s="30">
        <v>19376.610399999998</v>
      </c>
      <c r="BR129" s="30">
        <v>21163.580799999996</v>
      </c>
      <c r="BS129" s="30">
        <v>6959.7853999999998</v>
      </c>
      <c r="BT129" s="30">
        <v>12882.172438</v>
      </c>
      <c r="BU129" s="30">
        <v>13048.365699999998</v>
      </c>
      <c r="BV129" s="30">
        <v>16644.853804800001</v>
      </c>
      <c r="BW129" s="30">
        <v>14936.539271739</v>
      </c>
      <c r="BX129" s="30">
        <v>9681.1397700000016</v>
      </c>
      <c r="BY129" s="30">
        <v>18613.730958338499</v>
      </c>
      <c r="BZ129" s="30">
        <v>19014.857</v>
      </c>
      <c r="CA129" s="30">
        <v>29158.736733960002</v>
      </c>
      <c r="CB129" s="30">
        <v>29457.200625999998</v>
      </c>
      <c r="CC129" s="30">
        <v>12650.195588499999</v>
      </c>
      <c r="CD129" s="30">
        <v>10028.30222937</v>
      </c>
      <c r="CE129" s="30">
        <v>9302.8073199999999</v>
      </c>
      <c r="CF129" s="30">
        <v>22561.31958788</v>
      </c>
      <c r="CG129" s="30">
        <v>9121.3354008499991</v>
      </c>
      <c r="CH129" s="30">
        <v>19273.5868644</v>
      </c>
      <c r="CI129" s="30">
        <v>46329.912188520007</v>
      </c>
      <c r="CJ129" s="30">
        <v>3835.0819096800001</v>
      </c>
      <c r="CK129" s="30">
        <v>12135.580353190002</v>
      </c>
    </row>
    <row r="130" spans="1:89" ht="20.100000000000001" customHeight="1">
      <c r="A130" s="96"/>
      <c r="B130" s="97" t="s">
        <v>2</v>
      </c>
      <c r="C130" s="100" t="s">
        <v>3</v>
      </c>
      <c r="D130" s="101" t="s">
        <v>128</v>
      </c>
      <c r="E130" s="30">
        <v>0</v>
      </c>
      <c r="F130" s="30">
        <v>0</v>
      </c>
      <c r="G130" s="30">
        <v>0</v>
      </c>
      <c r="H130" s="30">
        <v>0</v>
      </c>
      <c r="I130" s="30">
        <v>0</v>
      </c>
      <c r="J130" s="30">
        <v>0</v>
      </c>
      <c r="K130" s="30">
        <v>0</v>
      </c>
      <c r="L130" s="30">
        <v>0</v>
      </c>
      <c r="M130" s="30">
        <v>0</v>
      </c>
      <c r="N130" s="30">
        <v>0</v>
      </c>
      <c r="O130" s="30">
        <v>0</v>
      </c>
      <c r="P130" s="30">
        <v>0</v>
      </c>
      <c r="Q130" s="30">
        <v>0</v>
      </c>
      <c r="R130" s="30">
        <v>0</v>
      </c>
      <c r="S130" s="30">
        <v>0</v>
      </c>
      <c r="T130" s="30">
        <v>0</v>
      </c>
      <c r="U130" s="30">
        <v>0</v>
      </c>
      <c r="V130" s="30">
        <v>0</v>
      </c>
      <c r="W130" s="30">
        <v>0</v>
      </c>
      <c r="X130" s="30">
        <v>0</v>
      </c>
      <c r="Y130" s="30">
        <v>0</v>
      </c>
      <c r="Z130" s="30">
        <v>0</v>
      </c>
      <c r="AA130" s="30">
        <v>0</v>
      </c>
      <c r="AB130" s="30">
        <v>0</v>
      </c>
      <c r="AC130" s="30">
        <v>0</v>
      </c>
      <c r="AD130" s="30">
        <v>0</v>
      </c>
      <c r="AE130" s="30">
        <v>0</v>
      </c>
      <c r="AF130" s="30">
        <v>0</v>
      </c>
      <c r="AG130" s="30">
        <v>0</v>
      </c>
      <c r="AH130" s="30">
        <v>0</v>
      </c>
      <c r="AI130" s="30">
        <v>0</v>
      </c>
      <c r="AJ130" s="30">
        <v>0</v>
      </c>
      <c r="AK130" s="30">
        <v>0</v>
      </c>
      <c r="AL130" s="30">
        <v>0</v>
      </c>
      <c r="AM130" s="30">
        <v>100.841346</v>
      </c>
      <c r="AN130" s="30">
        <v>1329.16473999</v>
      </c>
      <c r="AO130" s="30">
        <v>42</v>
      </c>
      <c r="AP130" s="30">
        <v>30.25906509</v>
      </c>
      <c r="AQ130" s="30">
        <v>989.70770299999992</v>
      </c>
      <c r="AR130" s="30">
        <v>271.57493147000002</v>
      </c>
      <c r="AS130" s="30">
        <v>135.59524317</v>
      </c>
      <c r="AT130" s="30">
        <v>617.62831813440005</v>
      </c>
      <c r="AU130" s="30">
        <v>959.28273629</v>
      </c>
      <c r="AV130" s="30">
        <v>545.63210760999993</v>
      </c>
      <c r="AW130" s="30">
        <v>1641.8703519999999</v>
      </c>
      <c r="AX130" s="30">
        <v>763.4190625</v>
      </c>
      <c r="AY130" s="30">
        <v>1203.6093399999997</v>
      </c>
      <c r="AZ130" s="30">
        <v>263.54500000000002</v>
      </c>
      <c r="BA130" s="30">
        <v>537.88</v>
      </c>
      <c r="BB130" s="30">
        <v>505.4</v>
      </c>
      <c r="BC130" s="30">
        <v>265</v>
      </c>
      <c r="BD130" s="30">
        <v>866.50280000000009</v>
      </c>
      <c r="BE130" s="30">
        <v>592.15899999999999</v>
      </c>
      <c r="BF130" s="30">
        <v>2471.4707090699999</v>
      </c>
      <c r="BG130" s="30">
        <v>1280.3336000000002</v>
      </c>
      <c r="BH130" s="30">
        <v>2496.7257999999997</v>
      </c>
      <c r="BI130" s="30">
        <v>935</v>
      </c>
      <c r="BJ130" s="30">
        <v>3469.9506849300001</v>
      </c>
      <c r="BK130" s="30">
        <v>9842.6018576299994</v>
      </c>
      <c r="BL130" s="30">
        <v>1506.2478705999999</v>
      </c>
      <c r="BM130" s="30">
        <v>1471.4974999999999</v>
      </c>
      <c r="BN130" s="30">
        <v>266</v>
      </c>
      <c r="BO130" s="30">
        <v>396.26209999999998</v>
      </c>
      <c r="BP130" s="30">
        <v>6655.9459000000006</v>
      </c>
      <c r="BQ130" s="30">
        <v>899.56100000000004</v>
      </c>
      <c r="BR130" s="30">
        <v>10543.33</v>
      </c>
      <c r="BS130" s="30">
        <v>249.18539999999999</v>
      </c>
      <c r="BT130" s="30">
        <v>3013.5839999999998</v>
      </c>
      <c r="BU130" s="30">
        <v>300.89999999999998</v>
      </c>
      <c r="BV130" s="30">
        <v>1378.1222849999999</v>
      </c>
      <c r="BW130" s="30">
        <v>11688.992946439001</v>
      </c>
      <c r="BX130" s="30">
        <v>3665.78197</v>
      </c>
      <c r="BY130" s="30">
        <v>16468.580958338502</v>
      </c>
      <c r="BZ130" s="30">
        <v>9105.482</v>
      </c>
      <c r="CA130" s="30">
        <v>9885.6557339599985</v>
      </c>
      <c r="CB130" s="30">
        <v>8281.0706260000006</v>
      </c>
      <c r="CC130" s="30">
        <v>6826.2325885</v>
      </c>
      <c r="CD130" s="30">
        <v>2012.0841864700001</v>
      </c>
      <c r="CE130" s="30">
        <v>5162.2515199999998</v>
      </c>
      <c r="CF130" s="30">
        <v>14896.406745499999</v>
      </c>
      <c r="CG130" s="30">
        <v>4128.48240085</v>
      </c>
      <c r="CH130" s="30">
        <v>5614.3008644000001</v>
      </c>
      <c r="CI130" s="30">
        <v>38636.256999999998</v>
      </c>
      <c r="CJ130" s="30">
        <v>1248.3579999999999</v>
      </c>
      <c r="CK130" s="30">
        <v>1986.5</v>
      </c>
    </row>
    <row r="131" spans="1:89" ht="20.100000000000001" customHeight="1">
      <c r="A131" s="96"/>
      <c r="B131" s="97" t="s">
        <v>4</v>
      </c>
      <c r="C131" s="100" t="s">
        <v>5</v>
      </c>
      <c r="D131" s="101" t="s">
        <v>129</v>
      </c>
      <c r="E131" s="30">
        <v>0</v>
      </c>
      <c r="F131" s="30">
        <v>0</v>
      </c>
      <c r="G131" s="30">
        <v>0</v>
      </c>
      <c r="H131" s="30">
        <v>0</v>
      </c>
      <c r="I131" s="30">
        <v>0</v>
      </c>
      <c r="J131" s="30">
        <v>0</v>
      </c>
      <c r="K131" s="30">
        <v>0</v>
      </c>
      <c r="L131" s="30">
        <v>0</v>
      </c>
      <c r="M131" s="30">
        <v>0</v>
      </c>
      <c r="N131" s="30">
        <v>0</v>
      </c>
      <c r="O131" s="30">
        <v>0</v>
      </c>
      <c r="P131" s="30">
        <v>0</v>
      </c>
      <c r="Q131" s="30">
        <v>0</v>
      </c>
      <c r="R131" s="30">
        <v>0</v>
      </c>
      <c r="S131" s="30">
        <v>0</v>
      </c>
      <c r="T131" s="30">
        <v>0</v>
      </c>
      <c r="U131" s="30">
        <v>0</v>
      </c>
      <c r="V131" s="30">
        <v>0</v>
      </c>
      <c r="W131" s="30">
        <v>0</v>
      </c>
      <c r="X131" s="30">
        <v>0</v>
      </c>
      <c r="Y131" s="30">
        <v>0</v>
      </c>
      <c r="Z131" s="30">
        <v>0</v>
      </c>
      <c r="AA131" s="30">
        <v>0</v>
      </c>
      <c r="AB131" s="30">
        <v>0</v>
      </c>
      <c r="AC131" s="30">
        <v>0</v>
      </c>
      <c r="AD131" s="30">
        <v>0</v>
      </c>
      <c r="AE131" s="30">
        <v>0</v>
      </c>
      <c r="AF131" s="30">
        <v>0</v>
      </c>
      <c r="AG131" s="30">
        <v>0</v>
      </c>
      <c r="AH131" s="30">
        <v>0</v>
      </c>
      <c r="AI131" s="30">
        <v>0</v>
      </c>
      <c r="AJ131" s="30">
        <v>0</v>
      </c>
      <c r="AK131" s="30">
        <v>0</v>
      </c>
      <c r="AL131" s="30">
        <v>0</v>
      </c>
      <c r="AM131" s="30">
        <v>7729.9233059999997</v>
      </c>
      <c r="AN131" s="30">
        <v>231.85400000000001</v>
      </c>
      <c r="AO131" s="30">
        <v>0</v>
      </c>
      <c r="AP131" s="30">
        <v>28</v>
      </c>
      <c r="AQ131" s="30">
        <v>142.9299</v>
      </c>
      <c r="AR131" s="30">
        <v>393.5</v>
      </c>
      <c r="AS131" s="30">
        <v>276.07733906999999</v>
      </c>
      <c r="AT131" s="30">
        <v>1724.5269689444001</v>
      </c>
      <c r="AU131" s="30">
        <v>548.08873230000006</v>
      </c>
      <c r="AV131" s="30">
        <v>8075.6009538399994</v>
      </c>
      <c r="AW131" s="30">
        <v>780.8442397</v>
      </c>
      <c r="AX131" s="30">
        <v>934.46266477999995</v>
      </c>
      <c r="AY131" s="30">
        <v>1841.5856519999998</v>
      </c>
      <c r="AZ131" s="30">
        <v>242.597490013</v>
      </c>
      <c r="BA131" s="30">
        <v>2797.8214422599999</v>
      </c>
      <c r="BB131" s="30">
        <v>2770.8661931199999</v>
      </c>
      <c r="BC131" s="30">
        <v>8657.1274729000015</v>
      </c>
      <c r="BD131" s="30">
        <v>4330.8458300000002</v>
      </c>
      <c r="BE131" s="30">
        <v>4060.4067883600001</v>
      </c>
      <c r="BF131" s="30">
        <v>9581.0913900100004</v>
      </c>
      <c r="BG131" s="30">
        <v>8857.9842989200006</v>
      </c>
      <c r="BH131" s="30">
        <v>6097.3570067700002</v>
      </c>
      <c r="BI131" s="30">
        <v>58290.527200000004</v>
      </c>
      <c r="BJ131" s="30">
        <v>25646.959704999997</v>
      </c>
      <c r="BK131" s="30">
        <v>3570.6673999999998</v>
      </c>
      <c r="BL131" s="30">
        <v>33222.928516</v>
      </c>
      <c r="BM131" s="30">
        <v>8186.7483000000002</v>
      </c>
      <c r="BN131" s="30">
        <v>30517.386578000001</v>
      </c>
      <c r="BO131" s="30">
        <v>12463.421199999999</v>
      </c>
      <c r="BP131" s="30">
        <v>24020.674199999998</v>
      </c>
      <c r="BQ131" s="30">
        <v>17927.0494</v>
      </c>
      <c r="BR131" s="30">
        <v>10620.250800000002</v>
      </c>
      <c r="BS131" s="30">
        <v>6710.6</v>
      </c>
      <c r="BT131" s="30">
        <v>9868.5884379999989</v>
      </c>
      <c r="BU131" s="30">
        <v>12279.451999999999</v>
      </c>
      <c r="BV131" s="30">
        <v>15177.963</v>
      </c>
      <c r="BW131" s="30">
        <v>3116.4368300000001</v>
      </c>
      <c r="BX131" s="30">
        <v>6015.3577999999998</v>
      </c>
      <c r="BY131" s="30">
        <v>1864.2</v>
      </c>
      <c r="BZ131" s="30">
        <v>7829.375</v>
      </c>
      <c r="CA131" s="30">
        <v>18453.081000000002</v>
      </c>
      <c r="CB131" s="30">
        <v>20959</v>
      </c>
      <c r="CC131" s="30">
        <v>2273</v>
      </c>
      <c r="CD131" s="30">
        <v>5687.2127029000003</v>
      </c>
      <c r="CE131" s="30">
        <v>2005.125</v>
      </c>
      <c r="CF131" s="30">
        <v>7393.4170023799998</v>
      </c>
      <c r="CG131" s="30">
        <v>4992.8530000000001</v>
      </c>
      <c r="CH131" s="30">
        <v>13215.286</v>
      </c>
      <c r="CI131" s="30">
        <v>7445.4551885200008</v>
      </c>
      <c r="CJ131" s="30">
        <v>2577.7239096799999</v>
      </c>
      <c r="CK131" s="30">
        <v>9812.0803531900001</v>
      </c>
    </row>
    <row r="132" spans="1:89" ht="20.100000000000001" customHeight="1">
      <c r="A132" s="96"/>
      <c r="B132" s="97" t="s">
        <v>6</v>
      </c>
      <c r="C132" s="100" t="s">
        <v>7</v>
      </c>
      <c r="D132" s="101" t="s">
        <v>130</v>
      </c>
      <c r="E132" s="30">
        <v>0</v>
      </c>
      <c r="F132" s="30">
        <v>0</v>
      </c>
      <c r="G132" s="30">
        <v>0</v>
      </c>
      <c r="H132" s="30">
        <v>0</v>
      </c>
      <c r="I132" s="30">
        <v>0</v>
      </c>
      <c r="J132" s="30">
        <v>0</v>
      </c>
      <c r="K132" s="30">
        <v>0</v>
      </c>
      <c r="L132" s="30">
        <v>0</v>
      </c>
      <c r="M132" s="30">
        <v>0</v>
      </c>
      <c r="N132" s="30">
        <v>0</v>
      </c>
      <c r="O132" s="30">
        <v>0</v>
      </c>
      <c r="P132" s="30">
        <v>0</v>
      </c>
      <c r="Q132" s="30">
        <v>0</v>
      </c>
      <c r="R132" s="30">
        <v>0</v>
      </c>
      <c r="S132" s="30">
        <v>0</v>
      </c>
      <c r="T132" s="30">
        <v>0</v>
      </c>
      <c r="U132" s="30">
        <v>0</v>
      </c>
      <c r="V132" s="30">
        <v>0</v>
      </c>
      <c r="W132" s="30">
        <v>0</v>
      </c>
      <c r="X132" s="30">
        <v>0</v>
      </c>
      <c r="Y132" s="30">
        <v>0</v>
      </c>
      <c r="Z132" s="30">
        <v>0</v>
      </c>
      <c r="AA132" s="30">
        <v>0</v>
      </c>
      <c r="AB132" s="30">
        <v>0</v>
      </c>
      <c r="AC132" s="30">
        <v>0</v>
      </c>
      <c r="AD132" s="30">
        <v>0</v>
      </c>
      <c r="AE132" s="30">
        <v>0</v>
      </c>
      <c r="AF132" s="30">
        <v>0</v>
      </c>
      <c r="AG132" s="30">
        <v>0</v>
      </c>
      <c r="AH132" s="30">
        <v>0</v>
      </c>
      <c r="AI132" s="30">
        <v>0</v>
      </c>
      <c r="AJ132" s="30">
        <v>0</v>
      </c>
      <c r="AK132" s="30">
        <v>0</v>
      </c>
      <c r="AL132" s="30">
        <v>0</v>
      </c>
      <c r="AM132" s="30">
        <v>3000</v>
      </c>
      <c r="AN132" s="30">
        <v>0</v>
      </c>
      <c r="AO132" s="30">
        <v>0</v>
      </c>
      <c r="AP132" s="30">
        <v>0.11600000000000001</v>
      </c>
      <c r="AQ132" s="30">
        <v>0</v>
      </c>
      <c r="AR132" s="30">
        <v>875.29</v>
      </c>
      <c r="AS132" s="30">
        <v>3804</v>
      </c>
      <c r="AT132" s="30">
        <v>1112.9000000000001</v>
      </c>
      <c r="AU132" s="30">
        <v>1553.1</v>
      </c>
      <c r="AV132" s="30">
        <v>238</v>
      </c>
      <c r="AW132" s="30">
        <v>0</v>
      </c>
      <c r="AX132" s="30">
        <v>0</v>
      </c>
      <c r="AY132" s="30">
        <v>0</v>
      </c>
      <c r="AZ132" s="30">
        <v>0</v>
      </c>
      <c r="BA132" s="30">
        <v>0</v>
      </c>
      <c r="BB132" s="30">
        <v>0</v>
      </c>
      <c r="BC132" s="30">
        <v>0</v>
      </c>
      <c r="BD132" s="30">
        <v>0</v>
      </c>
      <c r="BE132" s="30">
        <v>65</v>
      </c>
      <c r="BF132" s="30">
        <v>0</v>
      </c>
      <c r="BG132" s="30">
        <v>0</v>
      </c>
      <c r="BH132" s="30">
        <v>0</v>
      </c>
      <c r="BI132" s="30">
        <v>0</v>
      </c>
      <c r="BJ132" s="30">
        <v>0</v>
      </c>
      <c r="BK132" s="30">
        <v>0</v>
      </c>
      <c r="BL132" s="30">
        <v>0</v>
      </c>
      <c r="BM132" s="30">
        <v>8</v>
      </c>
      <c r="BN132" s="30">
        <v>0</v>
      </c>
      <c r="BO132" s="30">
        <v>0</v>
      </c>
      <c r="BP132" s="30">
        <v>833.68399999999997</v>
      </c>
      <c r="BQ132" s="30">
        <v>550</v>
      </c>
      <c r="BR132" s="30">
        <v>0</v>
      </c>
      <c r="BS132" s="30">
        <v>0</v>
      </c>
      <c r="BT132" s="30">
        <v>0</v>
      </c>
      <c r="BU132" s="30">
        <v>468.01369999999997</v>
      </c>
      <c r="BV132" s="30">
        <v>88.768519799999993</v>
      </c>
      <c r="BW132" s="30">
        <v>131.10949529999999</v>
      </c>
      <c r="BX132" s="30">
        <v>0</v>
      </c>
      <c r="BY132" s="30">
        <v>280.95</v>
      </c>
      <c r="BZ132" s="30">
        <v>2080</v>
      </c>
      <c r="CA132" s="30">
        <v>820</v>
      </c>
      <c r="CB132" s="30">
        <v>217.13</v>
      </c>
      <c r="CC132" s="30">
        <v>3550.9630000000002</v>
      </c>
      <c r="CD132" s="30">
        <v>2329.0053399999997</v>
      </c>
      <c r="CE132" s="30">
        <v>2135.4308000000001</v>
      </c>
      <c r="CF132" s="30">
        <v>271.49583999999999</v>
      </c>
      <c r="CG132" s="30">
        <v>0</v>
      </c>
      <c r="CH132" s="30">
        <v>444</v>
      </c>
      <c r="CI132" s="30">
        <v>248.2</v>
      </c>
      <c r="CJ132" s="30">
        <v>9</v>
      </c>
      <c r="CK132" s="30">
        <v>337</v>
      </c>
    </row>
    <row r="133" spans="1:89" ht="20.100000000000001" customHeight="1">
      <c r="A133" s="96"/>
      <c r="B133" s="97">
        <v>2</v>
      </c>
      <c r="C133" s="102" t="s">
        <v>8</v>
      </c>
      <c r="D133" s="103" t="s">
        <v>131</v>
      </c>
      <c r="E133" s="36">
        <v>0</v>
      </c>
      <c r="F133" s="36">
        <v>0</v>
      </c>
      <c r="G133" s="36">
        <v>0</v>
      </c>
      <c r="H133" s="36">
        <v>0</v>
      </c>
      <c r="I133" s="36">
        <v>0</v>
      </c>
      <c r="J133" s="36">
        <v>0</v>
      </c>
      <c r="K133" s="36">
        <v>0</v>
      </c>
      <c r="L133" s="36">
        <v>0</v>
      </c>
      <c r="M133" s="36">
        <v>0</v>
      </c>
      <c r="N133" s="36">
        <v>0</v>
      </c>
      <c r="O133" s="36">
        <v>0</v>
      </c>
      <c r="P133" s="36">
        <v>0</v>
      </c>
      <c r="Q133" s="36">
        <v>0</v>
      </c>
      <c r="R133" s="36">
        <v>0</v>
      </c>
      <c r="S133" s="36">
        <v>0</v>
      </c>
      <c r="T133" s="36">
        <v>0</v>
      </c>
      <c r="U133" s="36">
        <v>0</v>
      </c>
      <c r="V133" s="36">
        <v>0</v>
      </c>
      <c r="W133" s="36">
        <v>0</v>
      </c>
      <c r="X133" s="36">
        <v>0</v>
      </c>
      <c r="Y133" s="36">
        <v>0</v>
      </c>
      <c r="Z133" s="36">
        <v>0</v>
      </c>
      <c r="AA133" s="36">
        <v>0</v>
      </c>
      <c r="AB133" s="36">
        <v>0</v>
      </c>
      <c r="AC133" s="36">
        <v>0</v>
      </c>
      <c r="AD133" s="36">
        <v>0</v>
      </c>
      <c r="AE133" s="36">
        <v>0</v>
      </c>
      <c r="AF133" s="36">
        <v>0</v>
      </c>
      <c r="AG133" s="36">
        <v>0</v>
      </c>
      <c r="AH133" s="36">
        <v>0</v>
      </c>
      <c r="AI133" s="36">
        <v>0</v>
      </c>
      <c r="AJ133" s="36">
        <v>0</v>
      </c>
      <c r="AK133" s="36">
        <v>0</v>
      </c>
      <c r="AL133" s="36">
        <v>0</v>
      </c>
      <c r="AM133" s="36">
        <v>0</v>
      </c>
      <c r="AN133" s="36">
        <v>0</v>
      </c>
      <c r="AO133" s="36">
        <v>0</v>
      </c>
      <c r="AP133" s="36">
        <v>0</v>
      </c>
      <c r="AQ133" s="36">
        <v>0</v>
      </c>
      <c r="AR133" s="36">
        <v>0</v>
      </c>
      <c r="AS133" s="36">
        <v>0</v>
      </c>
      <c r="AT133" s="36">
        <v>0</v>
      </c>
      <c r="AU133" s="36">
        <v>0</v>
      </c>
      <c r="AV133" s="36">
        <v>0</v>
      </c>
      <c r="AW133" s="36">
        <v>0</v>
      </c>
      <c r="AX133" s="36">
        <v>0</v>
      </c>
      <c r="AY133" s="36">
        <v>0</v>
      </c>
      <c r="AZ133" s="36">
        <v>0</v>
      </c>
      <c r="BA133" s="36">
        <v>0</v>
      </c>
      <c r="BB133" s="36">
        <v>0</v>
      </c>
      <c r="BC133" s="36">
        <v>0</v>
      </c>
      <c r="BD133" s="36">
        <v>0</v>
      </c>
      <c r="BE133" s="36">
        <v>0</v>
      </c>
      <c r="BF133" s="36">
        <v>0</v>
      </c>
      <c r="BG133" s="36">
        <v>0</v>
      </c>
      <c r="BH133" s="36">
        <v>0</v>
      </c>
      <c r="BI133" s="36">
        <v>0</v>
      </c>
      <c r="BJ133" s="36">
        <v>0</v>
      </c>
      <c r="BK133" s="36">
        <v>0</v>
      </c>
      <c r="BL133" s="36">
        <v>0</v>
      </c>
      <c r="BM133" s="36">
        <v>0</v>
      </c>
      <c r="BN133" s="36">
        <v>0</v>
      </c>
      <c r="BO133" s="36">
        <v>0</v>
      </c>
      <c r="BP133" s="36">
        <v>0</v>
      </c>
      <c r="BQ133" s="36">
        <v>0</v>
      </c>
      <c r="BR133" s="36">
        <v>0</v>
      </c>
      <c r="BS133" s="36"/>
      <c r="BT133" s="36"/>
      <c r="BU133" s="36">
        <v>0</v>
      </c>
      <c r="BV133" s="36">
        <v>0</v>
      </c>
      <c r="BW133" s="36">
        <v>0</v>
      </c>
      <c r="BX133" s="36">
        <v>0</v>
      </c>
      <c r="BY133" s="36">
        <v>0</v>
      </c>
      <c r="BZ133" s="36">
        <v>0</v>
      </c>
      <c r="CA133" s="36">
        <v>0</v>
      </c>
      <c r="CB133" s="36">
        <v>0</v>
      </c>
      <c r="CC133" s="36">
        <v>0</v>
      </c>
      <c r="CD133" s="36">
        <v>0</v>
      </c>
      <c r="CE133" s="36">
        <v>0</v>
      </c>
      <c r="CF133" s="36">
        <v>0</v>
      </c>
      <c r="CG133" s="36">
        <v>0</v>
      </c>
      <c r="CH133" s="36">
        <v>0</v>
      </c>
      <c r="CI133" s="36">
        <v>0</v>
      </c>
      <c r="CJ133" s="36">
        <v>0</v>
      </c>
      <c r="CK133" s="36">
        <v>0</v>
      </c>
    </row>
    <row r="134" spans="1:89" ht="20.100000000000001" customHeight="1">
      <c r="A134" s="96"/>
      <c r="B134" s="97">
        <v>3</v>
      </c>
      <c r="C134" s="102" t="s">
        <v>9</v>
      </c>
      <c r="D134" s="103" t="s">
        <v>132</v>
      </c>
      <c r="E134" s="36">
        <v>0</v>
      </c>
      <c r="F134" s="36">
        <v>0</v>
      </c>
      <c r="G134" s="36">
        <v>0</v>
      </c>
      <c r="H134" s="36">
        <v>0</v>
      </c>
      <c r="I134" s="36">
        <v>0</v>
      </c>
      <c r="J134" s="36">
        <v>0</v>
      </c>
      <c r="K134" s="36">
        <v>0</v>
      </c>
      <c r="L134" s="36">
        <v>0</v>
      </c>
      <c r="M134" s="36">
        <v>0</v>
      </c>
      <c r="N134" s="36">
        <v>0</v>
      </c>
      <c r="O134" s="36">
        <v>0</v>
      </c>
      <c r="P134" s="36">
        <v>0</v>
      </c>
      <c r="Q134" s="36">
        <v>0</v>
      </c>
      <c r="R134" s="36">
        <v>0</v>
      </c>
      <c r="S134" s="36">
        <v>0</v>
      </c>
      <c r="T134" s="36">
        <v>0</v>
      </c>
      <c r="U134" s="36">
        <v>0</v>
      </c>
      <c r="V134" s="36">
        <v>0</v>
      </c>
      <c r="W134" s="36">
        <v>0</v>
      </c>
      <c r="X134" s="36">
        <v>0</v>
      </c>
      <c r="Y134" s="36">
        <v>0</v>
      </c>
      <c r="Z134" s="36">
        <v>0</v>
      </c>
      <c r="AA134" s="36">
        <v>0</v>
      </c>
      <c r="AB134" s="36">
        <v>0</v>
      </c>
      <c r="AC134" s="36">
        <v>0</v>
      </c>
      <c r="AD134" s="36">
        <v>0</v>
      </c>
      <c r="AE134" s="36">
        <v>0</v>
      </c>
      <c r="AF134" s="36">
        <v>0</v>
      </c>
      <c r="AG134" s="36">
        <v>0</v>
      </c>
      <c r="AH134" s="36">
        <v>0</v>
      </c>
      <c r="AI134" s="36">
        <v>0</v>
      </c>
      <c r="AJ134" s="36">
        <v>0</v>
      </c>
      <c r="AK134" s="36">
        <v>0</v>
      </c>
      <c r="AL134" s="36">
        <v>0</v>
      </c>
      <c r="AM134" s="36">
        <v>0</v>
      </c>
      <c r="AN134" s="36">
        <v>0</v>
      </c>
      <c r="AO134" s="36">
        <v>0</v>
      </c>
      <c r="AP134" s="36">
        <v>0</v>
      </c>
      <c r="AQ134" s="36">
        <v>0</v>
      </c>
      <c r="AR134" s="36">
        <v>0</v>
      </c>
      <c r="AS134" s="36">
        <v>0</v>
      </c>
      <c r="AT134" s="36">
        <v>0</v>
      </c>
      <c r="AU134" s="36">
        <v>0</v>
      </c>
      <c r="AV134" s="36">
        <v>0</v>
      </c>
      <c r="AW134" s="36">
        <v>0</v>
      </c>
      <c r="AX134" s="36">
        <v>0</v>
      </c>
      <c r="AY134" s="36">
        <v>0</v>
      </c>
      <c r="AZ134" s="36">
        <v>0</v>
      </c>
      <c r="BA134" s="36">
        <v>0</v>
      </c>
      <c r="BB134" s="36">
        <v>0</v>
      </c>
      <c r="BC134" s="36">
        <v>0</v>
      </c>
      <c r="BD134" s="36">
        <v>0</v>
      </c>
      <c r="BE134" s="36">
        <v>0</v>
      </c>
      <c r="BF134" s="36">
        <v>0</v>
      </c>
      <c r="BG134" s="36">
        <v>0</v>
      </c>
      <c r="BH134" s="36">
        <v>0</v>
      </c>
      <c r="BI134" s="36">
        <v>0</v>
      </c>
      <c r="BJ134" s="36">
        <v>0</v>
      </c>
      <c r="BK134" s="36">
        <v>0</v>
      </c>
      <c r="BL134" s="36">
        <v>0</v>
      </c>
      <c r="BM134" s="36">
        <v>0</v>
      </c>
      <c r="BN134" s="36">
        <v>0</v>
      </c>
      <c r="BO134" s="36">
        <v>0</v>
      </c>
      <c r="BP134" s="36">
        <v>0</v>
      </c>
      <c r="BQ134" s="36">
        <v>0</v>
      </c>
      <c r="BR134" s="36">
        <v>0</v>
      </c>
      <c r="BS134" s="36"/>
      <c r="BT134" s="36"/>
      <c r="BU134" s="36">
        <v>0</v>
      </c>
      <c r="BV134" s="36">
        <v>0</v>
      </c>
      <c r="BW134" s="36">
        <v>0</v>
      </c>
      <c r="BX134" s="36">
        <v>0</v>
      </c>
      <c r="BY134" s="36">
        <v>0</v>
      </c>
      <c r="BZ134" s="36">
        <v>0</v>
      </c>
      <c r="CA134" s="36">
        <v>0</v>
      </c>
      <c r="CB134" s="36">
        <v>0</v>
      </c>
      <c r="CC134" s="36">
        <v>0</v>
      </c>
      <c r="CD134" s="36">
        <v>0</v>
      </c>
      <c r="CE134" s="36">
        <v>0</v>
      </c>
      <c r="CF134" s="36">
        <v>0</v>
      </c>
      <c r="CG134" s="36">
        <v>0</v>
      </c>
      <c r="CH134" s="36">
        <v>0</v>
      </c>
      <c r="CI134" s="36">
        <v>0</v>
      </c>
      <c r="CJ134" s="36">
        <v>0</v>
      </c>
      <c r="CK134" s="36">
        <v>0</v>
      </c>
    </row>
    <row r="135" spans="1:89" ht="20.100000000000001" customHeight="1">
      <c r="A135" s="96"/>
      <c r="B135" s="97">
        <v>4</v>
      </c>
      <c r="C135" s="102" t="s">
        <v>10</v>
      </c>
      <c r="D135" s="103" t="s">
        <v>133</v>
      </c>
      <c r="E135" s="36">
        <v>0</v>
      </c>
      <c r="F135" s="36">
        <v>0</v>
      </c>
      <c r="G135" s="36">
        <v>0</v>
      </c>
      <c r="H135" s="36">
        <v>0</v>
      </c>
      <c r="I135" s="36">
        <v>0</v>
      </c>
      <c r="J135" s="36">
        <v>0</v>
      </c>
      <c r="K135" s="36">
        <v>0</v>
      </c>
      <c r="L135" s="36">
        <v>0</v>
      </c>
      <c r="M135" s="36">
        <v>0</v>
      </c>
      <c r="N135" s="36">
        <v>0</v>
      </c>
      <c r="O135" s="36">
        <v>0</v>
      </c>
      <c r="P135" s="36">
        <v>0</v>
      </c>
      <c r="Q135" s="36">
        <v>0</v>
      </c>
      <c r="R135" s="36">
        <v>0</v>
      </c>
      <c r="S135" s="36">
        <v>0</v>
      </c>
      <c r="T135" s="36">
        <v>0</v>
      </c>
      <c r="U135" s="36">
        <v>0</v>
      </c>
      <c r="V135" s="36">
        <v>0</v>
      </c>
      <c r="W135" s="36">
        <v>0</v>
      </c>
      <c r="X135" s="36">
        <v>0</v>
      </c>
      <c r="Y135" s="36">
        <v>0</v>
      </c>
      <c r="Z135" s="36">
        <v>0</v>
      </c>
      <c r="AA135" s="36">
        <v>0</v>
      </c>
      <c r="AB135" s="36">
        <v>0</v>
      </c>
      <c r="AC135" s="36">
        <v>0</v>
      </c>
      <c r="AD135" s="36">
        <v>0</v>
      </c>
      <c r="AE135" s="36">
        <v>0</v>
      </c>
      <c r="AF135" s="36">
        <v>0</v>
      </c>
      <c r="AG135" s="36">
        <v>0</v>
      </c>
      <c r="AH135" s="36">
        <v>0</v>
      </c>
      <c r="AI135" s="36">
        <v>0</v>
      </c>
      <c r="AJ135" s="36">
        <v>0</v>
      </c>
      <c r="AK135" s="36">
        <v>0</v>
      </c>
      <c r="AL135" s="36">
        <v>0</v>
      </c>
      <c r="AM135" s="36">
        <v>0</v>
      </c>
      <c r="AN135" s="36">
        <v>0</v>
      </c>
      <c r="AO135" s="36">
        <v>0</v>
      </c>
      <c r="AP135" s="36">
        <v>0</v>
      </c>
      <c r="AQ135" s="36">
        <v>0</v>
      </c>
      <c r="AR135" s="36">
        <v>0</v>
      </c>
      <c r="AS135" s="36">
        <v>0</v>
      </c>
      <c r="AT135" s="36">
        <v>0</v>
      </c>
      <c r="AU135" s="36">
        <v>0</v>
      </c>
      <c r="AV135" s="36">
        <v>0</v>
      </c>
      <c r="AW135" s="36">
        <v>0</v>
      </c>
      <c r="AX135" s="36">
        <v>0</v>
      </c>
      <c r="AY135" s="36">
        <v>0</v>
      </c>
      <c r="AZ135" s="36">
        <v>0</v>
      </c>
      <c r="BA135" s="36">
        <v>0</v>
      </c>
      <c r="BB135" s="36">
        <v>0</v>
      </c>
      <c r="BC135" s="36">
        <v>0</v>
      </c>
      <c r="BD135" s="36">
        <v>0</v>
      </c>
      <c r="BE135" s="36">
        <v>0</v>
      </c>
      <c r="BF135" s="36">
        <v>0</v>
      </c>
      <c r="BG135" s="36">
        <v>0</v>
      </c>
      <c r="BH135" s="36">
        <v>0</v>
      </c>
      <c r="BI135" s="36">
        <v>0</v>
      </c>
      <c r="BJ135" s="36">
        <v>0</v>
      </c>
      <c r="BK135" s="36">
        <v>0</v>
      </c>
      <c r="BL135" s="36">
        <v>0</v>
      </c>
      <c r="BM135" s="36">
        <v>0</v>
      </c>
      <c r="BN135" s="36">
        <v>0</v>
      </c>
      <c r="BO135" s="36">
        <v>0</v>
      </c>
      <c r="BP135" s="36">
        <v>0</v>
      </c>
      <c r="BQ135" s="36">
        <v>0</v>
      </c>
      <c r="BR135" s="36">
        <v>0</v>
      </c>
      <c r="BS135" s="36"/>
      <c r="BT135" s="36"/>
      <c r="BU135" s="36">
        <v>0</v>
      </c>
      <c r="BV135" s="36">
        <v>0</v>
      </c>
      <c r="BW135" s="36">
        <v>0</v>
      </c>
      <c r="BX135" s="36">
        <v>0</v>
      </c>
      <c r="BY135" s="36">
        <v>0</v>
      </c>
      <c r="BZ135" s="36">
        <v>0</v>
      </c>
      <c r="CA135" s="36">
        <v>0</v>
      </c>
      <c r="CB135" s="36">
        <v>0</v>
      </c>
      <c r="CC135" s="36">
        <v>0</v>
      </c>
      <c r="CD135" s="36">
        <v>0</v>
      </c>
      <c r="CE135" s="36">
        <v>0</v>
      </c>
      <c r="CF135" s="36">
        <v>0</v>
      </c>
      <c r="CG135" s="36">
        <v>0</v>
      </c>
      <c r="CH135" s="36">
        <v>0</v>
      </c>
      <c r="CI135" s="36">
        <v>0</v>
      </c>
      <c r="CJ135" s="36">
        <v>0</v>
      </c>
      <c r="CK135" s="36">
        <v>0</v>
      </c>
    </row>
    <row r="136" spans="1:89" ht="20.100000000000001" customHeight="1">
      <c r="A136" s="96"/>
      <c r="B136" s="97">
        <v>5</v>
      </c>
      <c r="C136" s="102" t="s">
        <v>11</v>
      </c>
      <c r="D136" s="103" t="s">
        <v>134</v>
      </c>
      <c r="E136" s="36">
        <v>0</v>
      </c>
      <c r="F136" s="36">
        <v>0</v>
      </c>
      <c r="G136" s="36">
        <v>0</v>
      </c>
      <c r="H136" s="36">
        <v>0</v>
      </c>
      <c r="I136" s="36">
        <v>0</v>
      </c>
      <c r="J136" s="36">
        <v>0</v>
      </c>
      <c r="K136" s="36">
        <v>0</v>
      </c>
      <c r="L136" s="36">
        <v>0</v>
      </c>
      <c r="M136" s="36">
        <v>0</v>
      </c>
      <c r="N136" s="36">
        <v>0</v>
      </c>
      <c r="O136" s="36">
        <v>0</v>
      </c>
      <c r="P136" s="36">
        <v>0</v>
      </c>
      <c r="Q136" s="36">
        <v>0</v>
      </c>
      <c r="R136" s="36">
        <v>0</v>
      </c>
      <c r="S136" s="36">
        <v>0</v>
      </c>
      <c r="T136" s="36">
        <v>0</v>
      </c>
      <c r="U136" s="36">
        <v>0</v>
      </c>
      <c r="V136" s="36">
        <v>0</v>
      </c>
      <c r="W136" s="36">
        <v>0</v>
      </c>
      <c r="X136" s="36">
        <v>0</v>
      </c>
      <c r="Y136" s="36">
        <v>0</v>
      </c>
      <c r="Z136" s="36">
        <v>0</v>
      </c>
      <c r="AA136" s="36">
        <v>0</v>
      </c>
      <c r="AB136" s="36">
        <v>0</v>
      </c>
      <c r="AC136" s="36">
        <v>0</v>
      </c>
      <c r="AD136" s="36">
        <v>0</v>
      </c>
      <c r="AE136" s="36">
        <v>0</v>
      </c>
      <c r="AF136" s="36">
        <v>0</v>
      </c>
      <c r="AG136" s="36">
        <v>0</v>
      </c>
      <c r="AH136" s="36">
        <v>0</v>
      </c>
      <c r="AI136" s="36">
        <v>0</v>
      </c>
      <c r="AJ136" s="36">
        <v>0</v>
      </c>
      <c r="AK136" s="36">
        <v>0</v>
      </c>
      <c r="AL136" s="36">
        <v>0</v>
      </c>
      <c r="AM136" s="36">
        <v>0</v>
      </c>
      <c r="AN136" s="36">
        <v>0</v>
      </c>
      <c r="AO136" s="36">
        <v>0</v>
      </c>
      <c r="AP136" s="36">
        <v>0</v>
      </c>
      <c r="AQ136" s="36">
        <v>0</v>
      </c>
      <c r="AR136" s="36">
        <v>0</v>
      </c>
      <c r="AS136" s="36">
        <v>0</v>
      </c>
      <c r="AT136" s="36">
        <v>0</v>
      </c>
      <c r="AU136" s="36">
        <v>0</v>
      </c>
      <c r="AV136" s="36">
        <v>0</v>
      </c>
      <c r="AW136" s="36">
        <v>0</v>
      </c>
      <c r="AX136" s="36">
        <v>0</v>
      </c>
      <c r="AY136" s="36">
        <v>0</v>
      </c>
      <c r="AZ136" s="36">
        <v>0</v>
      </c>
      <c r="BA136" s="36">
        <v>0</v>
      </c>
      <c r="BB136" s="36">
        <v>0</v>
      </c>
      <c r="BC136" s="36">
        <v>0</v>
      </c>
      <c r="BD136" s="36">
        <v>0</v>
      </c>
      <c r="BE136" s="36">
        <v>0</v>
      </c>
      <c r="BF136" s="36">
        <v>0</v>
      </c>
      <c r="BG136" s="36">
        <v>0</v>
      </c>
      <c r="BH136" s="36">
        <v>0</v>
      </c>
      <c r="BI136" s="36">
        <v>0</v>
      </c>
      <c r="BJ136" s="36">
        <v>0</v>
      </c>
      <c r="BK136" s="36">
        <v>0</v>
      </c>
      <c r="BL136" s="36">
        <v>0</v>
      </c>
      <c r="BM136" s="36">
        <v>0</v>
      </c>
      <c r="BN136" s="36">
        <v>0</v>
      </c>
      <c r="BO136" s="36">
        <v>0</v>
      </c>
      <c r="BP136" s="36">
        <v>0</v>
      </c>
      <c r="BQ136" s="36">
        <v>0</v>
      </c>
      <c r="BR136" s="36">
        <v>0</v>
      </c>
      <c r="BS136" s="36"/>
      <c r="BT136" s="36"/>
      <c r="BU136" s="36">
        <v>0</v>
      </c>
      <c r="BV136" s="36">
        <v>0</v>
      </c>
      <c r="BW136" s="36">
        <v>0</v>
      </c>
      <c r="BX136" s="36">
        <v>0</v>
      </c>
      <c r="BY136" s="36">
        <v>0</v>
      </c>
      <c r="BZ136" s="36">
        <v>0</v>
      </c>
      <c r="CA136" s="36">
        <v>0</v>
      </c>
      <c r="CB136" s="36">
        <v>0</v>
      </c>
      <c r="CC136" s="36">
        <v>0</v>
      </c>
      <c r="CD136" s="36">
        <v>0</v>
      </c>
      <c r="CE136" s="36">
        <v>0</v>
      </c>
      <c r="CF136" s="36">
        <v>0</v>
      </c>
      <c r="CG136" s="36">
        <v>0</v>
      </c>
      <c r="CH136" s="36">
        <v>0</v>
      </c>
      <c r="CI136" s="36">
        <v>0</v>
      </c>
      <c r="CJ136" s="36">
        <v>0</v>
      </c>
      <c r="CK136" s="36">
        <v>0</v>
      </c>
    </row>
    <row r="137" spans="1:89" ht="20.100000000000001" customHeight="1">
      <c r="A137" s="96"/>
      <c r="B137" s="97"/>
      <c r="C137" s="100" t="s">
        <v>109</v>
      </c>
      <c r="D137" s="101" t="s">
        <v>135</v>
      </c>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v>0</v>
      </c>
      <c r="BW137" s="36">
        <v>0</v>
      </c>
      <c r="BX137" s="36">
        <v>0</v>
      </c>
      <c r="BY137" s="36">
        <v>0</v>
      </c>
      <c r="BZ137" s="36">
        <v>0</v>
      </c>
      <c r="CA137" s="36">
        <v>0</v>
      </c>
      <c r="CB137" s="36">
        <v>0</v>
      </c>
      <c r="CC137" s="36">
        <v>0</v>
      </c>
      <c r="CD137" s="36">
        <v>0</v>
      </c>
      <c r="CE137" s="36">
        <v>0</v>
      </c>
      <c r="CF137" s="36">
        <v>0</v>
      </c>
      <c r="CG137" s="36">
        <v>0</v>
      </c>
      <c r="CH137" s="36">
        <v>0</v>
      </c>
      <c r="CI137" s="36">
        <v>0</v>
      </c>
      <c r="CJ137" s="36">
        <v>0</v>
      </c>
      <c r="CK137" s="36">
        <v>0</v>
      </c>
    </row>
    <row r="138" spans="1:89" s="3" customFormat="1" ht="20.100000000000001" customHeight="1">
      <c r="A138" s="92" t="s">
        <v>42</v>
      </c>
      <c r="B138" s="93"/>
      <c r="C138" s="105" t="s">
        <v>29</v>
      </c>
      <c r="D138" s="106" t="s">
        <v>146</v>
      </c>
      <c r="E138" s="32">
        <v>0</v>
      </c>
      <c r="F138" s="32">
        <v>200</v>
      </c>
      <c r="G138" s="32">
        <v>300</v>
      </c>
      <c r="H138" s="32">
        <v>0</v>
      </c>
      <c r="I138" s="32">
        <v>393.96</v>
      </c>
      <c r="J138" s="32">
        <v>83.8</v>
      </c>
      <c r="K138" s="32">
        <v>450</v>
      </c>
      <c r="L138" s="32">
        <v>0</v>
      </c>
      <c r="M138" s="32">
        <v>529.34</v>
      </c>
      <c r="N138" s="32">
        <v>255.5</v>
      </c>
      <c r="O138" s="32">
        <v>698.46</v>
      </c>
      <c r="P138" s="32">
        <v>833.17067299999997</v>
      </c>
      <c r="Q138" s="32">
        <v>1261.5660819999998</v>
      </c>
      <c r="R138" s="32">
        <v>1472.3460515000002</v>
      </c>
      <c r="S138" s="32">
        <v>817.535754</v>
      </c>
      <c r="T138" s="32">
        <v>450.17329999999998</v>
      </c>
      <c r="U138" s="32">
        <v>1148.2047349999998</v>
      </c>
      <c r="V138" s="32">
        <v>3600.5664999999999</v>
      </c>
      <c r="W138" s="32">
        <v>3539.9819000000002</v>
      </c>
      <c r="X138" s="32">
        <v>2871.8815244800003</v>
      </c>
      <c r="Y138" s="32">
        <v>1903.7830159999999</v>
      </c>
      <c r="Z138" s="32">
        <v>2014.8557596500002</v>
      </c>
      <c r="AA138" s="32">
        <v>4906.0726649999997</v>
      </c>
      <c r="AB138" s="32">
        <v>2426.0327400000001</v>
      </c>
      <c r="AC138" s="32">
        <v>2091.8664397900002</v>
      </c>
      <c r="AD138" s="32">
        <v>32702.596828960013</v>
      </c>
      <c r="AE138" s="32">
        <v>4207.3438050000004</v>
      </c>
      <c r="AF138" s="32">
        <v>7909.5964957628385</v>
      </c>
      <c r="AG138" s="32">
        <v>43517.644999999997</v>
      </c>
      <c r="AH138" s="32">
        <v>45295.424108400002</v>
      </c>
      <c r="AI138" s="32">
        <v>49265.81620250368</v>
      </c>
      <c r="AJ138" s="32">
        <v>12118.559590000001</v>
      </c>
      <c r="AK138" s="32">
        <v>14088.611169999998</v>
      </c>
      <c r="AL138" s="32">
        <v>12639.342345200001</v>
      </c>
      <c r="AM138" s="32">
        <v>31469.817810000004</v>
      </c>
      <c r="AN138" s="32">
        <v>1885.3224837500002</v>
      </c>
      <c r="AO138" s="32">
        <v>294.57598899999999</v>
      </c>
      <c r="AP138" s="32">
        <v>978.61078069999996</v>
      </c>
      <c r="AQ138" s="32">
        <v>1546.4</v>
      </c>
      <c r="AR138" s="32">
        <v>1258.3996200000001</v>
      </c>
      <c r="AS138" s="32">
        <v>121.09699999999999</v>
      </c>
      <c r="AT138" s="32">
        <v>170</v>
      </c>
      <c r="AU138" s="32">
        <v>798.5</v>
      </c>
      <c r="AV138" s="32">
        <v>4946.5545320000001</v>
      </c>
      <c r="AW138" s="32">
        <v>1891.3914299999999</v>
      </c>
      <c r="AX138" s="32">
        <v>17884.542945969999</v>
      </c>
      <c r="AY138" s="32">
        <v>8448.2369144000004</v>
      </c>
      <c r="AZ138" s="32">
        <v>34338.381511030006</v>
      </c>
      <c r="BA138" s="32">
        <v>11728.096</v>
      </c>
      <c r="BB138" s="32">
        <v>30218.309851599999</v>
      </c>
      <c r="BC138" s="32">
        <v>8603.5224999999991</v>
      </c>
      <c r="BD138" s="32">
        <v>5245.2689</v>
      </c>
      <c r="BE138" s="32">
        <v>11491.71234</v>
      </c>
      <c r="BF138" s="32">
        <v>9699.0896999999986</v>
      </c>
      <c r="BG138" s="32">
        <v>6716.5777710000002</v>
      </c>
      <c r="BH138" s="32">
        <v>13357.51</v>
      </c>
      <c r="BI138" s="32">
        <v>10310.852942000001</v>
      </c>
      <c r="BJ138" s="32">
        <v>20885.21485</v>
      </c>
      <c r="BK138" s="32">
        <v>27754.5003</v>
      </c>
      <c r="BL138" s="32">
        <v>120563.04975644</v>
      </c>
      <c r="BM138" s="32">
        <v>8977.5537912300006</v>
      </c>
      <c r="BN138" s="32">
        <v>29613.688899999997</v>
      </c>
      <c r="BO138" s="32">
        <v>3725.4939876800004</v>
      </c>
      <c r="BP138" s="32">
        <v>21235.616366999999</v>
      </c>
      <c r="BQ138" s="32">
        <v>20190.104899999998</v>
      </c>
      <c r="BR138" s="32">
        <v>202013.8646</v>
      </c>
      <c r="BS138" s="32">
        <v>16774.352299999999</v>
      </c>
      <c r="BT138" s="32">
        <v>100933.296</v>
      </c>
      <c r="BU138" s="32">
        <v>58529.995999999999</v>
      </c>
      <c r="BV138" s="32">
        <v>28428.776999999998</v>
      </c>
      <c r="BW138" s="32">
        <v>84112.066999999995</v>
      </c>
      <c r="BX138" s="32">
        <v>28735.932999999997</v>
      </c>
      <c r="BY138" s="32">
        <v>23749.806</v>
      </c>
      <c r="BZ138" s="32">
        <v>6509.4539999999997</v>
      </c>
      <c r="CA138" s="32">
        <v>28029.260000000002</v>
      </c>
      <c r="CB138" s="32">
        <v>65160.51</v>
      </c>
      <c r="CC138" s="32">
        <v>72750.528999999995</v>
      </c>
      <c r="CD138" s="32">
        <v>85298.751624680008</v>
      </c>
      <c r="CE138" s="32">
        <v>106758.02548914</v>
      </c>
      <c r="CF138" s="32">
        <v>104022.86792302001</v>
      </c>
      <c r="CG138" s="32">
        <v>90135.220141430007</v>
      </c>
      <c r="CH138" s="32">
        <v>100524.7203229</v>
      </c>
      <c r="CI138" s="32">
        <v>97232.896112999995</v>
      </c>
      <c r="CJ138" s="32">
        <v>60880.030185600001</v>
      </c>
      <c r="CK138" s="32">
        <v>54660.892</v>
      </c>
    </row>
    <row r="139" spans="1:89" ht="20.100000000000001" customHeight="1">
      <c r="A139" s="96"/>
      <c r="B139" s="97">
        <v>1</v>
      </c>
      <c r="C139" s="98" t="s">
        <v>1</v>
      </c>
      <c r="D139" s="99" t="s">
        <v>127</v>
      </c>
      <c r="E139" s="30">
        <v>0</v>
      </c>
      <c r="F139" s="30">
        <v>200</v>
      </c>
      <c r="G139" s="30">
        <v>300</v>
      </c>
      <c r="H139" s="30">
        <v>0</v>
      </c>
      <c r="I139" s="30">
        <v>393.96</v>
      </c>
      <c r="J139" s="30">
        <v>83.8</v>
      </c>
      <c r="K139" s="30">
        <v>450</v>
      </c>
      <c r="L139" s="30">
        <v>0</v>
      </c>
      <c r="M139" s="30">
        <v>529.34</v>
      </c>
      <c r="N139" s="30">
        <v>255.5</v>
      </c>
      <c r="O139" s="30">
        <v>698.46</v>
      </c>
      <c r="P139" s="30">
        <v>833.17067299999997</v>
      </c>
      <c r="Q139" s="30">
        <v>1261.5660819999998</v>
      </c>
      <c r="R139" s="30">
        <v>1472.3460515000002</v>
      </c>
      <c r="S139" s="30">
        <v>817.535754</v>
      </c>
      <c r="T139" s="30">
        <v>450.17329999999998</v>
      </c>
      <c r="U139" s="30">
        <v>1148.2047349999998</v>
      </c>
      <c r="V139" s="30">
        <v>3600.5664999999999</v>
      </c>
      <c r="W139" s="30">
        <v>3539.9819000000002</v>
      </c>
      <c r="X139" s="30">
        <v>2871.8815244800003</v>
      </c>
      <c r="Y139" s="30">
        <v>1903.7830159999999</v>
      </c>
      <c r="Z139" s="30">
        <v>2014.8557596500002</v>
      </c>
      <c r="AA139" s="30">
        <v>4906.0726649999997</v>
      </c>
      <c r="AB139" s="30">
        <v>2426.0327400000001</v>
      </c>
      <c r="AC139" s="30">
        <v>2091.8664397900002</v>
      </c>
      <c r="AD139" s="30">
        <v>32702.596828960013</v>
      </c>
      <c r="AE139" s="30">
        <v>4207.3438050000004</v>
      </c>
      <c r="AF139" s="30">
        <v>7909.5964957628385</v>
      </c>
      <c r="AG139" s="30">
        <v>43517.644999999997</v>
      </c>
      <c r="AH139" s="30">
        <v>45295.424108400002</v>
      </c>
      <c r="AI139" s="30">
        <v>49265.81620250368</v>
      </c>
      <c r="AJ139" s="30">
        <v>12118.559590000001</v>
      </c>
      <c r="AK139" s="30">
        <v>14088.611169999998</v>
      </c>
      <c r="AL139" s="30">
        <v>12639.342345200001</v>
      </c>
      <c r="AM139" s="30">
        <v>31469.817810000004</v>
      </c>
      <c r="AN139" s="30">
        <v>1885.3224837500002</v>
      </c>
      <c r="AO139" s="30">
        <v>294.57598899999999</v>
      </c>
      <c r="AP139" s="30">
        <v>978.61078069999996</v>
      </c>
      <c r="AQ139" s="30">
        <v>1546.4</v>
      </c>
      <c r="AR139" s="30">
        <v>1258.3996200000001</v>
      </c>
      <c r="AS139" s="30">
        <v>121.09699999999999</v>
      </c>
      <c r="AT139" s="30">
        <v>170</v>
      </c>
      <c r="AU139" s="30">
        <v>798.5</v>
      </c>
      <c r="AV139" s="30">
        <v>4946.5545320000001</v>
      </c>
      <c r="AW139" s="30">
        <v>1891.3914299999999</v>
      </c>
      <c r="AX139" s="30">
        <v>17884.542945969999</v>
      </c>
      <c r="AY139" s="30">
        <v>8448.2369144000004</v>
      </c>
      <c r="AZ139" s="30">
        <v>34338.381511030006</v>
      </c>
      <c r="BA139" s="30">
        <v>11728.096</v>
      </c>
      <c r="BB139" s="30">
        <v>30218.309851599999</v>
      </c>
      <c r="BC139" s="30">
        <v>8603.5224999999991</v>
      </c>
      <c r="BD139" s="30">
        <v>5245.2689</v>
      </c>
      <c r="BE139" s="30">
        <v>11491.71234</v>
      </c>
      <c r="BF139" s="30">
        <v>9699.0896999999986</v>
      </c>
      <c r="BG139" s="30">
        <v>6716.5777710000002</v>
      </c>
      <c r="BH139" s="30">
        <v>13357.51</v>
      </c>
      <c r="BI139" s="30">
        <v>10310.852942000001</v>
      </c>
      <c r="BJ139" s="30">
        <v>20885.21485</v>
      </c>
      <c r="BK139" s="30">
        <v>27754.5003</v>
      </c>
      <c r="BL139" s="30">
        <v>120563.04975644</v>
      </c>
      <c r="BM139" s="30">
        <v>8977.5537912300006</v>
      </c>
      <c r="BN139" s="30">
        <v>29613.688899999997</v>
      </c>
      <c r="BO139" s="30">
        <v>3725.4939876800004</v>
      </c>
      <c r="BP139" s="30">
        <v>21235.616366999999</v>
      </c>
      <c r="BQ139" s="30">
        <v>20190.104899999998</v>
      </c>
      <c r="BR139" s="30">
        <v>202013.8646</v>
      </c>
      <c r="BS139" s="30">
        <v>16774.352299999999</v>
      </c>
      <c r="BT139" s="30">
        <v>100933.296</v>
      </c>
      <c r="BU139" s="30">
        <v>58529.995999999999</v>
      </c>
      <c r="BV139" s="30">
        <v>28428.776999999998</v>
      </c>
      <c r="BW139" s="30">
        <v>84112.066999999995</v>
      </c>
      <c r="BX139" s="30">
        <v>28735.932999999997</v>
      </c>
      <c r="BY139" s="30">
        <v>23749.806</v>
      </c>
      <c r="BZ139" s="30">
        <v>6509.4539999999997</v>
      </c>
      <c r="CA139" s="30">
        <v>28029.260000000002</v>
      </c>
      <c r="CB139" s="30">
        <v>65160.51</v>
      </c>
      <c r="CC139" s="30">
        <v>72750.528999999995</v>
      </c>
      <c r="CD139" s="30">
        <v>85298.751624680008</v>
      </c>
      <c r="CE139" s="30">
        <v>106758.02548914</v>
      </c>
      <c r="CF139" s="30">
        <v>104022.86792302001</v>
      </c>
      <c r="CG139" s="30">
        <v>90135.220141430007</v>
      </c>
      <c r="CH139" s="30">
        <v>100524.7203229</v>
      </c>
      <c r="CI139" s="30">
        <v>97232.896112999995</v>
      </c>
      <c r="CJ139" s="30">
        <v>60880.030185600001</v>
      </c>
      <c r="CK139" s="30">
        <v>54660.892</v>
      </c>
    </row>
    <row r="140" spans="1:89" ht="20.100000000000001" customHeight="1">
      <c r="A140" s="96"/>
      <c r="B140" s="97" t="s">
        <v>2</v>
      </c>
      <c r="C140" s="100" t="s">
        <v>3</v>
      </c>
      <c r="D140" s="101" t="s">
        <v>128</v>
      </c>
      <c r="E140" s="30">
        <v>0</v>
      </c>
      <c r="F140" s="30">
        <v>200</v>
      </c>
      <c r="G140" s="30">
        <v>300</v>
      </c>
      <c r="H140" s="30">
        <v>0</v>
      </c>
      <c r="I140" s="30">
        <v>393.96</v>
      </c>
      <c r="J140" s="30">
        <v>83.8</v>
      </c>
      <c r="K140" s="30">
        <v>450</v>
      </c>
      <c r="L140" s="30">
        <v>0</v>
      </c>
      <c r="M140" s="30">
        <v>529.34</v>
      </c>
      <c r="N140" s="30">
        <v>255.5</v>
      </c>
      <c r="O140" s="30">
        <v>668.46</v>
      </c>
      <c r="P140" s="30">
        <v>833.17067299999997</v>
      </c>
      <c r="Q140" s="30">
        <v>1261.5660819999998</v>
      </c>
      <c r="R140" s="30">
        <v>1437.4460515000001</v>
      </c>
      <c r="S140" s="30">
        <v>817.535754</v>
      </c>
      <c r="T140" s="30">
        <v>435.17329999999998</v>
      </c>
      <c r="U140" s="30">
        <v>1148.2047349999998</v>
      </c>
      <c r="V140" s="30">
        <v>3550.5664999999999</v>
      </c>
      <c r="W140" s="30">
        <v>2837.9819000000002</v>
      </c>
      <c r="X140" s="30">
        <v>2870.2341000000001</v>
      </c>
      <c r="Y140" s="30">
        <v>1899.7830159999999</v>
      </c>
      <c r="Z140" s="30">
        <v>2006.17098515</v>
      </c>
      <c r="AA140" s="30">
        <v>4906.0726649999997</v>
      </c>
      <c r="AB140" s="30">
        <v>2423.0327400000001</v>
      </c>
      <c r="AC140" s="30">
        <v>2085.56643979</v>
      </c>
      <c r="AD140" s="30">
        <v>31425.566828960014</v>
      </c>
      <c r="AE140" s="30">
        <v>3918.5182830000003</v>
      </c>
      <c r="AF140" s="30">
        <v>6978.383330638434</v>
      </c>
      <c r="AG140" s="30">
        <v>42409.375</v>
      </c>
      <c r="AH140" s="30">
        <v>44562.438760999998</v>
      </c>
      <c r="AI140" s="30">
        <v>47778.8845</v>
      </c>
      <c r="AJ140" s="30">
        <v>8513.3760500000008</v>
      </c>
      <c r="AK140" s="30">
        <v>3742.1916299999998</v>
      </c>
      <c r="AL140" s="30">
        <v>3840.6107452000001</v>
      </c>
      <c r="AM140" s="30">
        <v>20848.064100000003</v>
      </c>
      <c r="AN140" s="30">
        <v>195.89748375000002</v>
      </c>
      <c r="AO140" s="30">
        <v>294.57598899999999</v>
      </c>
      <c r="AP140" s="30">
        <v>978.61078069999996</v>
      </c>
      <c r="AQ140" s="30">
        <v>485</v>
      </c>
      <c r="AR140" s="30">
        <v>1165.8248000000001</v>
      </c>
      <c r="AS140" s="30">
        <v>76.096999999999994</v>
      </c>
      <c r="AT140" s="30">
        <v>50</v>
      </c>
      <c r="AU140" s="30">
        <v>0</v>
      </c>
      <c r="AV140" s="30">
        <v>4000</v>
      </c>
      <c r="AW140" s="30">
        <v>278.39143000000001</v>
      </c>
      <c r="AX140" s="30">
        <v>11746.25</v>
      </c>
      <c r="AY140" s="30">
        <v>4047</v>
      </c>
      <c r="AZ140" s="30">
        <v>13800.981</v>
      </c>
      <c r="BA140" s="30">
        <v>3281.59</v>
      </c>
      <c r="BB140" s="30">
        <v>27784.069851599997</v>
      </c>
      <c r="BC140" s="30">
        <v>3500</v>
      </c>
      <c r="BD140" s="30">
        <v>3000</v>
      </c>
      <c r="BE140" s="30">
        <v>235.03649999999999</v>
      </c>
      <c r="BF140" s="30">
        <v>1000</v>
      </c>
      <c r="BG140" s="30">
        <v>300</v>
      </c>
      <c r="BH140" s="30">
        <v>0</v>
      </c>
      <c r="BI140" s="30">
        <v>420.00000199999999</v>
      </c>
      <c r="BJ140" s="30">
        <v>8674</v>
      </c>
      <c r="BK140" s="30">
        <v>1116</v>
      </c>
      <c r="BL140" s="30">
        <v>9452.9</v>
      </c>
      <c r="BM140" s="30">
        <v>89.3</v>
      </c>
      <c r="BN140" s="30">
        <v>15886.998</v>
      </c>
      <c r="BO140" s="30">
        <v>248.08328768000001</v>
      </c>
      <c r="BP140" s="30">
        <v>424.66666700000002</v>
      </c>
      <c r="BQ140" s="30">
        <v>19139.404999999999</v>
      </c>
      <c r="BR140" s="30">
        <v>4896.8465999999999</v>
      </c>
      <c r="BS140" s="30">
        <v>14000.445900000001</v>
      </c>
      <c r="BT140" s="30">
        <v>93992.49500000001</v>
      </c>
      <c r="BU140" s="30">
        <v>57866.771999999997</v>
      </c>
      <c r="BV140" s="30">
        <v>7564.5500000000011</v>
      </c>
      <c r="BW140" s="30">
        <v>9198.18</v>
      </c>
      <c r="BX140" s="30">
        <v>1154.0450000000001</v>
      </c>
      <c r="BY140" s="30">
        <v>2768.5</v>
      </c>
      <c r="BZ140" s="30">
        <v>1529</v>
      </c>
      <c r="CA140" s="30">
        <v>14497.065999999999</v>
      </c>
      <c r="CB140" s="30">
        <v>12082.453000000001</v>
      </c>
      <c r="CC140" s="30">
        <v>25547.996999999999</v>
      </c>
      <c r="CD140" s="30">
        <v>22528.532999999999</v>
      </c>
      <c r="CE140" s="30">
        <v>19512.352489140001</v>
      </c>
      <c r="CF140" s="30">
        <v>10443.87826702</v>
      </c>
      <c r="CG140" s="30">
        <v>5272.5861414299998</v>
      </c>
      <c r="CH140" s="30">
        <v>444.58462300000002</v>
      </c>
      <c r="CI140" s="30">
        <v>356.44211300000001</v>
      </c>
      <c r="CJ140" s="30">
        <v>8999.02</v>
      </c>
      <c r="CK140" s="30">
        <v>4070</v>
      </c>
    </row>
    <row r="141" spans="1:89" ht="20.100000000000001" customHeight="1">
      <c r="A141" s="96"/>
      <c r="B141" s="97" t="s">
        <v>4</v>
      </c>
      <c r="C141" s="100" t="s">
        <v>5</v>
      </c>
      <c r="D141" s="101" t="s">
        <v>129</v>
      </c>
      <c r="E141" s="30">
        <v>0</v>
      </c>
      <c r="F141" s="30">
        <v>0</v>
      </c>
      <c r="G141" s="30">
        <v>0</v>
      </c>
      <c r="H141" s="30">
        <v>0</v>
      </c>
      <c r="I141" s="30">
        <v>0</v>
      </c>
      <c r="J141" s="30">
        <v>0</v>
      </c>
      <c r="K141" s="30">
        <v>0</v>
      </c>
      <c r="L141" s="30">
        <v>0</v>
      </c>
      <c r="M141" s="30">
        <v>0</v>
      </c>
      <c r="N141" s="30">
        <v>0</v>
      </c>
      <c r="O141" s="30">
        <v>30</v>
      </c>
      <c r="P141" s="30">
        <v>0</v>
      </c>
      <c r="Q141" s="30">
        <v>0</v>
      </c>
      <c r="R141" s="30">
        <v>34.9</v>
      </c>
      <c r="S141" s="30">
        <v>0</v>
      </c>
      <c r="T141" s="30">
        <v>15</v>
      </c>
      <c r="U141" s="30">
        <v>0</v>
      </c>
      <c r="V141" s="30">
        <v>50</v>
      </c>
      <c r="W141" s="30">
        <v>702</v>
      </c>
      <c r="X141" s="30">
        <v>1.64742448</v>
      </c>
      <c r="Y141" s="30">
        <v>4</v>
      </c>
      <c r="Z141" s="30">
        <v>8.6847744999999996</v>
      </c>
      <c r="AA141" s="30">
        <v>0</v>
      </c>
      <c r="AB141" s="30">
        <v>3</v>
      </c>
      <c r="AC141" s="30">
        <v>6.3</v>
      </c>
      <c r="AD141" s="30">
        <v>1277.03</v>
      </c>
      <c r="AE141" s="30">
        <v>288.82552199999998</v>
      </c>
      <c r="AF141" s="30">
        <v>931.21316512440421</v>
      </c>
      <c r="AG141" s="30">
        <v>1090.7950000000001</v>
      </c>
      <c r="AH141" s="30">
        <v>732.98534740000002</v>
      </c>
      <c r="AI141" s="30">
        <v>1465.0931699999999</v>
      </c>
      <c r="AJ141" s="30">
        <v>3605.18354</v>
      </c>
      <c r="AK141" s="30">
        <v>10346.419539999999</v>
      </c>
      <c r="AL141" s="30">
        <v>8798.7315999999992</v>
      </c>
      <c r="AM141" s="30">
        <v>10621.753710000001</v>
      </c>
      <c r="AN141" s="30">
        <v>1689.425</v>
      </c>
      <c r="AO141" s="30">
        <v>0</v>
      </c>
      <c r="AP141" s="30">
        <v>0</v>
      </c>
      <c r="AQ141" s="30">
        <v>1061.4000000000001</v>
      </c>
      <c r="AR141" s="30">
        <v>92.574820000000003</v>
      </c>
      <c r="AS141" s="30">
        <v>45</v>
      </c>
      <c r="AT141" s="30">
        <v>120</v>
      </c>
      <c r="AU141" s="30">
        <v>60</v>
      </c>
      <c r="AV141" s="30">
        <v>785.49599999999998</v>
      </c>
      <c r="AW141" s="30">
        <v>1613</v>
      </c>
      <c r="AX141" s="30">
        <v>6138.2929459699999</v>
      </c>
      <c r="AY141" s="30">
        <v>4301.2369144000004</v>
      </c>
      <c r="AZ141" s="30">
        <v>20187.400511029999</v>
      </c>
      <c r="BA141" s="30">
        <v>8446.5059999999994</v>
      </c>
      <c r="BB141" s="30">
        <v>2434.2399999999998</v>
      </c>
      <c r="BC141" s="30">
        <v>5103.5225</v>
      </c>
      <c r="BD141" s="30">
        <v>2245.2689</v>
      </c>
      <c r="BE141" s="30">
        <v>11256.67584</v>
      </c>
      <c r="BF141" s="30">
        <v>8699.0896999999986</v>
      </c>
      <c r="BG141" s="30">
        <v>6416.5777710000002</v>
      </c>
      <c r="BH141" s="30">
        <v>13357.51</v>
      </c>
      <c r="BI141" s="30">
        <v>9890.8529400000007</v>
      </c>
      <c r="BJ141" s="30">
        <v>12211.21485</v>
      </c>
      <c r="BK141" s="30">
        <v>26638.5003</v>
      </c>
      <c r="BL141" s="30">
        <v>111110.14975644001</v>
      </c>
      <c r="BM141" s="30">
        <v>8888.2537912300013</v>
      </c>
      <c r="BN141" s="30">
        <v>13726.6909</v>
      </c>
      <c r="BO141" s="30">
        <v>3477.4107000000004</v>
      </c>
      <c r="BP141" s="30">
        <v>20810.949700000001</v>
      </c>
      <c r="BQ141" s="30">
        <v>1003.1999000000001</v>
      </c>
      <c r="BR141" s="30">
        <v>197117.01800000001</v>
      </c>
      <c r="BS141" s="30">
        <v>2773.9063999999998</v>
      </c>
      <c r="BT141" s="30">
        <v>6940.8009999999995</v>
      </c>
      <c r="BU141" s="30">
        <v>663.22399999999993</v>
      </c>
      <c r="BV141" s="30">
        <v>20864.226999999999</v>
      </c>
      <c r="BW141" s="30">
        <v>74913.886999999988</v>
      </c>
      <c r="BX141" s="30">
        <v>27456.887999999999</v>
      </c>
      <c r="BY141" s="30">
        <v>20981.306</v>
      </c>
      <c r="BZ141" s="30">
        <v>4980.4539999999997</v>
      </c>
      <c r="CA141" s="30">
        <v>12820.404</v>
      </c>
      <c r="CB141" s="30">
        <v>28078.057000000001</v>
      </c>
      <c r="CC141" s="30">
        <v>33360.248</v>
      </c>
      <c r="CD141" s="30">
        <v>61819.818624680003</v>
      </c>
      <c r="CE141" s="30">
        <v>72987.38</v>
      </c>
      <c r="CF141" s="30">
        <v>63264.395656000001</v>
      </c>
      <c r="CG141" s="30">
        <v>48843.59</v>
      </c>
      <c r="CH141" s="30">
        <v>52871.133699899998</v>
      </c>
      <c r="CI141" s="30">
        <v>35587.267</v>
      </c>
      <c r="CJ141" s="30">
        <v>19204.269185599998</v>
      </c>
      <c r="CK141" s="30">
        <v>27135.739000000001</v>
      </c>
    </row>
    <row r="142" spans="1:89" ht="20.100000000000001" customHeight="1">
      <c r="A142" s="96"/>
      <c r="B142" s="97" t="s">
        <v>6</v>
      </c>
      <c r="C142" s="100" t="s">
        <v>7</v>
      </c>
      <c r="D142" s="101" t="s">
        <v>130</v>
      </c>
      <c r="E142" s="30">
        <v>0</v>
      </c>
      <c r="F142" s="30">
        <v>0</v>
      </c>
      <c r="G142" s="30">
        <v>0</v>
      </c>
      <c r="H142" s="30">
        <v>0</v>
      </c>
      <c r="I142" s="30">
        <v>0</v>
      </c>
      <c r="J142" s="30">
        <v>0</v>
      </c>
      <c r="K142" s="30">
        <v>0</v>
      </c>
      <c r="L142" s="30">
        <v>0</v>
      </c>
      <c r="M142" s="30">
        <v>0</v>
      </c>
      <c r="N142" s="30">
        <v>0</v>
      </c>
      <c r="O142" s="30">
        <v>0</v>
      </c>
      <c r="P142" s="30">
        <v>0</v>
      </c>
      <c r="Q142" s="30">
        <v>0</v>
      </c>
      <c r="R142" s="30">
        <v>0</v>
      </c>
      <c r="S142" s="30">
        <v>0</v>
      </c>
      <c r="T142" s="30">
        <v>0</v>
      </c>
      <c r="U142" s="30">
        <v>0</v>
      </c>
      <c r="V142" s="30">
        <v>0</v>
      </c>
      <c r="W142" s="30">
        <v>0</v>
      </c>
      <c r="X142" s="30">
        <v>0</v>
      </c>
      <c r="Y142" s="30">
        <v>0</v>
      </c>
      <c r="Z142" s="30">
        <v>0</v>
      </c>
      <c r="AA142" s="30">
        <v>0</v>
      </c>
      <c r="AB142" s="30">
        <v>0</v>
      </c>
      <c r="AC142" s="30">
        <v>0</v>
      </c>
      <c r="AD142" s="30">
        <v>0</v>
      </c>
      <c r="AE142" s="30">
        <v>0</v>
      </c>
      <c r="AF142" s="30">
        <v>0</v>
      </c>
      <c r="AG142" s="30">
        <v>17.475000000000001</v>
      </c>
      <c r="AH142" s="30">
        <v>0</v>
      </c>
      <c r="AI142" s="30">
        <v>21.838532503680607</v>
      </c>
      <c r="AJ142" s="30">
        <v>0</v>
      </c>
      <c r="AK142" s="30">
        <v>0</v>
      </c>
      <c r="AL142" s="30">
        <v>0</v>
      </c>
      <c r="AM142" s="30">
        <v>0</v>
      </c>
      <c r="AN142" s="30">
        <v>0</v>
      </c>
      <c r="AO142" s="30">
        <v>0</v>
      </c>
      <c r="AP142" s="30">
        <v>0</v>
      </c>
      <c r="AQ142" s="30">
        <v>0</v>
      </c>
      <c r="AR142" s="30">
        <v>0</v>
      </c>
      <c r="AS142" s="30">
        <v>0</v>
      </c>
      <c r="AT142" s="30">
        <v>0</v>
      </c>
      <c r="AU142" s="30">
        <v>738.5</v>
      </c>
      <c r="AV142" s="30">
        <v>161.05853200000001</v>
      </c>
      <c r="AW142" s="30">
        <v>0</v>
      </c>
      <c r="AX142" s="30">
        <v>0</v>
      </c>
      <c r="AY142" s="30">
        <v>100</v>
      </c>
      <c r="AZ142" s="30">
        <v>350</v>
      </c>
      <c r="BA142" s="30">
        <v>0</v>
      </c>
      <c r="BB142" s="30">
        <v>0</v>
      </c>
      <c r="BC142" s="30">
        <v>0</v>
      </c>
      <c r="BD142" s="30">
        <v>0</v>
      </c>
      <c r="BE142" s="30">
        <v>0</v>
      </c>
      <c r="BF142" s="30">
        <v>0</v>
      </c>
      <c r="BG142" s="30">
        <v>0</v>
      </c>
      <c r="BH142" s="30">
        <v>0</v>
      </c>
      <c r="BI142" s="30">
        <v>0</v>
      </c>
      <c r="BJ142" s="30">
        <v>0</v>
      </c>
      <c r="BK142" s="30">
        <v>0</v>
      </c>
      <c r="BL142" s="30">
        <v>0</v>
      </c>
      <c r="BM142" s="30">
        <v>0</v>
      </c>
      <c r="BN142" s="30">
        <v>0</v>
      </c>
      <c r="BO142" s="30">
        <v>0</v>
      </c>
      <c r="BP142" s="30">
        <v>0</v>
      </c>
      <c r="BQ142" s="30">
        <v>47.5</v>
      </c>
      <c r="BR142" s="30">
        <v>0</v>
      </c>
      <c r="BS142" s="30">
        <v>0</v>
      </c>
      <c r="BT142" s="30">
        <v>0</v>
      </c>
      <c r="BU142" s="30">
        <v>0</v>
      </c>
      <c r="BV142" s="30">
        <v>0</v>
      </c>
      <c r="BW142" s="30">
        <v>0</v>
      </c>
      <c r="BX142" s="30">
        <v>125</v>
      </c>
      <c r="BY142" s="30">
        <v>0</v>
      </c>
      <c r="BZ142" s="30">
        <v>0</v>
      </c>
      <c r="CA142" s="30">
        <v>711.79</v>
      </c>
      <c r="CB142" s="30">
        <v>25000</v>
      </c>
      <c r="CC142" s="30">
        <v>13842.284</v>
      </c>
      <c r="CD142" s="30">
        <v>950.4</v>
      </c>
      <c r="CE142" s="30">
        <v>14258.293</v>
      </c>
      <c r="CF142" s="30">
        <v>30314.594000000005</v>
      </c>
      <c r="CG142" s="30">
        <v>36019.044000000002</v>
      </c>
      <c r="CH142" s="30">
        <v>47209.001999999993</v>
      </c>
      <c r="CI142" s="30">
        <v>61289.186999999991</v>
      </c>
      <c r="CJ142" s="30">
        <v>32676.741000000002</v>
      </c>
      <c r="CK142" s="30">
        <v>23455.152999999998</v>
      </c>
    </row>
    <row r="143" spans="1:89" ht="20.100000000000001" customHeight="1">
      <c r="A143" s="96"/>
      <c r="B143" s="97">
        <v>2</v>
      </c>
      <c r="C143" s="102" t="s">
        <v>8</v>
      </c>
      <c r="D143" s="103" t="s">
        <v>131</v>
      </c>
      <c r="E143" s="36">
        <v>0</v>
      </c>
      <c r="F143" s="36">
        <v>0</v>
      </c>
      <c r="G143" s="36">
        <v>0</v>
      </c>
      <c r="H143" s="36">
        <v>0</v>
      </c>
      <c r="I143" s="36">
        <v>0</v>
      </c>
      <c r="J143" s="36">
        <v>0</v>
      </c>
      <c r="K143" s="36">
        <v>0</v>
      </c>
      <c r="L143" s="36">
        <v>0</v>
      </c>
      <c r="M143" s="36">
        <v>0</v>
      </c>
      <c r="N143" s="36">
        <v>0</v>
      </c>
      <c r="O143" s="36">
        <v>0</v>
      </c>
      <c r="P143" s="36">
        <v>0</v>
      </c>
      <c r="Q143" s="36">
        <v>0</v>
      </c>
      <c r="R143" s="36">
        <v>0</v>
      </c>
      <c r="S143" s="36">
        <v>0</v>
      </c>
      <c r="T143" s="36">
        <v>0</v>
      </c>
      <c r="U143" s="36">
        <v>0</v>
      </c>
      <c r="V143" s="36">
        <v>0</v>
      </c>
      <c r="W143" s="36">
        <v>0</v>
      </c>
      <c r="X143" s="36">
        <v>0</v>
      </c>
      <c r="Y143" s="36">
        <v>0</v>
      </c>
      <c r="Z143" s="36">
        <v>0</v>
      </c>
      <c r="AA143" s="36">
        <v>0</v>
      </c>
      <c r="AB143" s="36">
        <v>0</v>
      </c>
      <c r="AC143" s="36">
        <v>0</v>
      </c>
      <c r="AD143" s="36">
        <v>0</v>
      </c>
      <c r="AE143" s="36">
        <v>0</v>
      </c>
      <c r="AF143" s="36">
        <v>0</v>
      </c>
      <c r="AG143" s="36">
        <v>0</v>
      </c>
      <c r="AH143" s="36">
        <v>0</v>
      </c>
      <c r="AI143" s="36">
        <v>0</v>
      </c>
      <c r="AJ143" s="36">
        <v>0</v>
      </c>
      <c r="AK143" s="36">
        <v>0</v>
      </c>
      <c r="AL143" s="36">
        <v>0</v>
      </c>
      <c r="AM143" s="36">
        <v>0</v>
      </c>
      <c r="AN143" s="36">
        <v>0</v>
      </c>
      <c r="AO143" s="36">
        <v>0</v>
      </c>
      <c r="AP143" s="36">
        <v>0</v>
      </c>
      <c r="AQ143" s="36">
        <v>0</v>
      </c>
      <c r="AR143" s="36">
        <v>0</v>
      </c>
      <c r="AS143" s="36">
        <v>0</v>
      </c>
      <c r="AT143" s="36">
        <v>0</v>
      </c>
      <c r="AU143" s="36">
        <v>0</v>
      </c>
      <c r="AV143" s="36">
        <v>0</v>
      </c>
      <c r="AW143" s="36">
        <v>0</v>
      </c>
      <c r="AX143" s="36">
        <v>0</v>
      </c>
      <c r="AY143" s="36">
        <v>0</v>
      </c>
      <c r="AZ143" s="36">
        <v>0</v>
      </c>
      <c r="BA143" s="36">
        <v>0</v>
      </c>
      <c r="BB143" s="36">
        <v>0</v>
      </c>
      <c r="BC143" s="36">
        <v>0</v>
      </c>
      <c r="BD143" s="36">
        <v>0</v>
      </c>
      <c r="BE143" s="36">
        <v>0</v>
      </c>
      <c r="BF143" s="36">
        <v>0</v>
      </c>
      <c r="BG143" s="36">
        <v>0</v>
      </c>
      <c r="BH143" s="36">
        <v>0</v>
      </c>
      <c r="BI143" s="36">
        <v>0</v>
      </c>
      <c r="BJ143" s="36">
        <v>0</v>
      </c>
      <c r="BK143" s="36">
        <v>0</v>
      </c>
      <c r="BL143" s="36">
        <v>0</v>
      </c>
      <c r="BM143" s="36">
        <v>0</v>
      </c>
      <c r="BN143" s="36">
        <v>0</v>
      </c>
      <c r="BO143" s="36">
        <v>0</v>
      </c>
      <c r="BP143" s="36">
        <v>0</v>
      </c>
      <c r="BQ143" s="36">
        <v>0</v>
      </c>
      <c r="BR143" s="36">
        <v>0</v>
      </c>
      <c r="BS143" s="36"/>
      <c r="BT143" s="36"/>
      <c r="BU143" s="36">
        <v>0</v>
      </c>
      <c r="BV143" s="36">
        <v>0</v>
      </c>
      <c r="BW143" s="36">
        <v>0</v>
      </c>
      <c r="BX143" s="36">
        <v>0</v>
      </c>
      <c r="BY143" s="36">
        <v>0</v>
      </c>
      <c r="BZ143" s="36">
        <v>0</v>
      </c>
      <c r="CA143" s="36">
        <v>0</v>
      </c>
      <c r="CB143" s="36">
        <v>0</v>
      </c>
      <c r="CC143" s="36">
        <v>0</v>
      </c>
      <c r="CD143" s="36">
        <v>0</v>
      </c>
      <c r="CE143" s="36">
        <v>0</v>
      </c>
      <c r="CF143" s="36">
        <v>0</v>
      </c>
      <c r="CG143" s="36">
        <v>0</v>
      </c>
      <c r="CH143" s="36">
        <v>0</v>
      </c>
      <c r="CI143" s="36">
        <v>0</v>
      </c>
      <c r="CJ143" s="36">
        <v>0</v>
      </c>
      <c r="CK143" s="36">
        <v>0</v>
      </c>
    </row>
    <row r="144" spans="1:89" ht="20.100000000000001" customHeight="1">
      <c r="A144" s="96"/>
      <c r="B144" s="97">
        <v>3</v>
      </c>
      <c r="C144" s="102" t="s">
        <v>9</v>
      </c>
      <c r="D144" s="103" t="s">
        <v>132</v>
      </c>
      <c r="E144" s="36">
        <v>0</v>
      </c>
      <c r="F144" s="36">
        <v>0</v>
      </c>
      <c r="G144" s="36">
        <v>0</v>
      </c>
      <c r="H144" s="36">
        <v>0</v>
      </c>
      <c r="I144" s="36">
        <v>0</v>
      </c>
      <c r="J144" s="36">
        <v>0</v>
      </c>
      <c r="K144" s="36">
        <v>0</v>
      </c>
      <c r="L144" s="36">
        <v>0</v>
      </c>
      <c r="M144" s="36">
        <v>0</v>
      </c>
      <c r="N144" s="36">
        <v>0</v>
      </c>
      <c r="O144" s="36">
        <v>0</v>
      </c>
      <c r="P144" s="36">
        <v>0</v>
      </c>
      <c r="Q144" s="36">
        <v>0</v>
      </c>
      <c r="R144" s="36">
        <v>0</v>
      </c>
      <c r="S144" s="36">
        <v>0</v>
      </c>
      <c r="T144" s="36">
        <v>0</v>
      </c>
      <c r="U144" s="36">
        <v>0</v>
      </c>
      <c r="V144" s="36">
        <v>0</v>
      </c>
      <c r="W144" s="36">
        <v>0</v>
      </c>
      <c r="X144" s="36">
        <v>0</v>
      </c>
      <c r="Y144" s="36">
        <v>0</v>
      </c>
      <c r="Z144" s="36">
        <v>0</v>
      </c>
      <c r="AA144" s="36">
        <v>0</v>
      </c>
      <c r="AB144" s="36">
        <v>0</v>
      </c>
      <c r="AC144" s="36">
        <v>0</v>
      </c>
      <c r="AD144" s="36">
        <v>0</v>
      </c>
      <c r="AE144" s="36">
        <v>0</v>
      </c>
      <c r="AF144" s="36">
        <v>0</v>
      </c>
      <c r="AG144" s="36">
        <v>0</v>
      </c>
      <c r="AH144" s="36">
        <v>0</v>
      </c>
      <c r="AI144" s="36">
        <v>0</v>
      </c>
      <c r="AJ144" s="36">
        <v>0</v>
      </c>
      <c r="AK144" s="36">
        <v>0</v>
      </c>
      <c r="AL144" s="36">
        <v>0</v>
      </c>
      <c r="AM144" s="36">
        <v>0</v>
      </c>
      <c r="AN144" s="36">
        <v>0</v>
      </c>
      <c r="AO144" s="36">
        <v>0</v>
      </c>
      <c r="AP144" s="36">
        <v>0</v>
      </c>
      <c r="AQ144" s="36">
        <v>0</v>
      </c>
      <c r="AR144" s="36">
        <v>0</v>
      </c>
      <c r="AS144" s="36">
        <v>0</v>
      </c>
      <c r="AT144" s="36">
        <v>0</v>
      </c>
      <c r="AU144" s="36">
        <v>0</v>
      </c>
      <c r="AV144" s="36">
        <v>0</v>
      </c>
      <c r="AW144" s="36">
        <v>0</v>
      </c>
      <c r="AX144" s="36">
        <v>0</v>
      </c>
      <c r="AY144" s="36">
        <v>0</v>
      </c>
      <c r="AZ144" s="36">
        <v>0</v>
      </c>
      <c r="BA144" s="36">
        <v>0</v>
      </c>
      <c r="BB144" s="36">
        <v>0</v>
      </c>
      <c r="BC144" s="36">
        <v>0</v>
      </c>
      <c r="BD144" s="36">
        <v>0</v>
      </c>
      <c r="BE144" s="36">
        <v>0</v>
      </c>
      <c r="BF144" s="36">
        <v>0</v>
      </c>
      <c r="BG144" s="36">
        <v>0</v>
      </c>
      <c r="BH144" s="36">
        <v>0</v>
      </c>
      <c r="BI144" s="36">
        <v>0</v>
      </c>
      <c r="BJ144" s="36">
        <v>0</v>
      </c>
      <c r="BK144" s="36">
        <v>0</v>
      </c>
      <c r="BL144" s="36">
        <v>0</v>
      </c>
      <c r="BM144" s="36">
        <v>0</v>
      </c>
      <c r="BN144" s="36">
        <v>0</v>
      </c>
      <c r="BO144" s="36">
        <v>0</v>
      </c>
      <c r="BP144" s="36">
        <v>0</v>
      </c>
      <c r="BQ144" s="36">
        <v>0</v>
      </c>
      <c r="BR144" s="36">
        <v>0</v>
      </c>
      <c r="BS144" s="36"/>
      <c r="BT144" s="36"/>
      <c r="BU144" s="36">
        <v>0</v>
      </c>
      <c r="BV144" s="36">
        <v>0</v>
      </c>
      <c r="BW144" s="36">
        <v>0</v>
      </c>
      <c r="BX144" s="36">
        <v>0</v>
      </c>
      <c r="BY144" s="36">
        <v>0</v>
      </c>
      <c r="BZ144" s="36">
        <v>0</v>
      </c>
      <c r="CA144" s="36">
        <v>0</v>
      </c>
      <c r="CB144" s="36">
        <v>0</v>
      </c>
      <c r="CC144" s="36">
        <v>0</v>
      </c>
      <c r="CD144" s="36">
        <v>0</v>
      </c>
      <c r="CE144" s="36">
        <v>0</v>
      </c>
      <c r="CF144" s="36">
        <v>0</v>
      </c>
      <c r="CG144" s="36">
        <v>0</v>
      </c>
      <c r="CH144" s="36">
        <v>0</v>
      </c>
      <c r="CI144" s="36">
        <v>0</v>
      </c>
      <c r="CJ144" s="36">
        <v>0</v>
      </c>
      <c r="CK144" s="36">
        <v>0</v>
      </c>
    </row>
    <row r="145" spans="1:89" ht="20.100000000000001" customHeight="1">
      <c r="A145" s="96"/>
      <c r="B145" s="97">
        <v>4</v>
      </c>
      <c r="C145" s="102" t="s">
        <v>10</v>
      </c>
      <c r="D145" s="103" t="s">
        <v>133</v>
      </c>
      <c r="E145" s="36">
        <v>0</v>
      </c>
      <c r="F145" s="36">
        <v>0</v>
      </c>
      <c r="G145" s="36">
        <v>0</v>
      </c>
      <c r="H145" s="36">
        <v>0</v>
      </c>
      <c r="I145" s="36">
        <v>0</v>
      </c>
      <c r="J145" s="36">
        <v>0</v>
      </c>
      <c r="K145" s="36">
        <v>0</v>
      </c>
      <c r="L145" s="36">
        <v>0</v>
      </c>
      <c r="M145" s="36">
        <v>0</v>
      </c>
      <c r="N145" s="36">
        <v>0</v>
      </c>
      <c r="O145" s="36">
        <v>0</v>
      </c>
      <c r="P145" s="36">
        <v>0</v>
      </c>
      <c r="Q145" s="36">
        <v>0</v>
      </c>
      <c r="R145" s="36">
        <v>0</v>
      </c>
      <c r="S145" s="36">
        <v>0</v>
      </c>
      <c r="T145" s="36">
        <v>0</v>
      </c>
      <c r="U145" s="36">
        <v>0</v>
      </c>
      <c r="V145" s="36">
        <v>0</v>
      </c>
      <c r="W145" s="36">
        <v>0</v>
      </c>
      <c r="X145" s="36">
        <v>0</v>
      </c>
      <c r="Y145" s="36">
        <v>0</v>
      </c>
      <c r="Z145" s="36">
        <v>0</v>
      </c>
      <c r="AA145" s="36">
        <v>0</v>
      </c>
      <c r="AB145" s="36">
        <v>0</v>
      </c>
      <c r="AC145" s="36">
        <v>0</v>
      </c>
      <c r="AD145" s="36">
        <v>0</v>
      </c>
      <c r="AE145" s="36">
        <v>0</v>
      </c>
      <c r="AF145" s="36">
        <v>0</v>
      </c>
      <c r="AG145" s="36">
        <v>0</v>
      </c>
      <c r="AH145" s="36">
        <v>0</v>
      </c>
      <c r="AI145" s="36">
        <v>0</v>
      </c>
      <c r="AJ145" s="36">
        <v>0</v>
      </c>
      <c r="AK145" s="36">
        <v>0</v>
      </c>
      <c r="AL145" s="36">
        <v>0</v>
      </c>
      <c r="AM145" s="36">
        <v>0</v>
      </c>
      <c r="AN145" s="36">
        <v>0</v>
      </c>
      <c r="AO145" s="36">
        <v>0</v>
      </c>
      <c r="AP145" s="36">
        <v>0</v>
      </c>
      <c r="AQ145" s="36">
        <v>0</v>
      </c>
      <c r="AR145" s="36">
        <v>0</v>
      </c>
      <c r="AS145" s="36">
        <v>0</v>
      </c>
      <c r="AT145" s="36">
        <v>0</v>
      </c>
      <c r="AU145" s="36">
        <v>0</v>
      </c>
      <c r="AV145" s="36">
        <v>0</v>
      </c>
      <c r="AW145" s="36">
        <v>0</v>
      </c>
      <c r="AX145" s="36">
        <v>0</v>
      </c>
      <c r="AY145" s="36">
        <v>0</v>
      </c>
      <c r="AZ145" s="36">
        <v>0</v>
      </c>
      <c r="BA145" s="36">
        <v>0</v>
      </c>
      <c r="BB145" s="36">
        <v>0</v>
      </c>
      <c r="BC145" s="36">
        <v>0</v>
      </c>
      <c r="BD145" s="36">
        <v>0</v>
      </c>
      <c r="BE145" s="36">
        <v>0</v>
      </c>
      <c r="BF145" s="36">
        <v>0</v>
      </c>
      <c r="BG145" s="36">
        <v>0</v>
      </c>
      <c r="BH145" s="36">
        <v>0</v>
      </c>
      <c r="BI145" s="36">
        <v>0</v>
      </c>
      <c r="BJ145" s="36">
        <v>0</v>
      </c>
      <c r="BK145" s="36">
        <v>0</v>
      </c>
      <c r="BL145" s="36">
        <v>0</v>
      </c>
      <c r="BM145" s="36">
        <v>0</v>
      </c>
      <c r="BN145" s="36">
        <v>0</v>
      </c>
      <c r="BO145" s="36">
        <v>0</v>
      </c>
      <c r="BP145" s="36">
        <v>0</v>
      </c>
      <c r="BQ145" s="36">
        <v>0</v>
      </c>
      <c r="BR145" s="36">
        <v>0</v>
      </c>
      <c r="BS145" s="36"/>
      <c r="BT145" s="36"/>
      <c r="BU145" s="36">
        <v>0</v>
      </c>
      <c r="BV145" s="36">
        <v>0</v>
      </c>
      <c r="BW145" s="36">
        <v>0</v>
      </c>
      <c r="BX145" s="36">
        <v>0</v>
      </c>
      <c r="BY145" s="36">
        <v>0</v>
      </c>
      <c r="BZ145" s="36">
        <v>0</v>
      </c>
      <c r="CA145" s="36">
        <v>0</v>
      </c>
      <c r="CB145" s="36">
        <v>0</v>
      </c>
      <c r="CC145" s="36">
        <v>0</v>
      </c>
      <c r="CD145" s="36">
        <v>0</v>
      </c>
      <c r="CE145" s="36">
        <v>0</v>
      </c>
      <c r="CF145" s="36">
        <v>0</v>
      </c>
      <c r="CG145" s="36">
        <v>0</v>
      </c>
      <c r="CH145" s="36">
        <v>0</v>
      </c>
      <c r="CI145" s="36">
        <v>0</v>
      </c>
      <c r="CJ145" s="36">
        <v>0</v>
      </c>
      <c r="CK145" s="36">
        <v>0</v>
      </c>
    </row>
    <row r="146" spans="1:89" ht="20.100000000000001" customHeight="1">
      <c r="A146" s="96"/>
      <c r="B146" s="97">
        <v>5</v>
      </c>
      <c r="C146" s="102" t="s">
        <v>11</v>
      </c>
      <c r="D146" s="103" t="s">
        <v>134</v>
      </c>
      <c r="E146" s="36">
        <v>0</v>
      </c>
      <c r="F146" s="36">
        <v>0</v>
      </c>
      <c r="G146" s="36">
        <v>0</v>
      </c>
      <c r="H146" s="36">
        <v>0</v>
      </c>
      <c r="I146" s="36">
        <v>0</v>
      </c>
      <c r="J146" s="36">
        <v>0</v>
      </c>
      <c r="K146" s="36">
        <v>0</v>
      </c>
      <c r="L146" s="36">
        <v>0</v>
      </c>
      <c r="M146" s="36">
        <v>0</v>
      </c>
      <c r="N146" s="36">
        <v>0</v>
      </c>
      <c r="O146" s="36">
        <v>0</v>
      </c>
      <c r="P146" s="36">
        <v>0</v>
      </c>
      <c r="Q146" s="36">
        <v>0</v>
      </c>
      <c r="R146" s="36">
        <v>0</v>
      </c>
      <c r="S146" s="36">
        <v>0</v>
      </c>
      <c r="T146" s="36">
        <v>0</v>
      </c>
      <c r="U146" s="36">
        <v>0</v>
      </c>
      <c r="V146" s="36">
        <v>0</v>
      </c>
      <c r="W146" s="36">
        <v>0</v>
      </c>
      <c r="X146" s="36">
        <v>0</v>
      </c>
      <c r="Y146" s="36">
        <v>0</v>
      </c>
      <c r="Z146" s="36">
        <v>0</v>
      </c>
      <c r="AA146" s="36">
        <v>0</v>
      </c>
      <c r="AB146" s="36">
        <v>0</v>
      </c>
      <c r="AC146" s="36">
        <v>0</v>
      </c>
      <c r="AD146" s="36">
        <v>0</v>
      </c>
      <c r="AE146" s="36">
        <v>0</v>
      </c>
      <c r="AF146" s="36">
        <v>0</v>
      </c>
      <c r="AG146" s="36">
        <v>0</v>
      </c>
      <c r="AH146" s="36">
        <v>0</v>
      </c>
      <c r="AI146" s="36">
        <v>0</v>
      </c>
      <c r="AJ146" s="36">
        <v>0</v>
      </c>
      <c r="AK146" s="36">
        <v>0</v>
      </c>
      <c r="AL146" s="36">
        <v>0</v>
      </c>
      <c r="AM146" s="36">
        <v>0</v>
      </c>
      <c r="AN146" s="36">
        <v>0</v>
      </c>
      <c r="AO146" s="36">
        <v>0</v>
      </c>
      <c r="AP146" s="36">
        <v>0</v>
      </c>
      <c r="AQ146" s="36">
        <v>0</v>
      </c>
      <c r="AR146" s="36">
        <v>0</v>
      </c>
      <c r="AS146" s="36">
        <v>0</v>
      </c>
      <c r="AT146" s="36">
        <v>0</v>
      </c>
      <c r="AU146" s="36">
        <v>0</v>
      </c>
      <c r="AV146" s="36">
        <v>0</v>
      </c>
      <c r="AW146" s="36">
        <v>0</v>
      </c>
      <c r="AX146" s="36">
        <v>0</v>
      </c>
      <c r="AY146" s="36">
        <v>0</v>
      </c>
      <c r="AZ146" s="36">
        <v>0</v>
      </c>
      <c r="BA146" s="36">
        <v>0</v>
      </c>
      <c r="BB146" s="36">
        <v>0</v>
      </c>
      <c r="BC146" s="36">
        <v>0</v>
      </c>
      <c r="BD146" s="36">
        <v>0</v>
      </c>
      <c r="BE146" s="36">
        <v>0</v>
      </c>
      <c r="BF146" s="36">
        <v>0</v>
      </c>
      <c r="BG146" s="36">
        <v>0</v>
      </c>
      <c r="BH146" s="36">
        <v>0</v>
      </c>
      <c r="BI146" s="36">
        <v>0</v>
      </c>
      <c r="BJ146" s="36">
        <v>0</v>
      </c>
      <c r="BK146" s="36">
        <v>0</v>
      </c>
      <c r="BL146" s="36">
        <v>0</v>
      </c>
      <c r="BM146" s="36">
        <v>0</v>
      </c>
      <c r="BN146" s="36">
        <v>0</v>
      </c>
      <c r="BO146" s="36">
        <v>0</v>
      </c>
      <c r="BP146" s="36">
        <v>0</v>
      </c>
      <c r="BQ146" s="36">
        <v>0</v>
      </c>
      <c r="BR146" s="36">
        <v>0</v>
      </c>
      <c r="BS146" s="36"/>
      <c r="BT146" s="36"/>
      <c r="BU146" s="36">
        <v>0</v>
      </c>
      <c r="BV146" s="36">
        <v>0</v>
      </c>
      <c r="BW146" s="36">
        <v>0</v>
      </c>
      <c r="BX146" s="36">
        <v>0</v>
      </c>
      <c r="BY146" s="36">
        <v>0</v>
      </c>
      <c r="BZ146" s="36">
        <v>0</v>
      </c>
      <c r="CA146" s="36">
        <v>0</v>
      </c>
      <c r="CB146" s="36">
        <v>0</v>
      </c>
      <c r="CC146" s="36">
        <v>0</v>
      </c>
      <c r="CD146" s="36">
        <v>0</v>
      </c>
      <c r="CE146" s="36">
        <v>0</v>
      </c>
      <c r="CF146" s="36">
        <v>0</v>
      </c>
      <c r="CG146" s="36">
        <v>0</v>
      </c>
      <c r="CH146" s="36">
        <v>0</v>
      </c>
      <c r="CI146" s="36">
        <v>0</v>
      </c>
      <c r="CJ146" s="36">
        <v>0</v>
      </c>
      <c r="CK146" s="36">
        <v>0</v>
      </c>
    </row>
    <row r="147" spans="1:89" ht="20.100000000000001" customHeight="1">
      <c r="A147" s="96"/>
      <c r="B147" s="97"/>
      <c r="C147" s="100" t="s">
        <v>109</v>
      </c>
      <c r="D147" s="101" t="s">
        <v>135</v>
      </c>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v>0</v>
      </c>
      <c r="BW147" s="36">
        <v>0</v>
      </c>
      <c r="BX147" s="36">
        <v>0</v>
      </c>
      <c r="BY147" s="36">
        <v>0</v>
      </c>
      <c r="BZ147" s="36">
        <v>0</v>
      </c>
      <c r="CA147" s="36">
        <v>0</v>
      </c>
      <c r="CB147" s="36">
        <v>0</v>
      </c>
      <c r="CC147" s="36">
        <v>0</v>
      </c>
      <c r="CD147" s="36">
        <v>0</v>
      </c>
      <c r="CE147" s="36">
        <v>0</v>
      </c>
      <c r="CF147" s="36">
        <v>0</v>
      </c>
      <c r="CG147" s="36">
        <v>0</v>
      </c>
      <c r="CH147" s="36">
        <v>0</v>
      </c>
      <c r="CI147" s="36">
        <v>0</v>
      </c>
      <c r="CJ147" s="36">
        <v>0</v>
      </c>
      <c r="CK147" s="36">
        <v>0</v>
      </c>
    </row>
    <row r="148" spans="1:89" s="3" customFormat="1" ht="20.100000000000001" customHeight="1">
      <c r="A148" s="92" t="s">
        <v>43</v>
      </c>
      <c r="B148" s="93"/>
      <c r="C148" s="105" t="s">
        <v>30</v>
      </c>
      <c r="D148" s="106" t="s">
        <v>147</v>
      </c>
      <c r="E148" s="32">
        <v>0</v>
      </c>
      <c r="F148" s="32">
        <v>0</v>
      </c>
      <c r="G148" s="32">
        <v>217.124</v>
      </c>
      <c r="H148" s="32">
        <v>0</v>
      </c>
      <c r="I148" s="32">
        <v>213.2</v>
      </c>
      <c r="J148" s="32">
        <v>170</v>
      </c>
      <c r="K148" s="32">
        <v>720.69</v>
      </c>
      <c r="L148" s="32">
        <v>0</v>
      </c>
      <c r="M148" s="32">
        <v>350.18</v>
      </c>
      <c r="N148" s="32">
        <v>110.6</v>
      </c>
      <c r="O148" s="32">
        <v>965.55</v>
      </c>
      <c r="P148" s="32">
        <v>1054.2005899999999</v>
      </c>
      <c r="Q148" s="32">
        <v>572.1789</v>
      </c>
      <c r="R148" s="32">
        <v>1204.1099999999999</v>
      </c>
      <c r="S148" s="32">
        <v>881</v>
      </c>
      <c r="T148" s="32">
        <v>1786.2619999999999</v>
      </c>
      <c r="U148" s="32">
        <v>1315.354</v>
      </c>
      <c r="V148" s="32">
        <v>1293.1304</v>
      </c>
      <c r="W148" s="32">
        <v>1980.3661999999999</v>
      </c>
      <c r="X148" s="32">
        <v>2870.3759840000002</v>
      </c>
      <c r="Y148" s="32">
        <v>2855.796996</v>
      </c>
      <c r="Z148" s="32">
        <v>3212.5988500000003</v>
      </c>
      <c r="AA148" s="32">
        <v>1302.1768100000002</v>
      </c>
      <c r="AB148" s="32">
        <v>9074.9539999999997</v>
      </c>
      <c r="AC148" s="32">
        <v>4650.3945400000002</v>
      </c>
      <c r="AD148" s="32">
        <v>5123.2747800000006</v>
      </c>
      <c r="AE148" s="32">
        <v>5295.5608439999996</v>
      </c>
      <c r="AF148" s="32">
        <v>8481.7948002840876</v>
      </c>
      <c r="AG148" s="32">
        <v>5385.0084847999997</v>
      </c>
      <c r="AH148" s="32">
        <v>8487.6807413009992</v>
      </c>
      <c r="AI148" s="32">
        <v>6715.3015942894899</v>
      </c>
      <c r="AJ148" s="32">
        <v>14930.06831463</v>
      </c>
      <c r="AK148" s="32">
        <v>26984.333793882954</v>
      </c>
      <c r="AL148" s="32">
        <v>34968.072702609199</v>
      </c>
      <c r="AM148" s="32">
        <v>11785.698202317901</v>
      </c>
      <c r="AN148" s="32">
        <v>6626.2616512500008</v>
      </c>
      <c r="AO148" s="32">
        <v>9837.9516128546002</v>
      </c>
      <c r="AP148" s="32">
        <v>7633.2754391561002</v>
      </c>
      <c r="AQ148" s="32">
        <v>13879.258704</v>
      </c>
      <c r="AR148" s="32">
        <v>11753.693299000002</v>
      </c>
      <c r="AS148" s="32">
        <v>1588.6626629999998</v>
      </c>
      <c r="AT148" s="32">
        <v>7965.0007118800004</v>
      </c>
      <c r="AU148" s="32">
        <v>9503.0814931200021</v>
      </c>
      <c r="AV148" s="32">
        <v>18543.066188839999</v>
      </c>
      <c r="AW148" s="32">
        <v>16183.515992292001</v>
      </c>
      <c r="AX148" s="32">
        <v>22244.144449749998</v>
      </c>
      <c r="AY148" s="32">
        <v>9158.2259726699995</v>
      </c>
      <c r="AZ148" s="32">
        <v>6515.33288997</v>
      </c>
      <c r="BA148" s="32">
        <v>14123.963061151</v>
      </c>
      <c r="BB148" s="32">
        <v>6975.96754246</v>
      </c>
      <c r="BC148" s="32">
        <v>14885.311387350001</v>
      </c>
      <c r="BD148" s="32">
        <v>22002.985471520002</v>
      </c>
      <c r="BE148" s="32">
        <v>16131.30459596</v>
      </c>
      <c r="BF148" s="32">
        <v>18815.995886821001</v>
      </c>
      <c r="BG148" s="32">
        <v>14570.496670409997</v>
      </c>
      <c r="BH148" s="32">
        <v>12158.356394180002</v>
      </c>
      <c r="BI148" s="32">
        <v>19995.038242279999</v>
      </c>
      <c r="BJ148" s="32">
        <v>64982.413899020001</v>
      </c>
      <c r="BK148" s="32">
        <v>7269.263258</v>
      </c>
      <c r="BL148" s="32">
        <v>29457.320925654589</v>
      </c>
      <c r="BM148" s="32">
        <v>3615.0959199999998</v>
      </c>
      <c r="BN148" s="32">
        <v>10599.446599999999</v>
      </c>
      <c r="BO148" s="32">
        <v>4549.4304399999992</v>
      </c>
      <c r="BP148" s="32">
        <v>378</v>
      </c>
      <c r="BQ148" s="32">
        <v>9638.5850485600004</v>
      </c>
      <c r="BR148" s="32">
        <v>9070.8459999999995</v>
      </c>
      <c r="BS148" s="32">
        <v>2591.6661482899999</v>
      </c>
      <c r="BT148" s="32">
        <v>13776.231</v>
      </c>
      <c r="BU148" s="32">
        <v>32655.742999999999</v>
      </c>
      <c r="BV148" s="32">
        <v>16223.415000000001</v>
      </c>
      <c r="BW148" s="32">
        <v>19200.267500000002</v>
      </c>
      <c r="BX148" s="32">
        <v>31399.98244</v>
      </c>
      <c r="BY148" s="32">
        <v>24634.443826499999</v>
      </c>
      <c r="BZ148" s="32">
        <v>27030.258999999998</v>
      </c>
      <c r="CA148" s="32">
        <v>17952.359209999999</v>
      </c>
      <c r="CB148" s="32">
        <v>61355.894</v>
      </c>
      <c r="CC148" s="32">
        <v>52734.246846800001</v>
      </c>
      <c r="CD148" s="32">
        <v>35000.095900579996</v>
      </c>
      <c r="CE148" s="32">
        <v>42685.524419420006</v>
      </c>
      <c r="CF148" s="32">
        <v>24653.048500000001</v>
      </c>
      <c r="CG148" s="32">
        <v>10225.400000000001</v>
      </c>
      <c r="CH148" s="32">
        <v>7775.8965000000007</v>
      </c>
      <c r="CI148" s="32">
        <v>9394.9010251</v>
      </c>
      <c r="CJ148" s="32">
        <v>8745.231419650001</v>
      </c>
      <c r="CK148" s="32">
        <v>23716.51957203</v>
      </c>
    </row>
    <row r="149" spans="1:89" ht="20.100000000000001" customHeight="1">
      <c r="A149" s="96"/>
      <c r="B149" s="97">
        <v>1</v>
      </c>
      <c r="C149" s="98" t="s">
        <v>1</v>
      </c>
      <c r="D149" s="99" t="s">
        <v>127</v>
      </c>
      <c r="E149" s="30">
        <v>0</v>
      </c>
      <c r="F149" s="30">
        <v>0</v>
      </c>
      <c r="G149" s="30">
        <v>217.124</v>
      </c>
      <c r="H149" s="30">
        <v>0</v>
      </c>
      <c r="I149" s="30">
        <v>213.2</v>
      </c>
      <c r="J149" s="30">
        <v>170</v>
      </c>
      <c r="K149" s="30">
        <v>720.69</v>
      </c>
      <c r="L149" s="30">
        <v>0</v>
      </c>
      <c r="M149" s="30">
        <v>350.18</v>
      </c>
      <c r="N149" s="30">
        <v>110.6</v>
      </c>
      <c r="O149" s="30">
        <v>965.55</v>
      </c>
      <c r="P149" s="30">
        <v>1054.2005899999999</v>
      </c>
      <c r="Q149" s="30">
        <v>572.1789</v>
      </c>
      <c r="R149" s="30">
        <v>1204.1099999999999</v>
      </c>
      <c r="S149" s="30">
        <v>881</v>
      </c>
      <c r="T149" s="30">
        <v>1786.2619999999999</v>
      </c>
      <c r="U149" s="30">
        <v>1315.354</v>
      </c>
      <c r="V149" s="30">
        <v>1293.1304</v>
      </c>
      <c r="W149" s="30">
        <v>1980.3661999999999</v>
      </c>
      <c r="X149" s="30">
        <v>2870.3759840000002</v>
      </c>
      <c r="Y149" s="30">
        <v>2855.796996</v>
      </c>
      <c r="Z149" s="30">
        <v>3212.5988500000003</v>
      </c>
      <c r="AA149" s="30">
        <v>1302.1768100000002</v>
      </c>
      <c r="AB149" s="30">
        <v>9074.9539999999997</v>
      </c>
      <c r="AC149" s="30">
        <v>4650.3945400000002</v>
      </c>
      <c r="AD149" s="30">
        <v>5123.2747800000006</v>
      </c>
      <c r="AE149" s="30">
        <v>5295.5608439999996</v>
      </c>
      <c r="AF149" s="30">
        <v>8481.7948002840876</v>
      </c>
      <c r="AG149" s="30">
        <v>5385.0084847999997</v>
      </c>
      <c r="AH149" s="30">
        <v>8487.6807413009992</v>
      </c>
      <c r="AI149" s="30">
        <v>6715.3015942894899</v>
      </c>
      <c r="AJ149" s="30">
        <v>14930.06831463</v>
      </c>
      <c r="AK149" s="30">
        <v>26984.333793882954</v>
      </c>
      <c r="AL149" s="30">
        <v>34968.072702609199</v>
      </c>
      <c r="AM149" s="30">
        <v>11785.698202317901</v>
      </c>
      <c r="AN149" s="30">
        <v>6626.2616512500008</v>
      </c>
      <c r="AO149" s="30">
        <v>9837.9516128546002</v>
      </c>
      <c r="AP149" s="30">
        <v>7633.2754391561002</v>
      </c>
      <c r="AQ149" s="30">
        <v>13879.258704</v>
      </c>
      <c r="AR149" s="30">
        <v>11753.693299000002</v>
      </c>
      <c r="AS149" s="30">
        <v>1588.6626629999998</v>
      </c>
      <c r="AT149" s="30">
        <v>7965.0007118800004</v>
      </c>
      <c r="AU149" s="30">
        <v>9503.0814931200021</v>
      </c>
      <c r="AV149" s="30">
        <v>18543.066188839999</v>
      </c>
      <c r="AW149" s="30">
        <v>16183.515992292001</v>
      </c>
      <c r="AX149" s="30">
        <v>22244.144449749998</v>
      </c>
      <c r="AY149" s="30">
        <v>9158.2259726699995</v>
      </c>
      <c r="AZ149" s="30">
        <v>6515.33288997</v>
      </c>
      <c r="BA149" s="30">
        <v>14123.963061151</v>
      </c>
      <c r="BB149" s="30">
        <v>6975.96754246</v>
      </c>
      <c r="BC149" s="30">
        <v>14885.311387350001</v>
      </c>
      <c r="BD149" s="30">
        <v>22002.985471520002</v>
      </c>
      <c r="BE149" s="30">
        <v>16131.30459596</v>
      </c>
      <c r="BF149" s="30">
        <v>18815.995886821001</v>
      </c>
      <c r="BG149" s="30">
        <v>14570.496670409997</v>
      </c>
      <c r="BH149" s="30">
        <v>12158.356394180002</v>
      </c>
      <c r="BI149" s="30">
        <v>19995.038242279999</v>
      </c>
      <c r="BJ149" s="30">
        <v>64982.413899020001</v>
      </c>
      <c r="BK149" s="30">
        <v>7269.263258</v>
      </c>
      <c r="BL149" s="30">
        <v>29457.320925654589</v>
      </c>
      <c r="BM149" s="30">
        <v>3615.0959199999998</v>
      </c>
      <c r="BN149" s="30">
        <v>10599.446599999999</v>
      </c>
      <c r="BO149" s="30">
        <v>4549.4304399999992</v>
      </c>
      <c r="BP149" s="30">
        <v>378</v>
      </c>
      <c r="BQ149" s="30">
        <v>9638.5850485600004</v>
      </c>
      <c r="BR149" s="30">
        <v>9070.8459999999995</v>
      </c>
      <c r="BS149" s="30">
        <v>2591.6661482899999</v>
      </c>
      <c r="BT149" s="30">
        <v>13776.231</v>
      </c>
      <c r="BU149" s="30">
        <v>32655.742999999999</v>
      </c>
      <c r="BV149" s="30">
        <v>16223.415000000001</v>
      </c>
      <c r="BW149" s="30">
        <v>19200.267500000002</v>
      </c>
      <c r="BX149" s="30">
        <v>31399.98244</v>
      </c>
      <c r="BY149" s="30">
        <v>24634.443826499999</v>
      </c>
      <c r="BZ149" s="30">
        <v>27030.258999999998</v>
      </c>
      <c r="CA149" s="30">
        <v>17952.359209999999</v>
      </c>
      <c r="CB149" s="30">
        <v>61355.894</v>
      </c>
      <c r="CC149" s="30">
        <v>52734.246846800001</v>
      </c>
      <c r="CD149" s="30">
        <v>35000.095900579996</v>
      </c>
      <c r="CE149" s="30">
        <v>42685.524419420006</v>
      </c>
      <c r="CF149" s="30">
        <v>24653.048500000001</v>
      </c>
      <c r="CG149" s="30">
        <v>10225.400000000001</v>
      </c>
      <c r="CH149" s="30">
        <v>7775.8965000000007</v>
      </c>
      <c r="CI149" s="30">
        <v>9394.9010251</v>
      </c>
      <c r="CJ149" s="30">
        <v>8745.231419650001</v>
      </c>
      <c r="CK149" s="30">
        <v>23716.51957203</v>
      </c>
    </row>
    <row r="150" spans="1:89" ht="20.100000000000001" customHeight="1">
      <c r="A150" s="96"/>
      <c r="B150" s="97" t="s">
        <v>2</v>
      </c>
      <c r="C150" s="100" t="s">
        <v>3</v>
      </c>
      <c r="D150" s="101" t="s">
        <v>128</v>
      </c>
      <c r="E150" s="30">
        <v>0</v>
      </c>
      <c r="F150" s="30">
        <v>0</v>
      </c>
      <c r="G150" s="30">
        <v>217.124</v>
      </c>
      <c r="H150" s="30">
        <v>0</v>
      </c>
      <c r="I150" s="30">
        <v>213.2</v>
      </c>
      <c r="J150" s="30">
        <v>170</v>
      </c>
      <c r="K150" s="30">
        <v>720.69</v>
      </c>
      <c r="L150" s="30">
        <v>0</v>
      </c>
      <c r="M150" s="30">
        <v>350.18</v>
      </c>
      <c r="N150" s="30">
        <v>110.6</v>
      </c>
      <c r="O150" s="30">
        <v>965.55</v>
      </c>
      <c r="P150" s="30">
        <v>635.20058999999992</v>
      </c>
      <c r="Q150" s="30">
        <v>572.1789</v>
      </c>
      <c r="R150" s="30">
        <v>1204.1099999999999</v>
      </c>
      <c r="S150" s="30">
        <v>881</v>
      </c>
      <c r="T150" s="30">
        <v>1502.8579999999999</v>
      </c>
      <c r="U150" s="30">
        <v>901.9</v>
      </c>
      <c r="V150" s="30">
        <v>1081.5583999999999</v>
      </c>
      <c r="W150" s="30">
        <v>1899.3011999999999</v>
      </c>
      <c r="X150" s="30">
        <v>1902.8201999999999</v>
      </c>
      <c r="Y150" s="30">
        <v>2855.796996</v>
      </c>
      <c r="Z150" s="30">
        <v>1012.59885</v>
      </c>
      <c r="AA150" s="30">
        <v>540.91224</v>
      </c>
      <c r="AB150" s="30">
        <v>4188.04</v>
      </c>
      <c r="AC150" s="30">
        <v>3851.03784</v>
      </c>
      <c r="AD150" s="30">
        <v>2263.4564700000001</v>
      </c>
      <c r="AE150" s="30">
        <v>737.96724399999994</v>
      </c>
      <c r="AF150" s="30">
        <v>4416.6081231835324</v>
      </c>
      <c r="AG150" s="30">
        <v>1318.552592</v>
      </c>
      <c r="AH150" s="30">
        <v>1271.3441641100003</v>
      </c>
      <c r="AI150" s="30">
        <v>5123.2393942894896</v>
      </c>
      <c r="AJ150" s="30">
        <v>6658.0975746300001</v>
      </c>
      <c r="AK150" s="30">
        <v>5370.7734284504995</v>
      </c>
      <c r="AL150" s="30">
        <v>15758.648803509997</v>
      </c>
      <c r="AM150" s="30">
        <v>1872.2738420000001</v>
      </c>
      <c r="AN150" s="30">
        <v>5744.5289112500004</v>
      </c>
      <c r="AO150" s="30">
        <v>8397.9570000000003</v>
      </c>
      <c r="AP150" s="30">
        <v>2830.4527891560997</v>
      </c>
      <c r="AQ150" s="30">
        <v>2998.217302</v>
      </c>
      <c r="AR150" s="30">
        <v>1197.2598</v>
      </c>
      <c r="AS150" s="30">
        <v>196.6567</v>
      </c>
      <c r="AT150" s="30">
        <v>64.7</v>
      </c>
      <c r="AU150" s="30">
        <v>100</v>
      </c>
      <c r="AV150" s="30">
        <v>11699.3058</v>
      </c>
      <c r="AW150" s="30">
        <v>3083.4492</v>
      </c>
      <c r="AX150" s="30">
        <v>2838.07</v>
      </c>
      <c r="AY150" s="30">
        <v>578.67243334</v>
      </c>
      <c r="AZ150" s="30">
        <v>1407.6411017400001</v>
      </c>
      <c r="BA150" s="30">
        <v>161.697</v>
      </c>
      <c r="BB150" s="30">
        <v>2366.5369999999998</v>
      </c>
      <c r="BC150" s="30">
        <v>113.8</v>
      </c>
      <c r="BD150" s="30">
        <v>4559.0344240000004</v>
      </c>
      <c r="BE150" s="30">
        <v>46.101504749999997</v>
      </c>
      <c r="BF150" s="30">
        <v>4205.9130887700003</v>
      </c>
      <c r="BG150" s="30">
        <v>2710.2157425699997</v>
      </c>
      <c r="BH150" s="30">
        <v>2163.1195252100001</v>
      </c>
      <c r="BI150" s="30">
        <v>13001.62834988</v>
      </c>
      <c r="BJ150" s="30">
        <v>13265.31028503</v>
      </c>
      <c r="BK150" s="30">
        <v>573.79600000000005</v>
      </c>
      <c r="BL150" s="30">
        <v>18130</v>
      </c>
      <c r="BM150" s="30">
        <v>2430</v>
      </c>
      <c r="BN150" s="30">
        <v>2516.7676000000001</v>
      </c>
      <c r="BO150" s="30">
        <v>179</v>
      </c>
      <c r="BP150" s="30">
        <v>30</v>
      </c>
      <c r="BQ150" s="30">
        <v>6737.48504856</v>
      </c>
      <c r="BR150" s="30">
        <v>6059.8</v>
      </c>
      <c r="BS150" s="30">
        <v>300</v>
      </c>
      <c r="BT150" s="30">
        <v>216.5</v>
      </c>
      <c r="BU150" s="30">
        <v>10545</v>
      </c>
      <c r="BV150" s="30">
        <v>120</v>
      </c>
      <c r="BW150" s="30">
        <v>782.5</v>
      </c>
      <c r="BX150" s="30">
        <v>10908</v>
      </c>
      <c r="BY150" s="30">
        <v>9999.0838265000002</v>
      </c>
      <c r="BZ150" s="30">
        <v>14656.1</v>
      </c>
      <c r="CA150" s="30">
        <v>8391.2980000000007</v>
      </c>
      <c r="CB150" s="30">
        <v>19705.158000000003</v>
      </c>
      <c r="CC150" s="30">
        <v>27731.5</v>
      </c>
      <c r="CD150" s="30">
        <v>17810.103900000002</v>
      </c>
      <c r="CE150" s="30">
        <v>8893.5299999999988</v>
      </c>
      <c r="CF150" s="30">
        <v>4243.8</v>
      </c>
      <c r="CG150" s="30">
        <v>423.4</v>
      </c>
      <c r="CH150" s="30">
        <v>295</v>
      </c>
      <c r="CI150" s="30">
        <v>396</v>
      </c>
      <c r="CJ150" s="30">
        <v>270</v>
      </c>
      <c r="CK150" s="30">
        <v>8100</v>
      </c>
    </row>
    <row r="151" spans="1:89" ht="20.100000000000001" customHeight="1">
      <c r="A151" s="96"/>
      <c r="B151" s="97" t="s">
        <v>4</v>
      </c>
      <c r="C151" s="100" t="s">
        <v>5</v>
      </c>
      <c r="D151" s="101" t="s">
        <v>129</v>
      </c>
      <c r="E151" s="30">
        <v>0</v>
      </c>
      <c r="F151" s="30">
        <v>0</v>
      </c>
      <c r="G151" s="30">
        <v>0</v>
      </c>
      <c r="H151" s="30">
        <v>0</v>
      </c>
      <c r="I151" s="30">
        <v>0</v>
      </c>
      <c r="J151" s="30">
        <v>0</v>
      </c>
      <c r="K151" s="30">
        <v>0</v>
      </c>
      <c r="L151" s="30">
        <v>0</v>
      </c>
      <c r="M151" s="30">
        <v>0</v>
      </c>
      <c r="N151" s="30">
        <v>0</v>
      </c>
      <c r="O151" s="30">
        <v>0</v>
      </c>
      <c r="P151" s="30">
        <v>219</v>
      </c>
      <c r="Q151" s="30">
        <v>0</v>
      </c>
      <c r="R151" s="30">
        <v>0</v>
      </c>
      <c r="S151" s="30">
        <v>0</v>
      </c>
      <c r="T151" s="30">
        <v>283.404</v>
      </c>
      <c r="U151" s="30">
        <v>352.25</v>
      </c>
      <c r="V151" s="30">
        <v>120</v>
      </c>
      <c r="W151" s="30">
        <v>81.064999999999998</v>
      </c>
      <c r="X151" s="30">
        <v>967.55578400000002</v>
      </c>
      <c r="Y151" s="30">
        <v>0</v>
      </c>
      <c r="Z151" s="30">
        <v>2200</v>
      </c>
      <c r="AA151" s="30">
        <v>761.26457000000005</v>
      </c>
      <c r="AB151" s="30">
        <v>4886.9139999999998</v>
      </c>
      <c r="AC151" s="30">
        <v>799.35670000000005</v>
      </c>
      <c r="AD151" s="30">
        <v>2859.8183100000001</v>
      </c>
      <c r="AE151" s="30">
        <v>4557.5935999999992</v>
      </c>
      <c r="AF151" s="30">
        <v>1990.1866771005559</v>
      </c>
      <c r="AG151" s="30">
        <v>4066.4558928000001</v>
      </c>
      <c r="AH151" s="30">
        <v>6812.4806271909993</v>
      </c>
      <c r="AI151" s="30">
        <v>1592.0621999999998</v>
      </c>
      <c r="AJ151" s="30">
        <v>6303.5087199999998</v>
      </c>
      <c r="AK151" s="30">
        <v>21613.560365432455</v>
      </c>
      <c r="AL151" s="30">
        <v>17949.423899099202</v>
      </c>
      <c r="AM151" s="30">
        <v>9913.4243603179002</v>
      </c>
      <c r="AN151" s="30">
        <v>839.6</v>
      </c>
      <c r="AO151" s="30">
        <v>125.998</v>
      </c>
      <c r="AP151" s="30">
        <v>1976.5895</v>
      </c>
      <c r="AQ151" s="30">
        <v>198.42750000000001</v>
      </c>
      <c r="AR151" s="30">
        <v>8652.6153000000013</v>
      </c>
      <c r="AS151" s="30">
        <v>739.41230000000007</v>
      </c>
      <c r="AT151" s="30">
        <v>6761.8073118800012</v>
      </c>
      <c r="AU151" s="30">
        <v>8568.395696120002</v>
      </c>
      <c r="AV151" s="30">
        <v>5816.5992608399993</v>
      </c>
      <c r="AW151" s="30">
        <v>12975.066792292</v>
      </c>
      <c r="AX151" s="30">
        <v>18654.882749749999</v>
      </c>
      <c r="AY151" s="30">
        <v>7649.5535393300006</v>
      </c>
      <c r="AZ151" s="30">
        <v>5057.6917882300004</v>
      </c>
      <c r="BA151" s="30">
        <v>13266.414717390999</v>
      </c>
      <c r="BB151" s="30">
        <v>4608.9725424600001</v>
      </c>
      <c r="BC151" s="30">
        <v>14471.511387350001</v>
      </c>
      <c r="BD151" s="30">
        <v>17194.679097520002</v>
      </c>
      <c r="BE151" s="30">
        <v>16085.20309121</v>
      </c>
      <c r="BF151" s="30">
        <v>13173.695298051</v>
      </c>
      <c r="BG151" s="30">
        <v>11819.280927839998</v>
      </c>
      <c r="BH151" s="30">
        <v>9435.2368689700015</v>
      </c>
      <c r="BI151" s="30">
        <v>5993.4098923999991</v>
      </c>
      <c r="BJ151" s="30">
        <v>42897.183613990004</v>
      </c>
      <c r="BK151" s="30">
        <v>6695.4672580000006</v>
      </c>
      <c r="BL151" s="30">
        <v>6204.8459256545902</v>
      </c>
      <c r="BM151" s="30">
        <v>719.99591999999996</v>
      </c>
      <c r="BN151" s="30">
        <v>8082.6790000000001</v>
      </c>
      <c r="BO151" s="30">
        <v>4145.4304400000001</v>
      </c>
      <c r="BP151" s="30">
        <v>348</v>
      </c>
      <c r="BQ151" s="30">
        <v>2901.1</v>
      </c>
      <c r="BR151" s="30">
        <v>2711.0459999999998</v>
      </c>
      <c r="BS151" s="30">
        <v>2091.6661482899999</v>
      </c>
      <c r="BT151" s="30">
        <v>13559.731</v>
      </c>
      <c r="BU151" s="30">
        <v>22082.005000000001</v>
      </c>
      <c r="BV151" s="30">
        <v>16003.415000000001</v>
      </c>
      <c r="BW151" s="30">
        <v>13844.234</v>
      </c>
      <c r="BX151" s="30">
        <v>18963.382440000001</v>
      </c>
      <c r="BY151" s="30">
        <v>13785.359999999999</v>
      </c>
      <c r="BZ151" s="30">
        <v>9406.3590000000004</v>
      </c>
      <c r="CA151" s="30">
        <v>5547.8212100000001</v>
      </c>
      <c r="CB151" s="30">
        <v>28453.235999999997</v>
      </c>
      <c r="CC151" s="30">
        <v>13257.1224468</v>
      </c>
      <c r="CD151" s="30">
        <v>13067.785200580001</v>
      </c>
      <c r="CE151" s="30">
        <v>31330.294419420003</v>
      </c>
      <c r="CF151" s="30">
        <v>19814.788</v>
      </c>
      <c r="CG151" s="30">
        <v>8639.6</v>
      </c>
      <c r="CH151" s="30">
        <v>6514.5565000000006</v>
      </c>
      <c r="CI151" s="30">
        <v>7334.9010251</v>
      </c>
      <c r="CJ151" s="30">
        <v>6881.3644196500009</v>
      </c>
      <c r="CK151" s="30">
        <v>7551.6629912199996</v>
      </c>
    </row>
    <row r="152" spans="1:89" ht="20.100000000000001" customHeight="1">
      <c r="A152" s="96"/>
      <c r="B152" s="97" t="s">
        <v>6</v>
      </c>
      <c r="C152" s="100" t="s">
        <v>7</v>
      </c>
      <c r="D152" s="101" t="s">
        <v>130</v>
      </c>
      <c r="E152" s="30">
        <v>0</v>
      </c>
      <c r="F152" s="30">
        <v>0</v>
      </c>
      <c r="G152" s="30">
        <v>0</v>
      </c>
      <c r="H152" s="30">
        <v>0</v>
      </c>
      <c r="I152" s="30">
        <v>0</v>
      </c>
      <c r="J152" s="30">
        <v>0</v>
      </c>
      <c r="K152" s="30">
        <v>0</v>
      </c>
      <c r="L152" s="30">
        <v>0</v>
      </c>
      <c r="M152" s="30">
        <v>0</v>
      </c>
      <c r="N152" s="30">
        <v>0</v>
      </c>
      <c r="O152" s="30">
        <v>0</v>
      </c>
      <c r="P152" s="30">
        <v>200</v>
      </c>
      <c r="Q152" s="30">
        <v>0</v>
      </c>
      <c r="R152" s="30">
        <v>0</v>
      </c>
      <c r="S152" s="30">
        <v>0</v>
      </c>
      <c r="T152" s="30">
        <v>0</v>
      </c>
      <c r="U152" s="30">
        <v>61.204000000000001</v>
      </c>
      <c r="V152" s="30">
        <v>91.572000000000003</v>
      </c>
      <c r="W152" s="30">
        <v>0</v>
      </c>
      <c r="X152" s="30">
        <v>0</v>
      </c>
      <c r="Y152" s="30">
        <v>0</v>
      </c>
      <c r="Z152" s="30">
        <v>0</v>
      </c>
      <c r="AA152" s="30">
        <v>0</v>
      </c>
      <c r="AB152" s="30">
        <v>0</v>
      </c>
      <c r="AC152" s="30">
        <v>0</v>
      </c>
      <c r="AD152" s="30">
        <v>0</v>
      </c>
      <c r="AE152" s="30">
        <v>0</v>
      </c>
      <c r="AF152" s="30">
        <v>2075</v>
      </c>
      <c r="AG152" s="30">
        <v>0</v>
      </c>
      <c r="AH152" s="30">
        <v>403.85595000000001</v>
      </c>
      <c r="AI152" s="30">
        <v>0</v>
      </c>
      <c r="AJ152" s="30">
        <v>1968.4620199999999</v>
      </c>
      <c r="AK152" s="30">
        <v>0</v>
      </c>
      <c r="AL152" s="30">
        <v>1260</v>
      </c>
      <c r="AM152" s="30">
        <v>0</v>
      </c>
      <c r="AN152" s="30">
        <v>42.132739999999998</v>
      </c>
      <c r="AO152" s="30">
        <v>1313.9966128546002</v>
      </c>
      <c r="AP152" s="30">
        <v>2826.23315</v>
      </c>
      <c r="AQ152" s="30">
        <v>10682.613902000001</v>
      </c>
      <c r="AR152" s="30">
        <v>1903.818199</v>
      </c>
      <c r="AS152" s="30">
        <v>652.59366299999999</v>
      </c>
      <c r="AT152" s="30">
        <v>1138.4933999999998</v>
      </c>
      <c r="AU152" s="30">
        <v>834.68579699999998</v>
      </c>
      <c r="AV152" s="30">
        <v>1027.161128</v>
      </c>
      <c r="AW152" s="30">
        <v>125</v>
      </c>
      <c r="AX152" s="30">
        <v>751.19169999999997</v>
      </c>
      <c r="AY152" s="30">
        <v>930</v>
      </c>
      <c r="AZ152" s="30">
        <v>50</v>
      </c>
      <c r="BA152" s="30">
        <v>695.85134376000008</v>
      </c>
      <c r="BB152" s="30">
        <v>0.45800000000000002</v>
      </c>
      <c r="BC152" s="30">
        <v>300</v>
      </c>
      <c r="BD152" s="30">
        <v>249.27195</v>
      </c>
      <c r="BE152" s="30">
        <v>0</v>
      </c>
      <c r="BF152" s="30">
        <v>1436.3875</v>
      </c>
      <c r="BG152" s="30">
        <v>41</v>
      </c>
      <c r="BH152" s="30">
        <v>560</v>
      </c>
      <c r="BI152" s="30">
        <v>1000</v>
      </c>
      <c r="BJ152" s="30">
        <v>8819.92</v>
      </c>
      <c r="BK152" s="30">
        <v>0</v>
      </c>
      <c r="BL152" s="30">
        <v>5122.4750000000004</v>
      </c>
      <c r="BM152" s="30">
        <v>465.1</v>
      </c>
      <c r="BN152" s="30">
        <v>0</v>
      </c>
      <c r="BO152" s="30">
        <v>225</v>
      </c>
      <c r="BP152" s="30">
        <v>0</v>
      </c>
      <c r="BQ152" s="30">
        <v>0</v>
      </c>
      <c r="BR152" s="30">
        <v>300</v>
      </c>
      <c r="BS152" s="30">
        <v>200</v>
      </c>
      <c r="BT152" s="30">
        <v>0</v>
      </c>
      <c r="BU152" s="30">
        <v>28.738</v>
      </c>
      <c r="BV152" s="30">
        <v>100</v>
      </c>
      <c r="BW152" s="30">
        <v>4573.5334999999995</v>
      </c>
      <c r="BX152" s="30">
        <v>1528.6</v>
      </c>
      <c r="BY152" s="30">
        <v>850</v>
      </c>
      <c r="BZ152" s="30">
        <v>2967.8</v>
      </c>
      <c r="CA152" s="30">
        <v>4013.24</v>
      </c>
      <c r="CB152" s="30">
        <v>13197.5</v>
      </c>
      <c r="CC152" s="30">
        <v>11745.624400000001</v>
      </c>
      <c r="CD152" s="30">
        <v>4122.2067999999999</v>
      </c>
      <c r="CE152" s="30">
        <v>2461.6999999999998</v>
      </c>
      <c r="CF152" s="30">
        <v>594.46049999999991</v>
      </c>
      <c r="CG152" s="30">
        <v>1162.4000000000001</v>
      </c>
      <c r="CH152" s="30">
        <v>966.33999999999992</v>
      </c>
      <c r="CI152" s="30">
        <v>1664</v>
      </c>
      <c r="CJ152" s="30">
        <v>1593.867</v>
      </c>
      <c r="CK152" s="30">
        <v>8064.8565808100002</v>
      </c>
    </row>
    <row r="153" spans="1:89" ht="20.100000000000001" customHeight="1">
      <c r="A153" s="96"/>
      <c r="B153" s="97">
        <v>2</v>
      </c>
      <c r="C153" s="102" t="s">
        <v>8</v>
      </c>
      <c r="D153" s="103" t="s">
        <v>131</v>
      </c>
      <c r="E153" s="36">
        <v>0</v>
      </c>
      <c r="F153" s="36">
        <v>0</v>
      </c>
      <c r="G153" s="36">
        <v>0</v>
      </c>
      <c r="H153" s="36">
        <v>0</v>
      </c>
      <c r="I153" s="36">
        <v>0</v>
      </c>
      <c r="J153" s="36">
        <v>0</v>
      </c>
      <c r="K153" s="36">
        <v>0</v>
      </c>
      <c r="L153" s="36">
        <v>0</v>
      </c>
      <c r="M153" s="36">
        <v>0</v>
      </c>
      <c r="N153" s="36">
        <v>0</v>
      </c>
      <c r="O153" s="36">
        <v>0</v>
      </c>
      <c r="P153" s="36">
        <v>0</v>
      </c>
      <c r="Q153" s="36">
        <v>0</v>
      </c>
      <c r="R153" s="36">
        <v>0</v>
      </c>
      <c r="S153" s="36">
        <v>0</v>
      </c>
      <c r="T153" s="36">
        <v>0</v>
      </c>
      <c r="U153" s="36">
        <v>0</v>
      </c>
      <c r="V153" s="36">
        <v>0</v>
      </c>
      <c r="W153" s="36">
        <v>0</v>
      </c>
      <c r="X153" s="36">
        <v>0</v>
      </c>
      <c r="Y153" s="36">
        <v>0</v>
      </c>
      <c r="Z153" s="36">
        <v>0</v>
      </c>
      <c r="AA153" s="36">
        <v>0</v>
      </c>
      <c r="AB153" s="36">
        <v>0</v>
      </c>
      <c r="AC153" s="36">
        <v>0</v>
      </c>
      <c r="AD153" s="36">
        <v>0</v>
      </c>
      <c r="AE153" s="36">
        <v>0</v>
      </c>
      <c r="AF153" s="36">
        <v>0</v>
      </c>
      <c r="AG153" s="36">
        <v>0</v>
      </c>
      <c r="AH153" s="36">
        <v>0</v>
      </c>
      <c r="AI153" s="36">
        <v>0</v>
      </c>
      <c r="AJ153" s="36">
        <v>3273.9436228900004</v>
      </c>
      <c r="AK153" s="36">
        <v>0</v>
      </c>
      <c r="AL153" s="36">
        <v>0</v>
      </c>
      <c r="AM153" s="36">
        <v>0</v>
      </c>
      <c r="AN153" s="36">
        <v>0</v>
      </c>
      <c r="AO153" s="36">
        <v>0</v>
      </c>
      <c r="AP153" s="36">
        <v>0</v>
      </c>
      <c r="AQ153" s="36">
        <v>0</v>
      </c>
      <c r="AR153" s="36">
        <v>0</v>
      </c>
      <c r="AS153" s="36">
        <v>0</v>
      </c>
      <c r="AT153" s="36">
        <v>0</v>
      </c>
      <c r="AU153" s="36">
        <v>0</v>
      </c>
      <c r="AV153" s="36">
        <v>0</v>
      </c>
      <c r="AW153" s="36">
        <v>0</v>
      </c>
      <c r="AX153" s="36">
        <v>0</v>
      </c>
      <c r="AY153" s="36">
        <v>0</v>
      </c>
      <c r="AZ153" s="36">
        <v>0</v>
      </c>
      <c r="BA153" s="36">
        <v>0</v>
      </c>
      <c r="BB153" s="36">
        <v>0</v>
      </c>
      <c r="BC153" s="36">
        <v>0</v>
      </c>
      <c r="BD153" s="36">
        <v>0</v>
      </c>
      <c r="BE153" s="36">
        <v>0</v>
      </c>
      <c r="BF153" s="36">
        <v>0</v>
      </c>
      <c r="BG153" s="36">
        <v>0</v>
      </c>
      <c r="BH153" s="36">
        <v>0</v>
      </c>
      <c r="BI153" s="36">
        <v>0</v>
      </c>
      <c r="BJ153" s="36">
        <v>0</v>
      </c>
      <c r="BK153" s="36">
        <v>0</v>
      </c>
      <c r="BL153" s="36">
        <v>0</v>
      </c>
      <c r="BM153" s="36">
        <v>0</v>
      </c>
      <c r="BN153" s="36">
        <v>0</v>
      </c>
      <c r="BO153" s="36">
        <v>0</v>
      </c>
      <c r="BP153" s="36">
        <v>0</v>
      </c>
      <c r="BQ153" s="36">
        <v>0</v>
      </c>
      <c r="BR153" s="36">
        <v>0</v>
      </c>
      <c r="BS153" s="36"/>
      <c r="BT153" s="36"/>
      <c r="BU153" s="36">
        <v>0</v>
      </c>
      <c r="BV153" s="36">
        <v>0</v>
      </c>
      <c r="BW153" s="36">
        <v>0</v>
      </c>
      <c r="BX153" s="36">
        <v>0</v>
      </c>
      <c r="BY153" s="36">
        <v>0</v>
      </c>
      <c r="BZ153" s="36">
        <v>0</v>
      </c>
      <c r="CA153" s="36">
        <v>0</v>
      </c>
      <c r="CB153" s="36">
        <v>0</v>
      </c>
      <c r="CC153" s="36">
        <v>0</v>
      </c>
      <c r="CD153" s="36">
        <v>0</v>
      </c>
      <c r="CE153" s="36">
        <v>0</v>
      </c>
      <c r="CF153" s="36">
        <v>0</v>
      </c>
      <c r="CG153" s="36">
        <v>0</v>
      </c>
      <c r="CH153" s="36">
        <v>0</v>
      </c>
      <c r="CI153" s="36">
        <v>0</v>
      </c>
      <c r="CJ153" s="36">
        <v>0</v>
      </c>
      <c r="CK153" s="36">
        <v>0</v>
      </c>
    </row>
    <row r="154" spans="1:89" ht="20.100000000000001" customHeight="1">
      <c r="A154" s="96"/>
      <c r="B154" s="97">
        <v>3</v>
      </c>
      <c r="C154" s="102" t="s">
        <v>9</v>
      </c>
      <c r="D154" s="103" t="s">
        <v>132</v>
      </c>
      <c r="E154" s="36">
        <v>0</v>
      </c>
      <c r="F154" s="36">
        <v>0</v>
      </c>
      <c r="G154" s="36">
        <v>0</v>
      </c>
      <c r="H154" s="36">
        <v>0</v>
      </c>
      <c r="I154" s="36">
        <v>0</v>
      </c>
      <c r="J154" s="36">
        <v>0</v>
      </c>
      <c r="K154" s="36">
        <v>0</v>
      </c>
      <c r="L154" s="36">
        <v>0</v>
      </c>
      <c r="M154" s="36">
        <v>0</v>
      </c>
      <c r="N154" s="36">
        <v>0</v>
      </c>
      <c r="O154" s="36">
        <v>0</v>
      </c>
      <c r="P154" s="36">
        <v>0</v>
      </c>
      <c r="Q154" s="36">
        <v>0</v>
      </c>
      <c r="R154" s="36">
        <v>0</v>
      </c>
      <c r="S154" s="36">
        <v>0</v>
      </c>
      <c r="T154" s="36">
        <v>0</v>
      </c>
      <c r="U154" s="36">
        <v>0</v>
      </c>
      <c r="V154" s="36">
        <v>0</v>
      </c>
      <c r="W154" s="36">
        <v>0</v>
      </c>
      <c r="X154" s="36">
        <v>0</v>
      </c>
      <c r="Y154" s="36">
        <v>0</v>
      </c>
      <c r="Z154" s="36">
        <v>0</v>
      </c>
      <c r="AA154" s="36">
        <v>0</v>
      </c>
      <c r="AB154" s="36">
        <v>0</v>
      </c>
      <c r="AC154" s="36">
        <v>0</v>
      </c>
      <c r="AD154" s="36">
        <v>0</v>
      </c>
      <c r="AE154" s="36">
        <v>0</v>
      </c>
      <c r="AF154" s="36">
        <v>0</v>
      </c>
      <c r="AG154" s="36">
        <v>0</v>
      </c>
      <c r="AH154" s="36">
        <v>0</v>
      </c>
      <c r="AI154" s="36">
        <v>0</v>
      </c>
      <c r="AJ154" s="36">
        <v>0</v>
      </c>
      <c r="AK154" s="36">
        <v>0</v>
      </c>
      <c r="AL154" s="36">
        <v>0</v>
      </c>
      <c r="AM154" s="36">
        <v>0</v>
      </c>
      <c r="AN154" s="36">
        <v>0</v>
      </c>
      <c r="AO154" s="36">
        <v>0</v>
      </c>
      <c r="AP154" s="36">
        <v>0</v>
      </c>
      <c r="AQ154" s="36">
        <v>0</v>
      </c>
      <c r="AR154" s="36">
        <v>0</v>
      </c>
      <c r="AS154" s="36">
        <v>0</v>
      </c>
      <c r="AT154" s="36">
        <v>0</v>
      </c>
      <c r="AU154" s="36">
        <v>0</v>
      </c>
      <c r="AV154" s="36">
        <v>0</v>
      </c>
      <c r="AW154" s="36">
        <v>0</v>
      </c>
      <c r="AX154" s="36">
        <v>0</v>
      </c>
      <c r="AY154" s="36">
        <v>0</v>
      </c>
      <c r="AZ154" s="36">
        <v>0</v>
      </c>
      <c r="BA154" s="36">
        <v>0</v>
      </c>
      <c r="BB154" s="36">
        <v>0</v>
      </c>
      <c r="BC154" s="36">
        <v>0</v>
      </c>
      <c r="BD154" s="36">
        <v>0</v>
      </c>
      <c r="BE154" s="36">
        <v>0</v>
      </c>
      <c r="BF154" s="36">
        <v>0</v>
      </c>
      <c r="BG154" s="36">
        <v>0</v>
      </c>
      <c r="BH154" s="36">
        <v>0</v>
      </c>
      <c r="BI154" s="36">
        <v>0</v>
      </c>
      <c r="BJ154" s="36">
        <v>0</v>
      </c>
      <c r="BK154" s="36">
        <v>0</v>
      </c>
      <c r="BL154" s="36">
        <v>0</v>
      </c>
      <c r="BM154" s="36">
        <v>0</v>
      </c>
      <c r="BN154" s="36">
        <v>0</v>
      </c>
      <c r="BO154" s="36">
        <v>0</v>
      </c>
      <c r="BP154" s="36">
        <v>0</v>
      </c>
      <c r="BQ154" s="36">
        <v>0</v>
      </c>
      <c r="BR154" s="36">
        <v>0</v>
      </c>
      <c r="BS154" s="36"/>
      <c r="BT154" s="36"/>
      <c r="BU154" s="36">
        <v>0</v>
      </c>
      <c r="BV154" s="36">
        <v>0</v>
      </c>
      <c r="BW154" s="36">
        <v>0</v>
      </c>
      <c r="BX154" s="36">
        <v>0</v>
      </c>
      <c r="BY154" s="36">
        <v>0</v>
      </c>
      <c r="BZ154" s="36">
        <v>0</v>
      </c>
      <c r="CA154" s="36">
        <v>0</v>
      </c>
      <c r="CB154" s="36">
        <v>0</v>
      </c>
      <c r="CC154" s="36">
        <v>0</v>
      </c>
      <c r="CD154" s="36">
        <v>0</v>
      </c>
      <c r="CE154" s="36">
        <v>0</v>
      </c>
      <c r="CF154" s="36">
        <v>0</v>
      </c>
      <c r="CG154" s="36">
        <v>0</v>
      </c>
      <c r="CH154" s="36">
        <v>0</v>
      </c>
      <c r="CI154" s="36">
        <v>0</v>
      </c>
      <c r="CJ154" s="36">
        <v>0</v>
      </c>
      <c r="CK154" s="36">
        <v>0</v>
      </c>
    </row>
    <row r="155" spans="1:89" ht="20.100000000000001" customHeight="1">
      <c r="A155" s="96"/>
      <c r="B155" s="97">
        <v>4</v>
      </c>
      <c r="C155" s="102" t="s">
        <v>10</v>
      </c>
      <c r="D155" s="103" t="s">
        <v>133</v>
      </c>
      <c r="E155" s="36">
        <v>0</v>
      </c>
      <c r="F155" s="36">
        <v>0</v>
      </c>
      <c r="G155" s="36">
        <v>0</v>
      </c>
      <c r="H155" s="36">
        <v>0</v>
      </c>
      <c r="I155" s="36">
        <v>0</v>
      </c>
      <c r="J155" s="36">
        <v>0</v>
      </c>
      <c r="K155" s="36">
        <v>0</v>
      </c>
      <c r="L155" s="36">
        <v>0</v>
      </c>
      <c r="M155" s="36">
        <v>0</v>
      </c>
      <c r="N155" s="36">
        <v>0</v>
      </c>
      <c r="O155" s="36">
        <v>0</v>
      </c>
      <c r="P155" s="36">
        <v>0</v>
      </c>
      <c r="Q155" s="36">
        <v>0</v>
      </c>
      <c r="R155" s="36">
        <v>0</v>
      </c>
      <c r="S155" s="36">
        <v>0</v>
      </c>
      <c r="T155" s="36">
        <v>0</v>
      </c>
      <c r="U155" s="36">
        <v>0</v>
      </c>
      <c r="V155" s="36">
        <v>0</v>
      </c>
      <c r="W155" s="36">
        <v>0</v>
      </c>
      <c r="X155" s="36">
        <v>0</v>
      </c>
      <c r="Y155" s="36">
        <v>0</v>
      </c>
      <c r="Z155" s="36">
        <v>0</v>
      </c>
      <c r="AA155" s="36">
        <v>0</v>
      </c>
      <c r="AB155" s="36">
        <v>0</v>
      </c>
      <c r="AC155" s="36">
        <v>0</v>
      </c>
      <c r="AD155" s="36">
        <v>0</v>
      </c>
      <c r="AE155" s="36">
        <v>0</v>
      </c>
      <c r="AF155" s="36">
        <v>0</v>
      </c>
      <c r="AG155" s="36">
        <v>0</v>
      </c>
      <c r="AH155" s="36">
        <v>0</v>
      </c>
      <c r="AI155" s="36">
        <v>0</v>
      </c>
      <c r="AJ155" s="36">
        <v>0</v>
      </c>
      <c r="AK155" s="36">
        <v>0</v>
      </c>
      <c r="AL155" s="36">
        <v>0</v>
      </c>
      <c r="AM155" s="36">
        <v>0</v>
      </c>
      <c r="AN155" s="36">
        <v>0</v>
      </c>
      <c r="AO155" s="36">
        <v>0</v>
      </c>
      <c r="AP155" s="36">
        <v>0</v>
      </c>
      <c r="AQ155" s="36">
        <v>0</v>
      </c>
      <c r="AR155" s="36">
        <v>0</v>
      </c>
      <c r="AS155" s="36">
        <v>0</v>
      </c>
      <c r="AT155" s="36">
        <v>0</v>
      </c>
      <c r="AU155" s="36">
        <v>0</v>
      </c>
      <c r="AV155" s="36">
        <v>0</v>
      </c>
      <c r="AW155" s="36">
        <v>0</v>
      </c>
      <c r="AX155" s="36">
        <v>0</v>
      </c>
      <c r="AY155" s="36">
        <v>0</v>
      </c>
      <c r="AZ155" s="36">
        <v>0</v>
      </c>
      <c r="BA155" s="36">
        <v>0</v>
      </c>
      <c r="BB155" s="36">
        <v>0</v>
      </c>
      <c r="BC155" s="36">
        <v>0</v>
      </c>
      <c r="BD155" s="36">
        <v>0</v>
      </c>
      <c r="BE155" s="36">
        <v>0</v>
      </c>
      <c r="BF155" s="36">
        <v>0</v>
      </c>
      <c r="BG155" s="36">
        <v>0</v>
      </c>
      <c r="BH155" s="36">
        <v>0</v>
      </c>
      <c r="BI155" s="36">
        <v>0</v>
      </c>
      <c r="BJ155" s="36">
        <v>0</v>
      </c>
      <c r="BK155" s="36">
        <v>0</v>
      </c>
      <c r="BL155" s="36">
        <v>0</v>
      </c>
      <c r="BM155" s="36">
        <v>0</v>
      </c>
      <c r="BN155" s="36">
        <v>0</v>
      </c>
      <c r="BO155" s="36">
        <v>0</v>
      </c>
      <c r="BP155" s="36">
        <v>0</v>
      </c>
      <c r="BQ155" s="36">
        <v>0</v>
      </c>
      <c r="BR155" s="36">
        <v>0</v>
      </c>
      <c r="BS155" s="36"/>
      <c r="BT155" s="36"/>
      <c r="BU155" s="36">
        <v>0</v>
      </c>
      <c r="BV155" s="36">
        <v>0</v>
      </c>
      <c r="BW155" s="36">
        <v>0</v>
      </c>
      <c r="BX155" s="36">
        <v>0</v>
      </c>
      <c r="BY155" s="36">
        <v>0</v>
      </c>
      <c r="BZ155" s="36">
        <v>0</v>
      </c>
      <c r="CA155" s="36">
        <v>0</v>
      </c>
      <c r="CB155" s="36">
        <v>0</v>
      </c>
      <c r="CC155" s="36">
        <v>0</v>
      </c>
      <c r="CD155" s="36">
        <v>0</v>
      </c>
      <c r="CE155" s="36">
        <v>0</v>
      </c>
      <c r="CF155" s="36">
        <v>0</v>
      </c>
      <c r="CG155" s="36">
        <v>0</v>
      </c>
      <c r="CH155" s="36">
        <v>0</v>
      </c>
      <c r="CI155" s="36">
        <v>0</v>
      </c>
      <c r="CJ155" s="36">
        <v>0</v>
      </c>
      <c r="CK155" s="36">
        <v>0</v>
      </c>
    </row>
    <row r="156" spans="1:89" ht="20.100000000000001" customHeight="1">
      <c r="A156" s="96"/>
      <c r="B156" s="97">
        <v>5</v>
      </c>
      <c r="C156" s="102" t="s">
        <v>11</v>
      </c>
      <c r="D156" s="103" t="s">
        <v>134</v>
      </c>
      <c r="E156" s="36">
        <v>0</v>
      </c>
      <c r="F156" s="36">
        <v>0</v>
      </c>
      <c r="G156" s="36">
        <v>0</v>
      </c>
      <c r="H156" s="36">
        <v>0</v>
      </c>
      <c r="I156" s="36">
        <v>0</v>
      </c>
      <c r="J156" s="36">
        <v>0</v>
      </c>
      <c r="K156" s="36">
        <v>0</v>
      </c>
      <c r="L156" s="36">
        <v>0</v>
      </c>
      <c r="M156" s="36">
        <v>0</v>
      </c>
      <c r="N156" s="36">
        <v>0</v>
      </c>
      <c r="O156" s="36">
        <v>0</v>
      </c>
      <c r="P156" s="36">
        <v>0</v>
      </c>
      <c r="Q156" s="36">
        <v>0</v>
      </c>
      <c r="R156" s="36">
        <v>0</v>
      </c>
      <c r="S156" s="36">
        <v>0</v>
      </c>
      <c r="T156" s="36">
        <v>0</v>
      </c>
      <c r="U156" s="36">
        <v>0</v>
      </c>
      <c r="V156" s="36">
        <v>0</v>
      </c>
      <c r="W156" s="36">
        <v>0</v>
      </c>
      <c r="X156" s="36">
        <v>0</v>
      </c>
      <c r="Y156" s="36">
        <v>0</v>
      </c>
      <c r="Z156" s="36">
        <v>0</v>
      </c>
      <c r="AA156" s="36">
        <v>0</v>
      </c>
      <c r="AB156" s="36">
        <v>0</v>
      </c>
      <c r="AC156" s="36">
        <v>0</v>
      </c>
      <c r="AD156" s="36">
        <v>0</v>
      </c>
      <c r="AE156" s="36">
        <v>0</v>
      </c>
      <c r="AF156" s="36">
        <v>0</v>
      </c>
      <c r="AG156" s="36">
        <v>0</v>
      </c>
      <c r="AH156" s="36">
        <v>0</v>
      </c>
      <c r="AI156" s="36">
        <v>0</v>
      </c>
      <c r="AJ156" s="36">
        <v>0</v>
      </c>
      <c r="AK156" s="36">
        <v>0</v>
      </c>
      <c r="AL156" s="36">
        <v>0</v>
      </c>
      <c r="AM156" s="36">
        <v>0</v>
      </c>
      <c r="AN156" s="36">
        <v>0</v>
      </c>
      <c r="AO156" s="36">
        <v>0</v>
      </c>
      <c r="AP156" s="36">
        <v>0</v>
      </c>
      <c r="AQ156" s="36">
        <v>0</v>
      </c>
      <c r="AR156" s="36">
        <v>0</v>
      </c>
      <c r="AS156" s="36">
        <v>0</v>
      </c>
      <c r="AT156" s="36">
        <v>0</v>
      </c>
      <c r="AU156" s="36">
        <v>0</v>
      </c>
      <c r="AV156" s="36">
        <v>0</v>
      </c>
      <c r="AW156" s="36">
        <v>0</v>
      </c>
      <c r="AX156" s="36">
        <v>0</v>
      </c>
      <c r="AY156" s="36">
        <v>0</v>
      </c>
      <c r="AZ156" s="36">
        <v>0</v>
      </c>
      <c r="BA156" s="36">
        <v>0</v>
      </c>
      <c r="BB156" s="36">
        <v>0</v>
      </c>
      <c r="BC156" s="36">
        <v>0</v>
      </c>
      <c r="BD156" s="36">
        <v>0</v>
      </c>
      <c r="BE156" s="36">
        <v>0</v>
      </c>
      <c r="BF156" s="36">
        <v>0</v>
      </c>
      <c r="BG156" s="36">
        <v>0</v>
      </c>
      <c r="BH156" s="36">
        <v>0</v>
      </c>
      <c r="BI156" s="36">
        <v>0</v>
      </c>
      <c r="BJ156" s="36">
        <v>0</v>
      </c>
      <c r="BK156" s="36">
        <v>0</v>
      </c>
      <c r="BL156" s="36">
        <v>0</v>
      </c>
      <c r="BM156" s="36">
        <v>0</v>
      </c>
      <c r="BN156" s="36">
        <v>0</v>
      </c>
      <c r="BO156" s="36">
        <v>0</v>
      </c>
      <c r="BP156" s="36">
        <v>0</v>
      </c>
      <c r="BQ156" s="36">
        <v>0</v>
      </c>
      <c r="BR156" s="36">
        <v>0</v>
      </c>
      <c r="BS156" s="36"/>
      <c r="BT156" s="36"/>
      <c r="BU156" s="36">
        <v>0</v>
      </c>
      <c r="BV156" s="36">
        <v>0</v>
      </c>
      <c r="BW156" s="36">
        <v>0</v>
      </c>
      <c r="BX156" s="36">
        <v>0</v>
      </c>
      <c r="BY156" s="36">
        <v>0</v>
      </c>
      <c r="BZ156" s="36">
        <v>0</v>
      </c>
      <c r="CA156" s="36">
        <v>0</v>
      </c>
      <c r="CB156" s="36">
        <v>0</v>
      </c>
      <c r="CC156" s="36">
        <v>0</v>
      </c>
      <c r="CD156" s="36">
        <v>0</v>
      </c>
      <c r="CE156" s="36">
        <v>0</v>
      </c>
      <c r="CF156" s="36">
        <v>0</v>
      </c>
      <c r="CG156" s="36">
        <v>0</v>
      </c>
      <c r="CH156" s="36">
        <v>0</v>
      </c>
      <c r="CI156" s="36">
        <v>0</v>
      </c>
      <c r="CJ156" s="36">
        <v>0</v>
      </c>
      <c r="CK156" s="36">
        <v>0</v>
      </c>
    </row>
    <row r="157" spans="1:89" ht="20.100000000000001" customHeight="1">
      <c r="A157" s="96"/>
      <c r="B157" s="97"/>
      <c r="C157" s="100" t="s">
        <v>109</v>
      </c>
      <c r="D157" s="101" t="s">
        <v>135</v>
      </c>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v>0</v>
      </c>
      <c r="BW157" s="36">
        <v>0</v>
      </c>
      <c r="BX157" s="36">
        <v>0</v>
      </c>
      <c r="BY157" s="36">
        <v>0</v>
      </c>
      <c r="BZ157" s="36">
        <v>0</v>
      </c>
      <c r="CA157" s="36">
        <v>0</v>
      </c>
      <c r="CB157" s="36">
        <v>0</v>
      </c>
      <c r="CC157" s="36">
        <v>0</v>
      </c>
      <c r="CD157" s="36">
        <v>0</v>
      </c>
      <c r="CE157" s="36">
        <v>0</v>
      </c>
      <c r="CF157" s="36">
        <v>0</v>
      </c>
      <c r="CG157" s="36">
        <v>0</v>
      </c>
      <c r="CH157" s="36">
        <v>0</v>
      </c>
      <c r="CI157" s="36">
        <v>0</v>
      </c>
      <c r="CJ157" s="36">
        <v>0</v>
      </c>
      <c r="CK157" s="36">
        <v>0</v>
      </c>
    </row>
    <row r="158" spans="1:89" s="3" customFormat="1" ht="20.100000000000001" customHeight="1">
      <c r="A158" s="92" t="s">
        <v>44</v>
      </c>
      <c r="B158" s="93"/>
      <c r="C158" s="105" t="s">
        <v>31</v>
      </c>
      <c r="D158" s="106" t="s">
        <v>148</v>
      </c>
      <c r="E158" s="32">
        <v>0</v>
      </c>
      <c r="F158" s="32">
        <v>0</v>
      </c>
      <c r="G158" s="32">
        <v>0</v>
      </c>
      <c r="H158" s="32">
        <v>0</v>
      </c>
      <c r="I158" s="32">
        <v>0</v>
      </c>
      <c r="J158" s="32">
        <v>0</v>
      </c>
      <c r="K158" s="32">
        <v>0</v>
      </c>
      <c r="L158" s="32">
        <v>0</v>
      </c>
      <c r="M158" s="32">
        <v>0</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c r="AJ158" s="32">
        <v>0</v>
      </c>
      <c r="AK158" s="32">
        <v>0</v>
      </c>
      <c r="AL158" s="32">
        <v>0</v>
      </c>
      <c r="AM158" s="32">
        <v>0</v>
      </c>
      <c r="AN158" s="32">
        <v>0</v>
      </c>
      <c r="AO158" s="32">
        <v>135.40600000000001</v>
      </c>
      <c r="AP158" s="32">
        <v>0</v>
      </c>
      <c r="AQ158" s="32">
        <v>0</v>
      </c>
      <c r="AR158" s="32">
        <v>782.11800000000005</v>
      </c>
      <c r="AS158" s="32">
        <v>0</v>
      </c>
      <c r="AT158" s="32">
        <v>238.13639999999998</v>
      </c>
      <c r="AU158" s="32">
        <v>255</v>
      </c>
      <c r="AV158" s="32">
        <v>183.95260000000002</v>
      </c>
      <c r="AW158" s="32">
        <v>178.26835</v>
      </c>
      <c r="AX158" s="32">
        <v>383.98253000000005</v>
      </c>
      <c r="AY158" s="32">
        <v>165.4032</v>
      </c>
      <c r="AZ158" s="32">
        <v>30.012630000000001</v>
      </c>
      <c r="BA158" s="32">
        <v>877.27200000000005</v>
      </c>
      <c r="BB158" s="32">
        <v>260</v>
      </c>
      <c r="BC158" s="32">
        <v>163.89016599999999</v>
      </c>
      <c r="BD158" s="32">
        <v>96</v>
      </c>
      <c r="BE158" s="32">
        <v>90</v>
      </c>
      <c r="BF158" s="32">
        <v>750</v>
      </c>
      <c r="BG158" s="32">
        <v>626</v>
      </c>
      <c r="BH158" s="32">
        <v>410</v>
      </c>
      <c r="BI158" s="32">
        <v>1002.322</v>
      </c>
      <c r="BJ158" s="32">
        <v>1530.7313000000001</v>
      </c>
      <c r="BK158" s="32">
        <v>5513.0452000000005</v>
      </c>
      <c r="BL158" s="32">
        <v>4352.5107840000001</v>
      </c>
      <c r="BM158" s="32">
        <v>15438.6</v>
      </c>
      <c r="BN158" s="32">
        <v>5083.7549000000008</v>
      </c>
      <c r="BO158" s="32">
        <v>1299.3</v>
      </c>
      <c r="BP158" s="32">
        <v>120</v>
      </c>
      <c r="BQ158" s="32">
        <v>377.7</v>
      </c>
      <c r="BR158" s="32">
        <v>1101.9226000000001</v>
      </c>
      <c r="BS158" s="32">
        <v>244.48759999999999</v>
      </c>
      <c r="BT158" s="32">
        <v>361.81100000000004</v>
      </c>
      <c r="BU158" s="32">
        <v>3584.8459000000003</v>
      </c>
      <c r="BV158" s="32">
        <v>6444.4790000000003</v>
      </c>
      <c r="BW158" s="32">
        <v>2733.1710000000003</v>
      </c>
      <c r="BX158" s="32">
        <v>9268.0570000000007</v>
      </c>
      <c r="BY158" s="32">
        <v>3257.04</v>
      </c>
      <c r="BZ158" s="32">
        <v>5363.8369999999995</v>
      </c>
      <c r="CA158" s="32">
        <v>3217.8620000000001</v>
      </c>
      <c r="CB158" s="32">
        <v>27093.516</v>
      </c>
      <c r="CC158" s="32">
        <v>6760.0159999999987</v>
      </c>
      <c r="CD158" s="32">
        <v>2184.8409999999999</v>
      </c>
      <c r="CE158" s="32">
        <v>2100.9719999999998</v>
      </c>
      <c r="CF158" s="32">
        <v>2404.5609999999997</v>
      </c>
      <c r="CG158" s="32">
        <v>1692.2860000000001</v>
      </c>
      <c r="CH158" s="32">
        <v>1825.4870000000001</v>
      </c>
      <c r="CI158" s="32">
        <v>1196.933</v>
      </c>
      <c r="CJ158" s="32">
        <v>1191.4449999999999</v>
      </c>
      <c r="CK158" s="32">
        <v>1125.8796159999999</v>
      </c>
    </row>
    <row r="159" spans="1:89" ht="20.100000000000001" customHeight="1">
      <c r="A159" s="96"/>
      <c r="B159" s="97">
        <v>1</v>
      </c>
      <c r="C159" s="98" t="s">
        <v>1</v>
      </c>
      <c r="D159" s="99" t="s">
        <v>127</v>
      </c>
      <c r="E159" s="30">
        <v>0</v>
      </c>
      <c r="F159" s="30">
        <v>0</v>
      </c>
      <c r="G159" s="30">
        <v>0</v>
      </c>
      <c r="H159" s="30">
        <v>0</v>
      </c>
      <c r="I159" s="30">
        <v>0</v>
      </c>
      <c r="J159" s="30">
        <v>0</v>
      </c>
      <c r="K159" s="30">
        <v>0</v>
      </c>
      <c r="L159" s="30">
        <v>0</v>
      </c>
      <c r="M159" s="30">
        <v>0</v>
      </c>
      <c r="N159" s="30">
        <v>0</v>
      </c>
      <c r="O159" s="30">
        <v>0</v>
      </c>
      <c r="P159" s="30">
        <v>0</v>
      </c>
      <c r="Q159" s="30">
        <v>0</v>
      </c>
      <c r="R159" s="30">
        <v>0</v>
      </c>
      <c r="S159" s="30">
        <v>0</v>
      </c>
      <c r="T159" s="30">
        <v>0</v>
      </c>
      <c r="U159" s="30">
        <v>0</v>
      </c>
      <c r="V159" s="30">
        <v>0</v>
      </c>
      <c r="W159" s="30">
        <v>0</v>
      </c>
      <c r="X159" s="30">
        <v>0</v>
      </c>
      <c r="Y159" s="30">
        <v>0</v>
      </c>
      <c r="Z159" s="30">
        <v>0</v>
      </c>
      <c r="AA159" s="30">
        <v>0</v>
      </c>
      <c r="AB159" s="30">
        <v>0</v>
      </c>
      <c r="AC159" s="30">
        <v>0</v>
      </c>
      <c r="AD159" s="30">
        <v>0</v>
      </c>
      <c r="AE159" s="30">
        <v>0</v>
      </c>
      <c r="AF159" s="30">
        <v>0</v>
      </c>
      <c r="AG159" s="30">
        <v>0</v>
      </c>
      <c r="AH159" s="30">
        <v>0</v>
      </c>
      <c r="AI159" s="30">
        <v>0</v>
      </c>
      <c r="AJ159" s="30">
        <v>0</v>
      </c>
      <c r="AK159" s="30">
        <v>0</v>
      </c>
      <c r="AL159" s="30">
        <v>0</v>
      </c>
      <c r="AM159" s="30">
        <v>0</v>
      </c>
      <c r="AN159" s="30">
        <v>0</v>
      </c>
      <c r="AO159" s="30">
        <v>135.40600000000001</v>
      </c>
      <c r="AP159" s="30">
        <v>0</v>
      </c>
      <c r="AQ159" s="30">
        <v>0</v>
      </c>
      <c r="AR159" s="30">
        <v>782.11800000000005</v>
      </c>
      <c r="AS159" s="30">
        <v>0</v>
      </c>
      <c r="AT159" s="30">
        <v>238.13639999999998</v>
      </c>
      <c r="AU159" s="30">
        <v>255</v>
      </c>
      <c r="AV159" s="30">
        <v>183.95260000000002</v>
      </c>
      <c r="AW159" s="30">
        <v>178.26835</v>
      </c>
      <c r="AX159" s="30">
        <v>383.98253000000005</v>
      </c>
      <c r="AY159" s="30">
        <v>165.4032</v>
      </c>
      <c r="AZ159" s="30">
        <v>30.012630000000001</v>
      </c>
      <c r="BA159" s="30">
        <v>877.27200000000005</v>
      </c>
      <c r="BB159" s="30">
        <v>260</v>
      </c>
      <c r="BC159" s="30">
        <v>163.89016599999999</v>
      </c>
      <c r="BD159" s="30">
        <v>96</v>
      </c>
      <c r="BE159" s="30">
        <v>90</v>
      </c>
      <c r="BF159" s="30">
        <v>750</v>
      </c>
      <c r="BG159" s="30">
        <v>626</v>
      </c>
      <c r="BH159" s="30">
        <v>410</v>
      </c>
      <c r="BI159" s="30">
        <v>1002.322</v>
      </c>
      <c r="BJ159" s="30">
        <v>1530.7313000000001</v>
      </c>
      <c r="BK159" s="30">
        <v>5513.0452000000005</v>
      </c>
      <c r="BL159" s="30">
        <v>4352.5107840000001</v>
      </c>
      <c r="BM159" s="30">
        <v>15438.6</v>
      </c>
      <c r="BN159" s="30">
        <v>5083.7549000000008</v>
      </c>
      <c r="BO159" s="30">
        <v>1299.3</v>
      </c>
      <c r="BP159" s="30">
        <v>120</v>
      </c>
      <c r="BQ159" s="30">
        <v>377.7</v>
      </c>
      <c r="BR159" s="30">
        <v>1101.9226000000001</v>
      </c>
      <c r="BS159" s="30">
        <v>244.48759999999999</v>
      </c>
      <c r="BT159" s="30">
        <v>361.81100000000004</v>
      </c>
      <c r="BU159" s="30">
        <v>3584.8459000000003</v>
      </c>
      <c r="BV159" s="30">
        <v>6444.4790000000003</v>
      </c>
      <c r="BW159" s="30">
        <v>2733.1710000000003</v>
      </c>
      <c r="BX159" s="30">
        <v>9268.0570000000007</v>
      </c>
      <c r="BY159" s="30">
        <v>3257.04</v>
      </c>
      <c r="BZ159" s="30">
        <v>5363.8369999999995</v>
      </c>
      <c r="CA159" s="30">
        <v>3217.8620000000001</v>
      </c>
      <c r="CB159" s="30">
        <v>27093.516</v>
      </c>
      <c r="CC159" s="30">
        <v>6760.0159999999987</v>
      </c>
      <c r="CD159" s="30">
        <v>2184.8409999999999</v>
      </c>
      <c r="CE159" s="30">
        <v>2100.9719999999998</v>
      </c>
      <c r="CF159" s="30">
        <v>2404.5609999999997</v>
      </c>
      <c r="CG159" s="30">
        <v>1692.2860000000001</v>
      </c>
      <c r="CH159" s="30">
        <v>1825.4870000000001</v>
      </c>
      <c r="CI159" s="30">
        <v>1196.933</v>
      </c>
      <c r="CJ159" s="30">
        <v>1191.4449999999999</v>
      </c>
      <c r="CK159" s="30">
        <v>1125.8796159999999</v>
      </c>
    </row>
    <row r="160" spans="1:89" ht="20.100000000000001" customHeight="1">
      <c r="A160" s="96"/>
      <c r="B160" s="97" t="s">
        <v>2</v>
      </c>
      <c r="C160" s="100" t="s">
        <v>3</v>
      </c>
      <c r="D160" s="101" t="s">
        <v>128</v>
      </c>
      <c r="E160" s="30">
        <v>0</v>
      </c>
      <c r="F160" s="30">
        <v>0</v>
      </c>
      <c r="G160" s="30">
        <v>0</v>
      </c>
      <c r="H160" s="30">
        <v>0</v>
      </c>
      <c r="I160" s="30">
        <v>0</v>
      </c>
      <c r="J160" s="30">
        <v>0</v>
      </c>
      <c r="K160" s="30">
        <v>0</v>
      </c>
      <c r="L160" s="30">
        <v>0</v>
      </c>
      <c r="M160" s="30">
        <v>0</v>
      </c>
      <c r="N160" s="30">
        <v>0</v>
      </c>
      <c r="O160" s="30">
        <v>0</v>
      </c>
      <c r="P160" s="30">
        <v>0</v>
      </c>
      <c r="Q160" s="30">
        <v>0</v>
      </c>
      <c r="R160" s="30">
        <v>0</v>
      </c>
      <c r="S160" s="30">
        <v>0</v>
      </c>
      <c r="T160" s="30">
        <v>0</v>
      </c>
      <c r="U160" s="30">
        <v>0</v>
      </c>
      <c r="V160" s="30">
        <v>0</v>
      </c>
      <c r="W160" s="30">
        <v>0</v>
      </c>
      <c r="X160" s="30">
        <v>0</v>
      </c>
      <c r="Y160" s="30">
        <v>0</v>
      </c>
      <c r="Z160" s="30">
        <v>0</v>
      </c>
      <c r="AA160" s="30">
        <v>0</v>
      </c>
      <c r="AB160" s="30">
        <v>0</v>
      </c>
      <c r="AC160" s="30">
        <v>0</v>
      </c>
      <c r="AD160" s="30">
        <v>0</v>
      </c>
      <c r="AE160" s="30">
        <v>0</v>
      </c>
      <c r="AF160" s="30">
        <v>0</v>
      </c>
      <c r="AG160" s="30">
        <v>0</v>
      </c>
      <c r="AH160" s="30">
        <v>0</v>
      </c>
      <c r="AI160" s="30">
        <v>0</v>
      </c>
      <c r="AJ160" s="30">
        <v>0</v>
      </c>
      <c r="AK160" s="30">
        <v>0</v>
      </c>
      <c r="AL160" s="30">
        <v>0</v>
      </c>
      <c r="AM160" s="30">
        <v>0</v>
      </c>
      <c r="AN160" s="30">
        <v>0</v>
      </c>
      <c r="AO160" s="30">
        <v>135.40600000000001</v>
      </c>
      <c r="AP160" s="30">
        <v>0</v>
      </c>
      <c r="AQ160" s="30">
        <v>0</v>
      </c>
      <c r="AR160" s="30">
        <v>150</v>
      </c>
      <c r="AS160" s="30">
        <v>0</v>
      </c>
      <c r="AT160" s="30">
        <v>38.136400000000002</v>
      </c>
      <c r="AU160" s="30">
        <v>100</v>
      </c>
      <c r="AV160" s="30">
        <v>1.2</v>
      </c>
      <c r="AW160" s="30">
        <v>0</v>
      </c>
      <c r="AX160" s="30">
        <v>378.98253000000005</v>
      </c>
      <c r="AY160" s="30">
        <v>0</v>
      </c>
      <c r="AZ160" s="30">
        <v>29.573630000000001</v>
      </c>
      <c r="BA160" s="30">
        <v>574.52</v>
      </c>
      <c r="BB160" s="30">
        <v>0</v>
      </c>
      <c r="BC160" s="30">
        <v>24.821565999999997</v>
      </c>
      <c r="BD160" s="30">
        <v>66</v>
      </c>
      <c r="BE160" s="30">
        <v>50</v>
      </c>
      <c r="BF160" s="30">
        <v>550</v>
      </c>
      <c r="BG160" s="30">
        <v>300</v>
      </c>
      <c r="BH160" s="30">
        <v>0</v>
      </c>
      <c r="BI160" s="30">
        <v>237.322</v>
      </c>
      <c r="BJ160" s="30">
        <v>270.73129999999998</v>
      </c>
      <c r="BK160" s="30">
        <v>1434.6569999999999</v>
      </c>
      <c r="BL160" s="30">
        <v>1059.5999999999999</v>
      </c>
      <c r="BM160" s="30">
        <v>14838.1</v>
      </c>
      <c r="BN160" s="30">
        <v>4753.7549000000008</v>
      </c>
      <c r="BO160" s="30">
        <v>170</v>
      </c>
      <c r="BP160" s="30">
        <v>0</v>
      </c>
      <c r="BQ160" s="30">
        <v>77.7</v>
      </c>
      <c r="BR160" s="30">
        <v>251.92260000000002</v>
      </c>
      <c r="BS160" s="30">
        <v>61.4876</v>
      </c>
      <c r="BT160" s="30">
        <v>200.91200000000001</v>
      </c>
      <c r="BU160" s="30">
        <v>3584.8459000000003</v>
      </c>
      <c r="BV160" s="30">
        <v>5494.2629999999999</v>
      </c>
      <c r="BW160" s="30">
        <v>2536.806</v>
      </c>
      <c r="BX160" s="30">
        <v>1929.8510000000001</v>
      </c>
      <c r="BY160" s="30">
        <v>494.83199999999999</v>
      </c>
      <c r="BZ160" s="30">
        <v>2395.4090000000001</v>
      </c>
      <c r="CA160" s="30">
        <v>2647.8609999999999</v>
      </c>
      <c r="CB160" s="30">
        <v>13725.116</v>
      </c>
      <c r="CC160" s="30">
        <v>668.74400000000003</v>
      </c>
      <c r="CD160" s="30">
        <v>1018.241</v>
      </c>
      <c r="CE160" s="30">
        <v>1686.672</v>
      </c>
      <c r="CF160" s="30">
        <v>1240.6590000000001</v>
      </c>
      <c r="CG160" s="30">
        <v>436.5</v>
      </c>
      <c r="CH160" s="30">
        <v>722</v>
      </c>
      <c r="CI160" s="30">
        <v>355</v>
      </c>
      <c r="CJ160" s="30">
        <v>327</v>
      </c>
      <c r="CK160" s="30">
        <v>167</v>
      </c>
    </row>
    <row r="161" spans="1:89" ht="20.100000000000001" customHeight="1">
      <c r="A161" s="96"/>
      <c r="B161" s="97" t="s">
        <v>4</v>
      </c>
      <c r="C161" s="100" t="s">
        <v>5</v>
      </c>
      <c r="D161" s="101" t="s">
        <v>129</v>
      </c>
      <c r="E161" s="30">
        <v>0</v>
      </c>
      <c r="F161" s="30">
        <v>0</v>
      </c>
      <c r="G161" s="30">
        <v>0</v>
      </c>
      <c r="H161" s="30">
        <v>0</v>
      </c>
      <c r="I161" s="30">
        <v>0</v>
      </c>
      <c r="J161" s="30">
        <v>0</v>
      </c>
      <c r="K161" s="30">
        <v>0</v>
      </c>
      <c r="L161" s="30">
        <v>0</v>
      </c>
      <c r="M161" s="30">
        <v>0</v>
      </c>
      <c r="N161" s="30">
        <v>0</v>
      </c>
      <c r="O161" s="30">
        <v>0</v>
      </c>
      <c r="P161" s="30">
        <v>0</v>
      </c>
      <c r="Q161" s="30">
        <v>0</v>
      </c>
      <c r="R161" s="30">
        <v>0</v>
      </c>
      <c r="S161" s="30">
        <v>0</v>
      </c>
      <c r="T161" s="30">
        <v>0</v>
      </c>
      <c r="U161" s="30">
        <v>0</v>
      </c>
      <c r="V161" s="30">
        <v>0</v>
      </c>
      <c r="W161" s="30">
        <v>0</v>
      </c>
      <c r="X161" s="30">
        <v>0</v>
      </c>
      <c r="Y161" s="30">
        <v>0</v>
      </c>
      <c r="Z161" s="30">
        <v>0</v>
      </c>
      <c r="AA161" s="30">
        <v>0</v>
      </c>
      <c r="AB161" s="30">
        <v>0</v>
      </c>
      <c r="AC161" s="30">
        <v>0</v>
      </c>
      <c r="AD161" s="30">
        <v>0</v>
      </c>
      <c r="AE161" s="30">
        <v>0</v>
      </c>
      <c r="AF161" s="30">
        <v>0</v>
      </c>
      <c r="AG161" s="30">
        <v>0</v>
      </c>
      <c r="AH161" s="30">
        <v>0</v>
      </c>
      <c r="AI161" s="30">
        <v>0</v>
      </c>
      <c r="AJ161" s="30">
        <v>0</v>
      </c>
      <c r="AK161" s="30">
        <v>0</v>
      </c>
      <c r="AL161" s="30">
        <v>0</v>
      </c>
      <c r="AM161" s="30">
        <v>0</v>
      </c>
      <c r="AN161" s="30">
        <v>0</v>
      </c>
      <c r="AO161" s="30">
        <v>0</v>
      </c>
      <c r="AP161" s="30">
        <v>0</v>
      </c>
      <c r="AQ161" s="30">
        <v>0</v>
      </c>
      <c r="AR161" s="30">
        <v>632.11800000000005</v>
      </c>
      <c r="AS161" s="30">
        <v>0</v>
      </c>
      <c r="AT161" s="30">
        <v>50</v>
      </c>
      <c r="AU161" s="30">
        <v>155</v>
      </c>
      <c r="AV161" s="30">
        <v>182.7526</v>
      </c>
      <c r="AW161" s="30">
        <v>178.26835</v>
      </c>
      <c r="AX161" s="30">
        <v>3</v>
      </c>
      <c r="AY161" s="30">
        <v>165.4032</v>
      </c>
      <c r="AZ161" s="30">
        <v>0.439</v>
      </c>
      <c r="BA161" s="30">
        <v>302.75200000000001</v>
      </c>
      <c r="BB161" s="30">
        <v>260</v>
      </c>
      <c r="BC161" s="30">
        <v>139.0686</v>
      </c>
      <c r="BD161" s="30">
        <v>30</v>
      </c>
      <c r="BE161" s="30">
        <v>40</v>
      </c>
      <c r="BF161" s="30">
        <v>200</v>
      </c>
      <c r="BG161" s="30">
        <v>326</v>
      </c>
      <c r="BH161" s="30">
        <v>410</v>
      </c>
      <c r="BI161" s="30">
        <v>765</v>
      </c>
      <c r="BJ161" s="30">
        <v>1260</v>
      </c>
      <c r="BK161" s="30">
        <v>4078.3882000000003</v>
      </c>
      <c r="BL161" s="30">
        <v>3292.9107840000001</v>
      </c>
      <c r="BM161" s="30">
        <v>300.5</v>
      </c>
      <c r="BN161" s="30">
        <v>330</v>
      </c>
      <c r="BO161" s="30">
        <v>1129.3</v>
      </c>
      <c r="BP161" s="30">
        <v>120</v>
      </c>
      <c r="BQ161" s="30">
        <v>300</v>
      </c>
      <c r="BR161" s="30">
        <v>200</v>
      </c>
      <c r="BS161" s="30">
        <v>183</v>
      </c>
      <c r="BT161" s="30">
        <v>160.899</v>
      </c>
      <c r="BU161" s="30">
        <v>0</v>
      </c>
      <c r="BV161" s="30">
        <v>950.21600000000001</v>
      </c>
      <c r="BW161" s="30">
        <v>196.36500000000001</v>
      </c>
      <c r="BX161" s="30">
        <v>6638.2060000000001</v>
      </c>
      <c r="BY161" s="30">
        <v>2762.2079999999996</v>
      </c>
      <c r="BZ161" s="30">
        <v>2968.4279999999999</v>
      </c>
      <c r="CA161" s="30">
        <v>483.00099999999998</v>
      </c>
      <c r="CB161" s="30">
        <v>415</v>
      </c>
      <c r="CC161" s="30">
        <v>435.81600000000003</v>
      </c>
      <c r="CD161" s="30">
        <v>1005</v>
      </c>
      <c r="CE161" s="30">
        <v>414.3</v>
      </c>
      <c r="CF161" s="30">
        <v>1084.902</v>
      </c>
      <c r="CG161" s="30">
        <v>1255.7860000000001</v>
      </c>
      <c r="CH161" s="30">
        <v>758.44199999999989</v>
      </c>
      <c r="CI161" s="30">
        <v>841.93299999999999</v>
      </c>
      <c r="CJ161" s="30">
        <v>864.44499999999994</v>
      </c>
      <c r="CK161" s="30">
        <v>758.87961599999994</v>
      </c>
    </row>
    <row r="162" spans="1:89" ht="20.100000000000001" customHeight="1">
      <c r="A162" s="96"/>
      <c r="B162" s="97" t="s">
        <v>6</v>
      </c>
      <c r="C162" s="100" t="s">
        <v>7</v>
      </c>
      <c r="D162" s="101" t="s">
        <v>130</v>
      </c>
      <c r="E162" s="30">
        <v>0</v>
      </c>
      <c r="F162" s="30">
        <v>0</v>
      </c>
      <c r="G162" s="30">
        <v>0</v>
      </c>
      <c r="H162" s="30">
        <v>0</v>
      </c>
      <c r="I162" s="30">
        <v>0</v>
      </c>
      <c r="J162" s="30">
        <v>0</v>
      </c>
      <c r="K162" s="30">
        <v>0</v>
      </c>
      <c r="L162" s="30">
        <v>0</v>
      </c>
      <c r="M162" s="30">
        <v>0</v>
      </c>
      <c r="N162" s="30">
        <v>0</v>
      </c>
      <c r="O162" s="30">
        <v>0</v>
      </c>
      <c r="P162" s="30">
        <v>0</v>
      </c>
      <c r="Q162" s="30">
        <v>0</v>
      </c>
      <c r="R162" s="30">
        <v>0</v>
      </c>
      <c r="S162" s="30">
        <v>0</v>
      </c>
      <c r="T162" s="30">
        <v>0</v>
      </c>
      <c r="U162" s="30">
        <v>0</v>
      </c>
      <c r="V162" s="30">
        <v>0</v>
      </c>
      <c r="W162" s="30">
        <v>0</v>
      </c>
      <c r="X162" s="30">
        <v>0</v>
      </c>
      <c r="Y162" s="30">
        <v>0</v>
      </c>
      <c r="Z162" s="30">
        <v>0</v>
      </c>
      <c r="AA162" s="30">
        <v>0</v>
      </c>
      <c r="AB162" s="30">
        <v>0</v>
      </c>
      <c r="AC162" s="30">
        <v>0</v>
      </c>
      <c r="AD162" s="30">
        <v>0</v>
      </c>
      <c r="AE162" s="30">
        <v>0</v>
      </c>
      <c r="AF162" s="30">
        <v>0</v>
      </c>
      <c r="AG162" s="30">
        <v>0</v>
      </c>
      <c r="AH162" s="30">
        <v>0</v>
      </c>
      <c r="AI162" s="30">
        <v>0</v>
      </c>
      <c r="AJ162" s="30">
        <v>0</v>
      </c>
      <c r="AK162" s="30">
        <v>0</v>
      </c>
      <c r="AL162" s="30">
        <v>0</v>
      </c>
      <c r="AM162" s="30">
        <v>0</v>
      </c>
      <c r="AN162" s="30">
        <v>0</v>
      </c>
      <c r="AO162" s="30">
        <v>0</v>
      </c>
      <c r="AP162" s="30">
        <v>0</v>
      </c>
      <c r="AQ162" s="30">
        <v>0</v>
      </c>
      <c r="AR162" s="30">
        <v>0</v>
      </c>
      <c r="AS162" s="30">
        <v>0</v>
      </c>
      <c r="AT162" s="30">
        <v>150</v>
      </c>
      <c r="AU162" s="30">
        <v>0</v>
      </c>
      <c r="AV162" s="30">
        <v>0</v>
      </c>
      <c r="AW162" s="30">
        <v>0</v>
      </c>
      <c r="AX162" s="30">
        <v>2</v>
      </c>
      <c r="AY162" s="30">
        <v>0</v>
      </c>
      <c r="AZ162" s="30">
        <v>0</v>
      </c>
      <c r="BA162" s="30">
        <v>0</v>
      </c>
      <c r="BB162" s="30">
        <v>0</v>
      </c>
      <c r="BC162" s="30">
        <v>0</v>
      </c>
      <c r="BD162" s="30">
        <v>0</v>
      </c>
      <c r="BE162" s="30">
        <v>0</v>
      </c>
      <c r="BF162" s="30">
        <v>0</v>
      </c>
      <c r="BG162" s="30">
        <v>0</v>
      </c>
      <c r="BH162" s="30">
        <v>0</v>
      </c>
      <c r="BI162" s="30">
        <v>0</v>
      </c>
      <c r="BJ162" s="30">
        <v>0</v>
      </c>
      <c r="BK162" s="30">
        <v>0</v>
      </c>
      <c r="BL162" s="30">
        <v>0</v>
      </c>
      <c r="BM162" s="30">
        <v>300</v>
      </c>
      <c r="BN162" s="30">
        <v>0</v>
      </c>
      <c r="BO162" s="30">
        <v>0</v>
      </c>
      <c r="BP162" s="30">
        <v>0</v>
      </c>
      <c r="BQ162" s="30">
        <v>0</v>
      </c>
      <c r="BR162" s="30">
        <v>650</v>
      </c>
      <c r="BS162" s="30">
        <v>0</v>
      </c>
      <c r="BT162" s="30">
        <v>0</v>
      </c>
      <c r="BU162" s="30">
        <v>0</v>
      </c>
      <c r="BV162" s="30">
        <v>0</v>
      </c>
      <c r="BW162" s="30">
        <v>0</v>
      </c>
      <c r="BX162" s="30">
        <v>700</v>
      </c>
      <c r="BY162" s="30">
        <v>0</v>
      </c>
      <c r="BZ162" s="30">
        <v>0</v>
      </c>
      <c r="CA162" s="30">
        <v>87</v>
      </c>
      <c r="CB162" s="30">
        <v>12953.4</v>
      </c>
      <c r="CC162" s="30">
        <v>5655.4560000000001</v>
      </c>
      <c r="CD162" s="30">
        <v>161.6</v>
      </c>
      <c r="CE162" s="30">
        <v>0</v>
      </c>
      <c r="CF162" s="30">
        <v>79</v>
      </c>
      <c r="CG162" s="30">
        <v>0</v>
      </c>
      <c r="CH162" s="30">
        <v>345.04500000000002</v>
      </c>
      <c r="CI162" s="30">
        <v>0</v>
      </c>
      <c r="CJ162" s="30">
        <v>0</v>
      </c>
      <c r="CK162" s="30">
        <v>200</v>
      </c>
    </row>
    <row r="163" spans="1:89" ht="20.100000000000001" customHeight="1">
      <c r="A163" s="96"/>
      <c r="B163" s="97">
        <v>2</v>
      </c>
      <c r="C163" s="102" t="s">
        <v>8</v>
      </c>
      <c r="D163" s="103" t="s">
        <v>131</v>
      </c>
      <c r="E163" s="36">
        <v>0</v>
      </c>
      <c r="F163" s="36">
        <v>0</v>
      </c>
      <c r="G163" s="36">
        <v>0</v>
      </c>
      <c r="H163" s="36">
        <v>0</v>
      </c>
      <c r="I163" s="36">
        <v>0</v>
      </c>
      <c r="J163" s="36">
        <v>0</v>
      </c>
      <c r="K163" s="36">
        <v>0</v>
      </c>
      <c r="L163" s="36">
        <v>0</v>
      </c>
      <c r="M163" s="36">
        <v>0</v>
      </c>
      <c r="N163" s="36">
        <v>0</v>
      </c>
      <c r="O163" s="36">
        <v>0</v>
      </c>
      <c r="P163" s="36">
        <v>0</v>
      </c>
      <c r="Q163" s="36">
        <v>0</v>
      </c>
      <c r="R163" s="36">
        <v>0</v>
      </c>
      <c r="S163" s="36">
        <v>0</v>
      </c>
      <c r="T163" s="36">
        <v>0</v>
      </c>
      <c r="U163" s="36">
        <v>0</v>
      </c>
      <c r="V163" s="36">
        <v>0</v>
      </c>
      <c r="W163" s="36">
        <v>0</v>
      </c>
      <c r="X163" s="36">
        <v>0</v>
      </c>
      <c r="Y163" s="36">
        <v>0</v>
      </c>
      <c r="Z163" s="36">
        <v>0</v>
      </c>
      <c r="AA163" s="36">
        <v>0</v>
      </c>
      <c r="AB163" s="36">
        <v>0</v>
      </c>
      <c r="AC163" s="36">
        <v>0</v>
      </c>
      <c r="AD163" s="36">
        <v>0</v>
      </c>
      <c r="AE163" s="36">
        <v>0</v>
      </c>
      <c r="AF163" s="36">
        <v>0</v>
      </c>
      <c r="AG163" s="36">
        <v>0</v>
      </c>
      <c r="AH163" s="36">
        <v>0</v>
      </c>
      <c r="AI163" s="36">
        <v>0</v>
      </c>
      <c r="AJ163" s="36">
        <v>0</v>
      </c>
      <c r="AK163" s="36">
        <v>0</v>
      </c>
      <c r="AL163" s="36">
        <v>0</v>
      </c>
      <c r="AM163" s="36">
        <v>0</v>
      </c>
      <c r="AN163" s="36">
        <v>0</v>
      </c>
      <c r="AO163" s="36">
        <v>0</v>
      </c>
      <c r="AP163" s="36">
        <v>0</v>
      </c>
      <c r="AQ163" s="36">
        <v>0</v>
      </c>
      <c r="AR163" s="36">
        <v>0</v>
      </c>
      <c r="AS163" s="36">
        <v>0</v>
      </c>
      <c r="AT163" s="36">
        <v>0</v>
      </c>
      <c r="AU163" s="36">
        <v>0</v>
      </c>
      <c r="AV163" s="36">
        <v>0</v>
      </c>
      <c r="AW163" s="36">
        <v>0</v>
      </c>
      <c r="AX163" s="36">
        <v>0</v>
      </c>
      <c r="AY163" s="36">
        <v>0</v>
      </c>
      <c r="AZ163" s="36">
        <v>0</v>
      </c>
      <c r="BA163" s="36">
        <v>0</v>
      </c>
      <c r="BB163" s="36">
        <v>0</v>
      </c>
      <c r="BC163" s="36">
        <v>0</v>
      </c>
      <c r="BD163" s="36">
        <v>0</v>
      </c>
      <c r="BE163" s="36">
        <v>0</v>
      </c>
      <c r="BF163" s="36">
        <v>0</v>
      </c>
      <c r="BG163" s="36">
        <v>0</v>
      </c>
      <c r="BH163" s="36">
        <v>0</v>
      </c>
      <c r="BI163" s="36">
        <v>0</v>
      </c>
      <c r="BJ163" s="36">
        <v>0</v>
      </c>
      <c r="BK163" s="36">
        <v>0</v>
      </c>
      <c r="BL163" s="36">
        <v>0</v>
      </c>
      <c r="BM163" s="36">
        <v>0</v>
      </c>
      <c r="BN163" s="36">
        <v>0</v>
      </c>
      <c r="BO163" s="36">
        <v>0</v>
      </c>
      <c r="BP163" s="36">
        <v>0</v>
      </c>
      <c r="BQ163" s="36">
        <v>0</v>
      </c>
      <c r="BR163" s="36">
        <v>0</v>
      </c>
      <c r="BS163" s="36"/>
      <c r="BT163" s="36"/>
      <c r="BU163" s="36">
        <v>0</v>
      </c>
      <c r="BV163" s="36">
        <v>0</v>
      </c>
      <c r="BW163" s="36">
        <v>0</v>
      </c>
      <c r="BX163" s="36">
        <v>0</v>
      </c>
      <c r="BY163" s="36">
        <v>0</v>
      </c>
      <c r="BZ163" s="36">
        <v>0</v>
      </c>
      <c r="CA163" s="36">
        <v>0</v>
      </c>
      <c r="CB163" s="36">
        <v>0</v>
      </c>
      <c r="CC163" s="36">
        <v>0</v>
      </c>
      <c r="CD163" s="36">
        <v>0</v>
      </c>
      <c r="CE163" s="36">
        <v>0</v>
      </c>
      <c r="CF163" s="36">
        <v>0</v>
      </c>
      <c r="CG163" s="36">
        <v>0</v>
      </c>
      <c r="CH163" s="36">
        <v>0</v>
      </c>
      <c r="CI163" s="36">
        <v>0</v>
      </c>
      <c r="CJ163" s="36">
        <v>0</v>
      </c>
      <c r="CK163" s="36">
        <v>0</v>
      </c>
    </row>
    <row r="164" spans="1:89" ht="20.100000000000001" customHeight="1">
      <c r="A164" s="96"/>
      <c r="B164" s="97">
        <v>3</v>
      </c>
      <c r="C164" s="102" t="s">
        <v>9</v>
      </c>
      <c r="D164" s="103" t="s">
        <v>132</v>
      </c>
      <c r="E164" s="36">
        <v>0</v>
      </c>
      <c r="F164" s="36">
        <v>0</v>
      </c>
      <c r="G164" s="36">
        <v>0</v>
      </c>
      <c r="H164" s="36">
        <v>0</v>
      </c>
      <c r="I164" s="36">
        <v>0</v>
      </c>
      <c r="J164" s="36">
        <v>0</v>
      </c>
      <c r="K164" s="36">
        <v>0</v>
      </c>
      <c r="L164" s="36">
        <v>0</v>
      </c>
      <c r="M164" s="36">
        <v>0</v>
      </c>
      <c r="N164" s="36">
        <v>0</v>
      </c>
      <c r="O164" s="36">
        <v>0</v>
      </c>
      <c r="P164" s="36">
        <v>0</v>
      </c>
      <c r="Q164" s="36">
        <v>0</v>
      </c>
      <c r="R164" s="36">
        <v>0</v>
      </c>
      <c r="S164" s="36">
        <v>0</v>
      </c>
      <c r="T164" s="36">
        <v>0</v>
      </c>
      <c r="U164" s="36">
        <v>0</v>
      </c>
      <c r="V164" s="36">
        <v>0</v>
      </c>
      <c r="W164" s="36">
        <v>0</v>
      </c>
      <c r="X164" s="36">
        <v>0</v>
      </c>
      <c r="Y164" s="36">
        <v>0</v>
      </c>
      <c r="Z164" s="36">
        <v>0</v>
      </c>
      <c r="AA164" s="36">
        <v>0</v>
      </c>
      <c r="AB164" s="36">
        <v>0</v>
      </c>
      <c r="AC164" s="36">
        <v>0</v>
      </c>
      <c r="AD164" s="36">
        <v>0</v>
      </c>
      <c r="AE164" s="36">
        <v>0</v>
      </c>
      <c r="AF164" s="36">
        <v>0</v>
      </c>
      <c r="AG164" s="36">
        <v>0</v>
      </c>
      <c r="AH164" s="36">
        <v>0</v>
      </c>
      <c r="AI164" s="36">
        <v>0</v>
      </c>
      <c r="AJ164" s="36">
        <v>0</v>
      </c>
      <c r="AK164" s="36">
        <v>0</v>
      </c>
      <c r="AL164" s="36">
        <v>0</v>
      </c>
      <c r="AM164" s="36">
        <v>0</v>
      </c>
      <c r="AN164" s="36">
        <v>0</v>
      </c>
      <c r="AO164" s="36">
        <v>0</v>
      </c>
      <c r="AP164" s="36">
        <v>0</v>
      </c>
      <c r="AQ164" s="36">
        <v>0</v>
      </c>
      <c r="AR164" s="36">
        <v>0</v>
      </c>
      <c r="AS164" s="36">
        <v>0</v>
      </c>
      <c r="AT164" s="36">
        <v>0</v>
      </c>
      <c r="AU164" s="36">
        <v>0</v>
      </c>
      <c r="AV164" s="36">
        <v>0</v>
      </c>
      <c r="AW164" s="36">
        <v>0</v>
      </c>
      <c r="AX164" s="36">
        <v>0</v>
      </c>
      <c r="AY164" s="36">
        <v>0</v>
      </c>
      <c r="AZ164" s="36">
        <v>0</v>
      </c>
      <c r="BA164" s="36">
        <v>0</v>
      </c>
      <c r="BB164" s="36">
        <v>0</v>
      </c>
      <c r="BC164" s="36">
        <v>0</v>
      </c>
      <c r="BD164" s="36">
        <v>0</v>
      </c>
      <c r="BE164" s="36">
        <v>0</v>
      </c>
      <c r="BF164" s="36">
        <v>0</v>
      </c>
      <c r="BG164" s="36">
        <v>0</v>
      </c>
      <c r="BH164" s="36">
        <v>0</v>
      </c>
      <c r="BI164" s="36">
        <v>0</v>
      </c>
      <c r="BJ164" s="36">
        <v>0</v>
      </c>
      <c r="BK164" s="36">
        <v>0</v>
      </c>
      <c r="BL164" s="36">
        <v>0</v>
      </c>
      <c r="BM164" s="36">
        <v>0</v>
      </c>
      <c r="BN164" s="36">
        <v>0</v>
      </c>
      <c r="BO164" s="36">
        <v>0</v>
      </c>
      <c r="BP164" s="36">
        <v>0</v>
      </c>
      <c r="BQ164" s="36">
        <v>0</v>
      </c>
      <c r="BR164" s="36">
        <v>0</v>
      </c>
      <c r="BS164" s="36"/>
      <c r="BT164" s="36"/>
      <c r="BU164" s="36">
        <v>0</v>
      </c>
      <c r="BV164" s="36">
        <v>0</v>
      </c>
      <c r="BW164" s="36">
        <v>0</v>
      </c>
      <c r="BX164" s="36">
        <v>0</v>
      </c>
      <c r="BY164" s="36">
        <v>0</v>
      </c>
      <c r="BZ164" s="36">
        <v>0</v>
      </c>
      <c r="CA164" s="36">
        <v>0</v>
      </c>
      <c r="CB164" s="36">
        <v>0</v>
      </c>
      <c r="CC164" s="36">
        <v>0</v>
      </c>
      <c r="CD164" s="36">
        <v>0</v>
      </c>
      <c r="CE164" s="36">
        <v>0</v>
      </c>
      <c r="CF164" s="36">
        <v>0</v>
      </c>
      <c r="CG164" s="36">
        <v>0</v>
      </c>
      <c r="CH164" s="36">
        <v>0</v>
      </c>
      <c r="CI164" s="36">
        <v>0</v>
      </c>
      <c r="CJ164" s="36">
        <v>0</v>
      </c>
      <c r="CK164" s="36">
        <v>0</v>
      </c>
    </row>
    <row r="165" spans="1:89" ht="20.100000000000001" customHeight="1">
      <c r="A165" s="96"/>
      <c r="B165" s="97">
        <v>4</v>
      </c>
      <c r="C165" s="102" t="s">
        <v>10</v>
      </c>
      <c r="D165" s="103" t="s">
        <v>133</v>
      </c>
      <c r="E165" s="36">
        <v>0</v>
      </c>
      <c r="F165" s="36">
        <v>0</v>
      </c>
      <c r="G165" s="36">
        <v>0</v>
      </c>
      <c r="H165" s="36">
        <v>0</v>
      </c>
      <c r="I165" s="36">
        <v>0</v>
      </c>
      <c r="J165" s="36">
        <v>0</v>
      </c>
      <c r="K165" s="36">
        <v>0</v>
      </c>
      <c r="L165" s="36">
        <v>0</v>
      </c>
      <c r="M165" s="36">
        <v>0</v>
      </c>
      <c r="N165" s="36">
        <v>0</v>
      </c>
      <c r="O165" s="36">
        <v>0</v>
      </c>
      <c r="P165" s="36">
        <v>0</v>
      </c>
      <c r="Q165" s="36">
        <v>0</v>
      </c>
      <c r="R165" s="36">
        <v>0</v>
      </c>
      <c r="S165" s="36">
        <v>0</v>
      </c>
      <c r="T165" s="36">
        <v>0</v>
      </c>
      <c r="U165" s="36">
        <v>0</v>
      </c>
      <c r="V165" s="36">
        <v>0</v>
      </c>
      <c r="W165" s="36">
        <v>0</v>
      </c>
      <c r="X165" s="36">
        <v>0</v>
      </c>
      <c r="Y165" s="36">
        <v>0</v>
      </c>
      <c r="Z165" s="36">
        <v>0</v>
      </c>
      <c r="AA165" s="36">
        <v>0</v>
      </c>
      <c r="AB165" s="36">
        <v>0</v>
      </c>
      <c r="AC165" s="36">
        <v>0</v>
      </c>
      <c r="AD165" s="36">
        <v>0</v>
      </c>
      <c r="AE165" s="36">
        <v>0</v>
      </c>
      <c r="AF165" s="36">
        <v>0</v>
      </c>
      <c r="AG165" s="36">
        <v>0</v>
      </c>
      <c r="AH165" s="36">
        <v>0</v>
      </c>
      <c r="AI165" s="36">
        <v>0</v>
      </c>
      <c r="AJ165" s="36">
        <v>0</v>
      </c>
      <c r="AK165" s="36">
        <v>0</v>
      </c>
      <c r="AL165" s="36">
        <v>0</v>
      </c>
      <c r="AM165" s="36">
        <v>0</v>
      </c>
      <c r="AN165" s="36">
        <v>0</v>
      </c>
      <c r="AO165" s="36">
        <v>0</v>
      </c>
      <c r="AP165" s="36">
        <v>0</v>
      </c>
      <c r="AQ165" s="36">
        <v>0</v>
      </c>
      <c r="AR165" s="36">
        <v>0</v>
      </c>
      <c r="AS165" s="36">
        <v>0</v>
      </c>
      <c r="AT165" s="36">
        <v>0</v>
      </c>
      <c r="AU165" s="36">
        <v>0</v>
      </c>
      <c r="AV165" s="36">
        <v>0</v>
      </c>
      <c r="AW165" s="36">
        <v>0</v>
      </c>
      <c r="AX165" s="36">
        <v>0</v>
      </c>
      <c r="AY165" s="36">
        <v>0</v>
      </c>
      <c r="AZ165" s="36">
        <v>0</v>
      </c>
      <c r="BA165" s="36">
        <v>0</v>
      </c>
      <c r="BB165" s="36">
        <v>0</v>
      </c>
      <c r="BC165" s="36">
        <v>0</v>
      </c>
      <c r="BD165" s="36">
        <v>0</v>
      </c>
      <c r="BE165" s="36">
        <v>0</v>
      </c>
      <c r="BF165" s="36">
        <v>0</v>
      </c>
      <c r="BG165" s="36">
        <v>0</v>
      </c>
      <c r="BH165" s="36">
        <v>0</v>
      </c>
      <c r="BI165" s="36">
        <v>0</v>
      </c>
      <c r="BJ165" s="36">
        <v>0</v>
      </c>
      <c r="BK165" s="36">
        <v>0</v>
      </c>
      <c r="BL165" s="36">
        <v>0</v>
      </c>
      <c r="BM165" s="36">
        <v>0</v>
      </c>
      <c r="BN165" s="36">
        <v>0</v>
      </c>
      <c r="BO165" s="36">
        <v>0</v>
      </c>
      <c r="BP165" s="36">
        <v>0</v>
      </c>
      <c r="BQ165" s="36">
        <v>0</v>
      </c>
      <c r="BR165" s="36">
        <v>0</v>
      </c>
      <c r="BS165" s="36"/>
      <c r="BT165" s="36"/>
      <c r="BU165" s="36">
        <v>0</v>
      </c>
      <c r="BV165" s="36">
        <v>0</v>
      </c>
      <c r="BW165" s="36">
        <v>0</v>
      </c>
      <c r="BX165" s="36">
        <v>0</v>
      </c>
      <c r="BY165" s="36">
        <v>0</v>
      </c>
      <c r="BZ165" s="36">
        <v>0</v>
      </c>
      <c r="CA165" s="36">
        <v>0</v>
      </c>
      <c r="CB165" s="36">
        <v>0</v>
      </c>
      <c r="CC165" s="36">
        <v>0</v>
      </c>
      <c r="CD165" s="36">
        <v>0</v>
      </c>
      <c r="CE165" s="36">
        <v>0</v>
      </c>
      <c r="CF165" s="36">
        <v>0</v>
      </c>
      <c r="CG165" s="36">
        <v>0</v>
      </c>
      <c r="CH165" s="36">
        <v>0</v>
      </c>
      <c r="CI165" s="36">
        <v>0</v>
      </c>
      <c r="CJ165" s="36">
        <v>0</v>
      </c>
      <c r="CK165" s="36">
        <v>0</v>
      </c>
    </row>
    <row r="166" spans="1:89" ht="20.100000000000001" customHeight="1">
      <c r="A166" s="96"/>
      <c r="B166" s="97">
        <v>5</v>
      </c>
      <c r="C166" s="102" t="s">
        <v>11</v>
      </c>
      <c r="D166" s="103" t="s">
        <v>134</v>
      </c>
      <c r="E166" s="36">
        <v>0</v>
      </c>
      <c r="F166" s="36">
        <v>0</v>
      </c>
      <c r="G166" s="36">
        <v>0</v>
      </c>
      <c r="H166" s="36">
        <v>0</v>
      </c>
      <c r="I166" s="36">
        <v>0</v>
      </c>
      <c r="J166" s="36">
        <v>0</v>
      </c>
      <c r="K166" s="36">
        <v>0</v>
      </c>
      <c r="L166" s="36">
        <v>0</v>
      </c>
      <c r="M166" s="36">
        <v>0</v>
      </c>
      <c r="N166" s="36">
        <v>0</v>
      </c>
      <c r="O166" s="36">
        <v>0</v>
      </c>
      <c r="P166" s="36">
        <v>0</v>
      </c>
      <c r="Q166" s="36">
        <v>0</v>
      </c>
      <c r="R166" s="36">
        <v>0</v>
      </c>
      <c r="S166" s="36">
        <v>0</v>
      </c>
      <c r="T166" s="36">
        <v>0</v>
      </c>
      <c r="U166" s="36">
        <v>0</v>
      </c>
      <c r="V166" s="36">
        <v>0</v>
      </c>
      <c r="W166" s="36">
        <v>0</v>
      </c>
      <c r="X166" s="36">
        <v>0</v>
      </c>
      <c r="Y166" s="36">
        <v>0</v>
      </c>
      <c r="Z166" s="36">
        <v>0</v>
      </c>
      <c r="AA166" s="36">
        <v>0</v>
      </c>
      <c r="AB166" s="36">
        <v>0</v>
      </c>
      <c r="AC166" s="36">
        <v>0</v>
      </c>
      <c r="AD166" s="36">
        <v>0</v>
      </c>
      <c r="AE166" s="36">
        <v>0</v>
      </c>
      <c r="AF166" s="36">
        <v>0</v>
      </c>
      <c r="AG166" s="36">
        <v>0</v>
      </c>
      <c r="AH166" s="36">
        <v>0</v>
      </c>
      <c r="AI166" s="36">
        <v>0</v>
      </c>
      <c r="AJ166" s="36">
        <v>0</v>
      </c>
      <c r="AK166" s="36">
        <v>0</v>
      </c>
      <c r="AL166" s="36">
        <v>0</v>
      </c>
      <c r="AM166" s="36">
        <v>0</v>
      </c>
      <c r="AN166" s="36">
        <v>0</v>
      </c>
      <c r="AO166" s="36">
        <v>0</v>
      </c>
      <c r="AP166" s="36">
        <v>0</v>
      </c>
      <c r="AQ166" s="36">
        <v>0</v>
      </c>
      <c r="AR166" s="36">
        <v>0</v>
      </c>
      <c r="AS166" s="36">
        <v>0</v>
      </c>
      <c r="AT166" s="36">
        <v>0</v>
      </c>
      <c r="AU166" s="36">
        <v>0</v>
      </c>
      <c r="AV166" s="36">
        <v>0</v>
      </c>
      <c r="AW166" s="36">
        <v>0</v>
      </c>
      <c r="AX166" s="36">
        <v>0</v>
      </c>
      <c r="AY166" s="36">
        <v>0</v>
      </c>
      <c r="AZ166" s="36">
        <v>0</v>
      </c>
      <c r="BA166" s="36">
        <v>0</v>
      </c>
      <c r="BB166" s="36">
        <v>0</v>
      </c>
      <c r="BC166" s="36">
        <v>0</v>
      </c>
      <c r="BD166" s="36">
        <v>0</v>
      </c>
      <c r="BE166" s="36">
        <v>0</v>
      </c>
      <c r="BF166" s="36">
        <v>0</v>
      </c>
      <c r="BG166" s="36">
        <v>0</v>
      </c>
      <c r="BH166" s="36">
        <v>0</v>
      </c>
      <c r="BI166" s="36">
        <v>0</v>
      </c>
      <c r="BJ166" s="36">
        <v>0</v>
      </c>
      <c r="BK166" s="36">
        <v>0</v>
      </c>
      <c r="BL166" s="36">
        <v>0</v>
      </c>
      <c r="BM166" s="36">
        <v>0</v>
      </c>
      <c r="BN166" s="36">
        <v>0</v>
      </c>
      <c r="BO166" s="36">
        <v>0</v>
      </c>
      <c r="BP166" s="36">
        <v>0</v>
      </c>
      <c r="BQ166" s="36">
        <v>0</v>
      </c>
      <c r="BR166" s="36">
        <v>0</v>
      </c>
      <c r="BS166" s="36"/>
      <c r="BT166" s="36"/>
      <c r="BU166" s="36">
        <v>0</v>
      </c>
      <c r="BV166" s="36">
        <v>0</v>
      </c>
      <c r="BW166" s="36">
        <v>0</v>
      </c>
      <c r="BX166" s="36">
        <v>0</v>
      </c>
      <c r="BY166" s="36">
        <v>0</v>
      </c>
      <c r="BZ166" s="36">
        <v>0</v>
      </c>
      <c r="CA166" s="36">
        <v>0</v>
      </c>
      <c r="CB166" s="36">
        <v>0</v>
      </c>
      <c r="CC166" s="36">
        <v>0</v>
      </c>
      <c r="CD166" s="36">
        <v>0</v>
      </c>
      <c r="CE166" s="36">
        <v>0</v>
      </c>
      <c r="CF166" s="36">
        <v>0</v>
      </c>
      <c r="CG166" s="36">
        <v>0</v>
      </c>
      <c r="CH166" s="36">
        <v>0</v>
      </c>
      <c r="CI166" s="36">
        <v>0</v>
      </c>
      <c r="CJ166" s="36">
        <v>0</v>
      </c>
      <c r="CK166" s="36">
        <v>0</v>
      </c>
    </row>
    <row r="167" spans="1:89" ht="20.100000000000001" customHeight="1">
      <c r="A167" s="96"/>
      <c r="B167" s="97"/>
      <c r="C167" s="100" t="s">
        <v>109</v>
      </c>
      <c r="D167" s="101" t="s">
        <v>135</v>
      </c>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v>0</v>
      </c>
      <c r="BW167" s="36">
        <v>0</v>
      </c>
      <c r="BX167" s="36">
        <v>0</v>
      </c>
      <c r="BY167" s="36">
        <v>0</v>
      </c>
      <c r="BZ167" s="36">
        <v>0</v>
      </c>
      <c r="CA167" s="36">
        <v>0</v>
      </c>
      <c r="CB167" s="36">
        <v>0</v>
      </c>
      <c r="CC167" s="36">
        <v>0</v>
      </c>
      <c r="CD167" s="36">
        <v>0</v>
      </c>
      <c r="CE167" s="36">
        <v>0</v>
      </c>
      <c r="CF167" s="36">
        <v>0</v>
      </c>
      <c r="CG167" s="36">
        <v>0</v>
      </c>
      <c r="CH167" s="36">
        <v>0</v>
      </c>
      <c r="CI167" s="36">
        <v>0</v>
      </c>
      <c r="CJ167" s="36">
        <v>0</v>
      </c>
      <c r="CK167" s="36">
        <v>0</v>
      </c>
    </row>
    <row r="168" spans="1:89" s="3" customFormat="1" ht="20.100000000000001" customHeight="1">
      <c r="A168" s="92" t="s">
        <v>45</v>
      </c>
      <c r="B168" s="93"/>
      <c r="C168" s="105" t="s">
        <v>32</v>
      </c>
      <c r="D168" s="106" t="s">
        <v>149</v>
      </c>
      <c r="E168" s="32">
        <v>6014.0666400000009</v>
      </c>
      <c r="F168" s="32">
        <v>12945.66354</v>
      </c>
      <c r="G168" s="32">
        <v>21172.858</v>
      </c>
      <c r="H168" s="32">
        <v>12031.144400000001</v>
      </c>
      <c r="I168" s="32">
        <v>13036.481956</v>
      </c>
      <c r="J168" s="32">
        <v>14001.831338</v>
      </c>
      <c r="K168" s="32">
        <v>13203.869809999998</v>
      </c>
      <c r="L168" s="32">
        <v>0</v>
      </c>
      <c r="M168" s="32">
        <v>2046.86</v>
      </c>
      <c r="N168" s="32">
        <v>2478.964015</v>
      </c>
      <c r="O168" s="32">
        <v>883.36887000000013</v>
      </c>
      <c r="P168" s="32">
        <v>2160.36625</v>
      </c>
      <c r="Q168" s="32">
        <v>1522.9104</v>
      </c>
      <c r="R168" s="32">
        <v>1377.4</v>
      </c>
      <c r="S168" s="32">
        <v>369.56</v>
      </c>
      <c r="T168" s="32">
        <v>893.83600000000001</v>
      </c>
      <c r="U168" s="32">
        <v>1848.05</v>
      </c>
      <c r="V168" s="32">
        <v>3633.0149999999999</v>
      </c>
      <c r="W168" s="32">
        <v>907.62175000000002</v>
      </c>
      <c r="X168" s="32">
        <v>2521.7710000000002</v>
      </c>
      <c r="Y168" s="32">
        <v>1463.355284</v>
      </c>
      <c r="Z168" s="32">
        <v>1783.5843594</v>
      </c>
      <c r="AA168" s="32">
        <v>1501.9783300000001</v>
      </c>
      <c r="AB168" s="32">
        <v>5763.1411799999996</v>
      </c>
      <c r="AC168" s="32">
        <v>2205.15389</v>
      </c>
      <c r="AD168" s="32">
        <v>2564.4464600000001</v>
      </c>
      <c r="AE168" s="32">
        <v>2290.1200199700002</v>
      </c>
      <c r="AF168" s="32">
        <v>7186.2217688323426</v>
      </c>
      <c r="AG168" s="32">
        <v>2942.4463799999999</v>
      </c>
      <c r="AH168" s="32">
        <v>7796.0799946699999</v>
      </c>
      <c r="AI168" s="32">
        <v>2497.4023280841384</v>
      </c>
      <c r="AJ168" s="32">
        <v>5734.3128128587796</v>
      </c>
      <c r="AK168" s="32">
        <v>11015.647021543598</v>
      </c>
      <c r="AL168" s="32">
        <v>9970.8712537600986</v>
      </c>
      <c r="AM168" s="32">
        <v>14249.638000000001</v>
      </c>
      <c r="AN168" s="32">
        <v>6000.1034528973996</v>
      </c>
      <c r="AO168" s="32">
        <v>2237.5855888379997</v>
      </c>
      <c r="AP168" s="32">
        <v>2715.2768252485002</v>
      </c>
      <c r="AQ168" s="32">
        <v>2750.8866381114999</v>
      </c>
      <c r="AR168" s="32">
        <v>4227.8084122892005</v>
      </c>
      <c r="AS168" s="32">
        <v>5087.7697765942003</v>
      </c>
      <c r="AT168" s="32">
        <v>1286.9797576661999</v>
      </c>
      <c r="AU168" s="32">
        <v>591.28264887</v>
      </c>
      <c r="AV168" s="32">
        <v>878.92773699999998</v>
      </c>
      <c r="AW168" s="32">
        <v>457.73313853000002</v>
      </c>
      <c r="AX168" s="32">
        <v>42164.045827499998</v>
      </c>
      <c r="AY168" s="32">
        <v>17775.81246279</v>
      </c>
      <c r="AZ168" s="32">
        <v>10020.889848571001</v>
      </c>
      <c r="BA168" s="32">
        <v>11708.831582369001</v>
      </c>
      <c r="BB168" s="32">
        <v>15759.52773</v>
      </c>
      <c r="BC168" s="32">
        <v>21223.03966486</v>
      </c>
      <c r="BD168" s="32">
        <v>18058.116112079995</v>
      </c>
      <c r="BE168" s="32">
        <v>23400.002577610001</v>
      </c>
      <c r="BF168" s="32">
        <v>9921.6085137199989</v>
      </c>
      <c r="BG168" s="32">
        <v>282.26631352000004</v>
      </c>
      <c r="BH168" s="32">
        <v>665.61674211000013</v>
      </c>
      <c r="BI168" s="32">
        <v>553.39873105000004</v>
      </c>
      <c r="BJ168" s="32">
        <v>909.99101003999999</v>
      </c>
      <c r="BK168" s="32">
        <v>1685.1858999999999</v>
      </c>
      <c r="BL168" s="32">
        <v>15201.2086</v>
      </c>
      <c r="BM168" s="32">
        <v>10490</v>
      </c>
      <c r="BN168" s="32">
        <v>37995.241399999999</v>
      </c>
      <c r="BO168" s="32">
        <v>117784.33959999999</v>
      </c>
      <c r="BP168" s="32">
        <v>2180</v>
      </c>
      <c r="BQ168" s="32">
        <v>63458.739099999999</v>
      </c>
      <c r="BR168" s="32">
        <v>11106.169</v>
      </c>
      <c r="BS168" s="32">
        <v>1224.598</v>
      </c>
      <c r="BT168" s="32">
        <v>6668.8</v>
      </c>
      <c r="BU168" s="32">
        <v>2768.3827249999999</v>
      </c>
      <c r="BV168" s="32">
        <v>3968.3474800000004</v>
      </c>
      <c r="BW168" s="32">
        <v>72.55</v>
      </c>
      <c r="BX168" s="32">
        <v>13607.956499999998</v>
      </c>
      <c r="BY168" s="32">
        <v>1705.277</v>
      </c>
      <c r="BZ168" s="32">
        <v>6407.4420000000009</v>
      </c>
      <c r="CA168" s="32">
        <v>2655.4859999999999</v>
      </c>
      <c r="CB168" s="32">
        <v>27461.451000000001</v>
      </c>
      <c r="CC168" s="32">
        <v>8344.5220000000008</v>
      </c>
      <c r="CD168" s="32">
        <v>55783.525999999998</v>
      </c>
      <c r="CE168" s="32">
        <v>15662.025</v>
      </c>
      <c r="CF168" s="32">
        <v>72115.63</v>
      </c>
      <c r="CG168" s="32">
        <v>15457.511626</v>
      </c>
      <c r="CH168" s="32">
        <v>5420.9760000000006</v>
      </c>
      <c r="CI168" s="32">
        <v>52960.950677979999</v>
      </c>
      <c r="CJ168" s="32">
        <v>24085.61842345</v>
      </c>
      <c r="CK168" s="32">
        <v>7341.1790731999999</v>
      </c>
    </row>
    <row r="169" spans="1:89" ht="20.100000000000001" customHeight="1">
      <c r="A169" s="96"/>
      <c r="B169" s="97">
        <v>1</v>
      </c>
      <c r="C169" s="98" t="s">
        <v>1</v>
      </c>
      <c r="D169" s="99" t="s">
        <v>127</v>
      </c>
      <c r="E169" s="30">
        <v>6014.0666400000009</v>
      </c>
      <c r="F169" s="30">
        <v>12945.66354</v>
      </c>
      <c r="G169" s="30">
        <v>21172.858</v>
      </c>
      <c r="H169" s="30">
        <v>12031.144400000001</v>
      </c>
      <c r="I169" s="30">
        <v>13036.481956</v>
      </c>
      <c r="J169" s="30">
        <v>14001.831338</v>
      </c>
      <c r="K169" s="30">
        <v>13203.869809999998</v>
      </c>
      <c r="L169" s="30">
        <v>0</v>
      </c>
      <c r="M169" s="30">
        <v>2046.86</v>
      </c>
      <c r="N169" s="30">
        <v>2478.964015</v>
      </c>
      <c r="O169" s="30">
        <v>883.36887000000013</v>
      </c>
      <c r="P169" s="30">
        <v>2160.36625</v>
      </c>
      <c r="Q169" s="30">
        <v>1522.9104</v>
      </c>
      <c r="R169" s="30">
        <v>1377.4</v>
      </c>
      <c r="S169" s="30">
        <v>369.56</v>
      </c>
      <c r="T169" s="30">
        <v>893.83600000000001</v>
      </c>
      <c r="U169" s="30">
        <v>1848.05</v>
      </c>
      <c r="V169" s="30">
        <v>3633.0149999999999</v>
      </c>
      <c r="W169" s="30">
        <v>907.62175000000002</v>
      </c>
      <c r="X169" s="30">
        <v>2521.7710000000002</v>
      </c>
      <c r="Y169" s="30">
        <v>1463.355284</v>
      </c>
      <c r="Z169" s="30">
        <v>1783.5843594</v>
      </c>
      <c r="AA169" s="30">
        <v>1501.9783300000001</v>
      </c>
      <c r="AB169" s="30">
        <v>5763.1411799999996</v>
      </c>
      <c r="AC169" s="30">
        <v>2205.15389</v>
      </c>
      <c r="AD169" s="30">
        <v>2564.4464600000001</v>
      </c>
      <c r="AE169" s="30">
        <v>2290.1200199700002</v>
      </c>
      <c r="AF169" s="30">
        <v>7186.2217688323426</v>
      </c>
      <c r="AG169" s="30">
        <v>2942.4463799999999</v>
      </c>
      <c r="AH169" s="30">
        <v>7796.0799946699999</v>
      </c>
      <c r="AI169" s="30">
        <v>2497.4023280841384</v>
      </c>
      <c r="AJ169" s="30">
        <v>5734.3128128587796</v>
      </c>
      <c r="AK169" s="30">
        <v>11015.647021543598</v>
      </c>
      <c r="AL169" s="30">
        <v>9970.8712537600986</v>
      </c>
      <c r="AM169" s="30">
        <v>14249.638000000001</v>
      </c>
      <c r="AN169" s="30">
        <v>6000.1034528973996</v>
      </c>
      <c r="AO169" s="30">
        <v>2237.5855888379997</v>
      </c>
      <c r="AP169" s="30">
        <v>2715.2768252485002</v>
      </c>
      <c r="AQ169" s="30">
        <v>2750.8866381114999</v>
      </c>
      <c r="AR169" s="30">
        <v>4227.8084122892005</v>
      </c>
      <c r="AS169" s="30">
        <v>5087.7697765942003</v>
      </c>
      <c r="AT169" s="30">
        <v>1286.9797576661999</v>
      </c>
      <c r="AU169" s="30">
        <v>591.28264887</v>
      </c>
      <c r="AV169" s="30">
        <v>878.92773699999998</v>
      </c>
      <c r="AW169" s="30">
        <v>457.73313853000002</v>
      </c>
      <c r="AX169" s="30">
        <v>42164.045827499998</v>
      </c>
      <c r="AY169" s="30">
        <v>17775.81246279</v>
      </c>
      <c r="AZ169" s="30">
        <v>10020.889848571001</v>
      </c>
      <c r="BA169" s="30">
        <v>11708.831582369001</v>
      </c>
      <c r="BB169" s="30">
        <v>15759.52773</v>
      </c>
      <c r="BC169" s="30">
        <v>21223.03966486</v>
      </c>
      <c r="BD169" s="30">
        <v>18058.116112079995</v>
      </c>
      <c r="BE169" s="30">
        <v>23400.002577610001</v>
      </c>
      <c r="BF169" s="30">
        <v>9921.6085137199989</v>
      </c>
      <c r="BG169" s="30">
        <v>282.26631352000004</v>
      </c>
      <c r="BH169" s="30">
        <v>665.61674211000013</v>
      </c>
      <c r="BI169" s="30">
        <v>553.39873105000004</v>
      </c>
      <c r="BJ169" s="30">
        <v>909.99101003999999</v>
      </c>
      <c r="BK169" s="30">
        <v>1685.1858999999999</v>
      </c>
      <c r="BL169" s="30">
        <v>15201.2086</v>
      </c>
      <c r="BM169" s="30">
        <v>10490</v>
      </c>
      <c r="BN169" s="30">
        <v>37995.241399999999</v>
      </c>
      <c r="BO169" s="30">
        <v>117784.33959999999</v>
      </c>
      <c r="BP169" s="30">
        <v>2180</v>
      </c>
      <c r="BQ169" s="30">
        <v>63458.739099999999</v>
      </c>
      <c r="BR169" s="30">
        <v>11106.169</v>
      </c>
      <c r="BS169" s="30">
        <v>1224.598</v>
      </c>
      <c r="BT169" s="30">
        <v>6668.8</v>
      </c>
      <c r="BU169" s="30">
        <v>2768.3827249999999</v>
      </c>
      <c r="BV169" s="30">
        <v>3968.3474800000004</v>
      </c>
      <c r="BW169" s="30">
        <v>72.55</v>
      </c>
      <c r="BX169" s="30">
        <v>13607.956499999998</v>
      </c>
      <c r="BY169" s="30">
        <v>1705.277</v>
      </c>
      <c r="BZ169" s="30">
        <v>6407.4420000000009</v>
      </c>
      <c r="CA169" s="30">
        <v>2655.4859999999999</v>
      </c>
      <c r="CB169" s="30">
        <v>27461.451000000001</v>
      </c>
      <c r="CC169" s="30">
        <v>8344.5220000000008</v>
      </c>
      <c r="CD169" s="30">
        <v>55783.525999999998</v>
      </c>
      <c r="CE169" s="30">
        <v>15662.025</v>
      </c>
      <c r="CF169" s="30">
        <v>72115.63</v>
      </c>
      <c r="CG169" s="30">
        <v>15457.511626</v>
      </c>
      <c r="CH169" s="30">
        <v>5420.9760000000006</v>
      </c>
      <c r="CI169" s="30">
        <v>52960.950677979999</v>
      </c>
      <c r="CJ169" s="30">
        <v>24085.61842345</v>
      </c>
      <c r="CK169" s="30">
        <v>7341.1790731999999</v>
      </c>
    </row>
    <row r="170" spans="1:89" ht="20.100000000000001" customHeight="1">
      <c r="A170" s="96"/>
      <c r="B170" s="97" t="s">
        <v>2</v>
      </c>
      <c r="C170" s="100" t="s">
        <v>3</v>
      </c>
      <c r="D170" s="101" t="s">
        <v>128</v>
      </c>
      <c r="E170" s="30">
        <v>6014.0666400000009</v>
      </c>
      <c r="F170" s="30">
        <v>12945.66354</v>
      </c>
      <c r="G170" s="30">
        <v>20738.826000000001</v>
      </c>
      <c r="H170" s="30">
        <v>11991.144400000001</v>
      </c>
      <c r="I170" s="30">
        <v>13023.981956</v>
      </c>
      <c r="J170" s="30">
        <v>13996.831338</v>
      </c>
      <c r="K170" s="30">
        <v>13203.869809999998</v>
      </c>
      <c r="L170" s="30">
        <v>0</v>
      </c>
      <c r="M170" s="30">
        <v>1191.0999999999999</v>
      </c>
      <c r="N170" s="30">
        <v>2182.6999999999998</v>
      </c>
      <c r="O170" s="30">
        <v>837.4500700000001</v>
      </c>
      <c r="P170" s="30">
        <v>2136.46</v>
      </c>
      <c r="Q170" s="30">
        <v>1512.9104</v>
      </c>
      <c r="R170" s="30">
        <v>1377.4</v>
      </c>
      <c r="S170" s="30">
        <v>334.56</v>
      </c>
      <c r="T170" s="30">
        <v>543.38900000000001</v>
      </c>
      <c r="U170" s="30">
        <v>1725.35</v>
      </c>
      <c r="V170" s="30">
        <v>3528.0149999999999</v>
      </c>
      <c r="W170" s="30">
        <v>667.18174999999997</v>
      </c>
      <c r="X170" s="30">
        <v>2456.7710000000002</v>
      </c>
      <c r="Y170" s="30">
        <v>481.19868400000001</v>
      </c>
      <c r="Z170" s="30">
        <v>536.99858999999992</v>
      </c>
      <c r="AA170" s="30">
        <v>1261.64833</v>
      </c>
      <c r="AB170" s="30">
        <v>4374.0420000000004</v>
      </c>
      <c r="AC170" s="30">
        <v>894.35388999999998</v>
      </c>
      <c r="AD170" s="30">
        <v>1492.0725</v>
      </c>
      <c r="AE170" s="30">
        <v>787.89599997000005</v>
      </c>
      <c r="AF170" s="30">
        <v>6044.9326716410078</v>
      </c>
      <c r="AG170" s="30">
        <v>1097.1268</v>
      </c>
      <c r="AH170" s="30">
        <v>5267.7805137699997</v>
      </c>
      <c r="AI170" s="30">
        <v>797.95959625989985</v>
      </c>
      <c r="AJ170" s="30">
        <v>3396.4424658332</v>
      </c>
      <c r="AK170" s="30">
        <v>3257.610365991</v>
      </c>
      <c r="AL170" s="30">
        <v>5796.0255128237995</v>
      </c>
      <c r="AM170" s="30">
        <v>1202.5999999999999</v>
      </c>
      <c r="AN170" s="30">
        <v>2626.0657004920999</v>
      </c>
      <c r="AO170" s="30">
        <v>1345.2675323383994</v>
      </c>
      <c r="AP170" s="30">
        <v>962.52795344640015</v>
      </c>
      <c r="AQ170" s="30">
        <v>284.23220700000002</v>
      </c>
      <c r="AR170" s="30">
        <v>1684.3794569363999</v>
      </c>
      <c r="AS170" s="30">
        <v>1382.7348086479999</v>
      </c>
      <c r="AT170" s="30">
        <v>606.05560190519998</v>
      </c>
      <c r="AU170" s="30">
        <v>31.800248870000001</v>
      </c>
      <c r="AV170" s="30">
        <v>254.57614500999998</v>
      </c>
      <c r="AW170" s="30">
        <v>271.53470500000003</v>
      </c>
      <c r="AX170" s="30">
        <v>326.10000000000002</v>
      </c>
      <c r="AY170" s="30">
        <v>57.888462789999998</v>
      </c>
      <c r="AZ170" s="30">
        <v>30</v>
      </c>
      <c r="BA170" s="30">
        <v>150</v>
      </c>
      <c r="BB170" s="30">
        <v>11490</v>
      </c>
      <c r="BC170" s="30">
        <v>21139.999999830001</v>
      </c>
      <c r="BD170" s="30">
        <v>17830.45126826</v>
      </c>
      <c r="BE170" s="30">
        <v>23151.3</v>
      </c>
      <c r="BF170" s="30">
        <v>8519.761538929999</v>
      </c>
      <c r="BG170" s="30">
        <v>125.73143352000001</v>
      </c>
      <c r="BH170" s="30">
        <v>2.11295374</v>
      </c>
      <c r="BI170" s="30">
        <v>0</v>
      </c>
      <c r="BJ170" s="30">
        <v>87.999899999999997</v>
      </c>
      <c r="BK170" s="30">
        <v>407.2894</v>
      </c>
      <c r="BL170" s="30">
        <v>279.08350000000002</v>
      </c>
      <c r="BM170" s="30">
        <v>10100</v>
      </c>
      <c r="BN170" s="30">
        <v>25045</v>
      </c>
      <c r="BO170" s="30">
        <v>15000</v>
      </c>
      <c r="BP170" s="30">
        <v>0</v>
      </c>
      <c r="BQ170" s="30">
        <v>8336.5</v>
      </c>
      <c r="BR170" s="30">
        <v>1044.3</v>
      </c>
      <c r="BS170" s="30">
        <v>1184.5999999999999</v>
      </c>
      <c r="BT170" s="30">
        <v>6168.8</v>
      </c>
      <c r="BU170" s="30">
        <v>2466.44</v>
      </c>
      <c r="BV170" s="30">
        <v>3789.8068000000003</v>
      </c>
      <c r="BW170" s="30">
        <v>0</v>
      </c>
      <c r="BX170" s="30">
        <v>12245.448999999999</v>
      </c>
      <c r="BY170" s="30">
        <v>1353.277</v>
      </c>
      <c r="BZ170" s="30">
        <v>3803.7420000000002</v>
      </c>
      <c r="CA170" s="30">
        <v>2192.2860000000001</v>
      </c>
      <c r="CB170" s="30">
        <v>6187.1869999999999</v>
      </c>
      <c r="CC170" s="30">
        <v>848.5</v>
      </c>
      <c r="CD170" s="30">
        <v>4187.62</v>
      </c>
      <c r="CE170" s="30">
        <v>1460.8</v>
      </c>
      <c r="CF170" s="30">
        <v>1563.3049999999998</v>
      </c>
      <c r="CG170" s="30">
        <v>707.85762599999998</v>
      </c>
      <c r="CH170" s="30">
        <v>100</v>
      </c>
      <c r="CI170" s="30">
        <v>116.2161308</v>
      </c>
      <c r="CJ170" s="30">
        <v>85.384928410000001</v>
      </c>
      <c r="CK170" s="30">
        <v>242.51429819999998</v>
      </c>
    </row>
    <row r="171" spans="1:89" ht="20.100000000000001" customHeight="1">
      <c r="A171" s="96"/>
      <c r="B171" s="97" t="s">
        <v>4</v>
      </c>
      <c r="C171" s="100" t="s">
        <v>5</v>
      </c>
      <c r="D171" s="101" t="s">
        <v>129</v>
      </c>
      <c r="E171" s="30">
        <v>0</v>
      </c>
      <c r="F171" s="30">
        <v>0</v>
      </c>
      <c r="G171" s="30">
        <v>434.03199999999998</v>
      </c>
      <c r="H171" s="30">
        <v>40</v>
      </c>
      <c r="I171" s="30">
        <v>12.5</v>
      </c>
      <c r="J171" s="30">
        <v>5</v>
      </c>
      <c r="K171" s="30">
        <v>0</v>
      </c>
      <c r="L171" s="30">
        <v>0</v>
      </c>
      <c r="M171" s="30">
        <v>469.36</v>
      </c>
      <c r="N171" s="30">
        <v>0</v>
      </c>
      <c r="O171" s="30">
        <v>24.975000000000001</v>
      </c>
      <c r="P171" s="30">
        <v>0</v>
      </c>
      <c r="Q171" s="30">
        <v>10</v>
      </c>
      <c r="R171" s="30">
        <v>0</v>
      </c>
      <c r="S171" s="30">
        <v>0</v>
      </c>
      <c r="T171" s="30">
        <v>350.447</v>
      </c>
      <c r="U171" s="30">
        <v>122.7</v>
      </c>
      <c r="V171" s="30">
        <v>105</v>
      </c>
      <c r="W171" s="30">
        <v>240.44</v>
      </c>
      <c r="X171" s="30">
        <v>65</v>
      </c>
      <c r="Y171" s="30">
        <v>982.15660000000003</v>
      </c>
      <c r="Z171" s="30">
        <v>1246.5857694000001</v>
      </c>
      <c r="AA171" s="30">
        <v>240.33</v>
      </c>
      <c r="AB171" s="30">
        <v>1389.0991799999999</v>
      </c>
      <c r="AC171" s="30">
        <v>1310.8</v>
      </c>
      <c r="AD171" s="30">
        <v>996.77395999999999</v>
      </c>
      <c r="AE171" s="30">
        <v>1458</v>
      </c>
      <c r="AF171" s="30">
        <v>1132.7890971913343</v>
      </c>
      <c r="AG171" s="30">
        <v>1760.8665800000001</v>
      </c>
      <c r="AH171" s="30">
        <v>2237.3369809000001</v>
      </c>
      <c r="AI171" s="30">
        <v>1574.4427318242385</v>
      </c>
      <c r="AJ171" s="30">
        <v>1376.9787470255799</v>
      </c>
      <c r="AK171" s="30">
        <v>7357.6954559825972</v>
      </c>
      <c r="AL171" s="30">
        <v>2841.9577409362996</v>
      </c>
      <c r="AM171" s="30">
        <v>7947.0379999999996</v>
      </c>
      <c r="AN171" s="30">
        <v>3074.0377524052997</v>
      </c>
      <c r="AO171" s="30">
        <v>82.296193853899993</v>
      </c>
      <c r="AP171" s="30">
        <v>849.06598940959998</v>
      </c>
      <c r="AQ171" s="30">
        <v>889.17263016099992</v>
      </c>
      <c r="AR171" s="30">
        <v>1322.7049561491999</v>
      </c>
      <c r="AS171" s="30">
        <v>2669.4833302602001</v>
      </c>
      <c r="AT171" s="30">
        <v>321.37708304099999</v>
      </c>
      <c r="AU171" s="30">
        <v>559.48239999999998</v>
      </c>
      <c r="AV171" s="30">
        <v>624.35159198999997</v>
      </c>
      <c r="AW171" s="30">
        <v>182.33933353</v>
      </c>
      <c r="AX171" s="30">
        <v>41837.9458275</v>
      </c>
      <c r="AY171" s="30">
        <v>17717.923999999999</v>
      </c>
      <c r="AZ171" s="30">
        <v>9910.8898485710015</v>
      </c>
      <c r="BA171" s="30">
        <v>11558.831582369001</v>
      </c>
      <c r="BB171" s="30">
        <v>4269.5277300000007</v>
      </c>
      <c r="BC171" s="30">
        <v>29.739665030000001</v>
      </c>
      <c r="BD171" s="30">
        <v>227.66484381999999</v>
      </c>
      <c r="BE171" s="30">
        <v>248.70257761000002</v>
      </c>
      <c r="BF171" s="30">
        <v>201.73919478999997</v>
      </c>
      <c r="BG171" s="30">
        <v>156.53488000000002</v>
      </c>
      <c r="BH171" s="30">
        <v>593.15704483000002</v>
      </c>
      <c r="BI171" s="30">
        <v>553.39873105000004</v>
      </c>
      <c r="BJ171" s="30">
        <v>821.99111003999997</v>
      </c>
      <c r="BK171" s="30">
        <v>1277.8965000000001</v>
      </c>
      <c r="BL171" s="30">
        <v>14812.125099999999</v>
      </c>
      <c r="BM171" s="30">
        <v>140</v>
      </c>
      <c r="BN171" s="30">
        <v>10933.841400000001</v>
      </c>
      <c r="BO171" s="30">
        <v>42784.339599999999</v>
      </c>
      <c r="BP171" s="30">
        <v>2180</v>
      </c>
      <c r="BQ171" s="30">
        <v>122.23910000000001</v>
      </c>
      <c r="BR171" s="30">
        <v>61.869</v>
      </c>
      <c r="BS171" s="30">
        <v>39.997999999999998</v>
      </c>
      <c r="BT171" s="30">
        <v>500</v>
      </c>
      <c r="BU171" s="30">
        <v>301.942725</v>
      </c>
      <c r="BV171" s="30">
        <v>178.54068000000001</v>
      </c>
      <c r="BW171" s="30">
        <v>72.55</v>
      </c>
      <c r="BX171" s="30">
        <v>862.50749999999994</v>
      </c>
      <c r="BY171" s="30">
        <v>352</v>
      </c>
      <c r="BZ171" s="30">
        <v>1331.7</v>
      </c>
      <c r="CA171" s="30">
        <v>133.19999999999999</v>
      </c>
      <c r="CB171" s="30">
        <v>20904.263999999999</v>
      </c>
      <c r="CC171" s="30">
        <v>7496.0219999999999</v>
      </c>
      <c r="CD171" s="30">
        <v>1271.9059999999999</v>
      </c>
      <c r="CE171" s="30">
        <v>7656.2250000000004</v>
      </c>
      <c r="CF171" s="30">
        <v>2003.325</v>
      </c>
      <c r="CG171" s="30">
        <v>6410.6540000000005</v>
      </c>
      <c r="CH171" s="30">
        <v>1115.9760000000001</v>
      </c>
      <c r="CI171" s="30">
        <v>389.10454718</v>
      </c>
      <c r="CJ171" s="30">
        <v>10050.23349504</v>
      </c>
      <c r="CK171" s="30">
        <v>6523.3367749999998</v>
      </c>
    </row>
    <row r="172" spans="1:89" ht="20.100000000000001" customHeight="1">
      <c r="A172" s="96"/>
      <c r="B172" s="97" t="s">
        <v>6</v>
      </c>
      <c r="C172" s="100" t="s">
        <v>7</v>
      </c>
      <c r="D172" s="101" t="s">
        <v>130</v>
      </c>
      <c r="E172" s="30">
        <v>0</v>
      </c>
      <c r="F172" s="30">
        <v>0</v>
      </c>
      <c r="G172" s="30">
        <v>0</v>
      </c>
      <c r="H172" s="30">
        <v>0</v>
      </c>
      <c r="I172" s="30">
        <v>0</v>
      </c>
      <c r="J172" s="30">
        <v>0</v>
      </c>
      <c r="K172" s="30">
        <v>0</v>
      </c>
      <c r="L172" s="30">
        <v>0</v>
      </c>
      <c r="M172" s="30">
        <v>386.4</v>
      </c>
      <c r="N172" s="30">
        <v>296.26401500000003</v>
      </c>
      <c r="O172" s="30">
        <v>20.9438</v>
      </c>
      <c r="P172" s="30">
        <v>23.90625</v>
      </c>
      <c r="Q172" s="30">
        <v>0</v>
      </c>
      <c r="R172" s="30">
        <v>0</v>
      </c>
      <c r="S172" s="30">
        <v>35</v>
      </c>
      <c r="T172" s="30">
        <v>0</v>
      </c>
      <c r="U172" s="30">
        <v>0</v>
      </c>
      <c r="V172" s="30">
        <v>0</v>
      </c>
      <c r="W172" s="30">
        <v>0</v>
      </c>
      <c r="X172" s="30">
        <v>0</v>
      </c>
      <c r="Y172" s="30">
        <v>0</v>
      </c>
      <c r="Z172" s="30">
        <v>0</v>
      </c>
      <c r="AA172" s="30">
        <v>0</v>
      </c>
      <c r="AB172" s="30">
        <v>0</v>
      </c>
      <c r="AC172" s="30">
        <v>0</v>
      </c>
      <c r="AD172" s="30">
        <v>75.599999999999994</v>
      </c>
      <c r="AE172" s="30">
        <v>44.224019999999996</v>
      </c>
      <c r="AF172" s="30">
        <v>8.5</v>
      </c>
      <c r="AG172" s="30">
        <v>84.453000000000003</v>
      </c>
      <c r="AH172" s="30">
        <v>290.96249999999998</v>
      </c>
      <c r="AI172" s="30">
        <v>125</v>
      </c>
      <c r="AJ172" s="30">
        <v>960.89159999999993</v>
      </c>
      <c r="AK172" s="30">
        <v>400.34119956999996</v>
      </c>
      <c r="AL172" s="30">
        <v>1332.8879999999999</v>
      </c>
      <c r="AM172" s="30">
        <v>5100</v>
      </c>
      <c r="AN172" s="30">
        <v>300</v>
      </c>
      <c r="AO172" s="30">
        <v>810.02186264570059</v>
      </c>
      <c r="AP172" s="30">
        <v>903.68288239249989</v>
      </c>
      <c r="AQ172" s="30">
        <v>1577.4818009505</v>
      </c>
      <c r="AR172" s="30">
        <v>1220.7239992036</v>
      </c>
      <c r="AS172" s="30">
        <v>1035.551637686</v>
      </c>
      <c r="AT172" s="30">
        <v>359.54707272000007</v>
      </c>
      <c r="AU172" s="30">
        <v>0</v>
      </c>
      <c r="AV172" s="30">
        <v>0</v>
      </c>
      <c r="AW172" s="30">
        <v>3.8590999999999998</v>
      </c>
      <c r="AX172" s="30">
        <v>0</v>
      </c>
      <c r="AY172" s="30">
        <v>0</v>
      </c>
      <c r="AZ172" s="30">
        <v>80</v>
      </c>
      <c r="BA172" s="30">
        <v>0</v>
      </c>
      <c r="BB172" s="30">
        <v>0</v>
      </c>
      <c r="BC172" s="30">
        <v>53.3</v>
      </c>
      <c r="BD172" s="30">
        <v>0</v>
      </c>
      <c r="BE172" s="30">
        <v>0</v>
      </c>
      <c r="BF172" s="30">
        <v>1200.10778</v>
      </c>
      <c r="BG172" s="30">
        <v>0</v>
      </c>
      <c r="BH172" s="30">
        <v>70.346743540000006</v>
      </c>
      <c r="BI172" s="30">
        <v>0</v>
      </c>
      <c r="BJ172" s="30">
        <v>0</v>
      </c>
      <c r="BK172" s="30">
        <v>0</v>
      </c>
      <c r="BL172" s="30">
        <v>110</v>
      </c>
      <c r="BM172" s="30">
        <v>250</v>
      </c>
      <c r="BN172" s="30">
        <v>2016.4</v>
      </c>
      <c r="BO172" s="30">
        <v>60000</v>
      </c>
      <c r="BP172" s="30">
        <v>0</v>
      </c>
      <c r="BQ172" s="30">
        <v>55000</v>
      </c>
      <c r="BR172" s="30">
        <v>10000</v>
      </c>
      <c r="BS172" s="30">
        <v>0</v>
      </c>
      <c r="BT172" s="30">
        <v>0</v>
      </c>
      <c r="BU172" s="30">
        <v>0</v>
      </c>
      <c r="BV172" s="30">
        <v>0</v>
      </c>
      <c r="BW172" s="30">
        <v>0</v>
      </c>
      <c r="BX172" s="30">
        <v>500</v>
      </c>
      <c r="BY172" s="30">
        <v>0</v>
      </c>
      <c r="BZ172" s="30">
        <v>1272</v>
      </c>
      <c r="CA172" s="30">
        <v>330</v>
      </c>
      <c r="CB172" s="30">
        <v>370</v>
      </c>
      <c r="CC172" s="30">
        <v>0</v>
      </c>
      <c r="CD172" s="30">
        <v>50324</v>
      </c>
      <c r="CE172" s="30">
        <v>6545</v>
      </c>
      <c r="CF172" s="30">
        <v>68549</v>
      </c>
      <c r="CG172" s="30">
        <v>8339</v>
      </c>
      <c r="CH172" s="30">
        <v>4205</v>
      </c>
      <c r="CI172" s="30">
        <v>52455.63</v>
      </c>
      <c r="CJ172" s="30">
        <v>13950</v>
      </c>
      <c r="CK172" s="30">
        <v>575.32799999999997</v>
      </c>
    </row>
    <row r="173" spans="1:89" ht="20.100000000000001" customHeight="1">
      <c r="A173" s="96"/>
      <c r="B173" s="97">
        <v>2</v>
      </c>
      <c r="C173" s="102" t="s">
        <v>8</v>
      </c>
      <c r="D173" s="103" t="s">
        <v>131</v>
      </c>
      <c r="E173" s="36">
        <v>0</v>
      </c>
      <c r="F173" s="36">
        <v>0</v>
      </c>
      <c r="G173" s="36">
        <v>0</v>
      </c>
      <c r="H173" s="36">
        <v>0</v>
      </c>
      <c r="I173" s="36">
        <v>0</v>
      </c>
      <c r="J173" s="36">
        <v>0</v>
      </c>
      <c r="K173" s="36">
        <v>0</v>
      </c>
      <c r="L173" s="36">
        <v>0</v>
      </c>
      <c r="M173" s="36">
        <v>0</v>
      </c>
      <c r="N173" s="36">
        <v>0</v>
      </c>
      <c r="O173" s="36">
        <v>0</v>
      </c>
      <c r="P173" s="36">
        <v>0</v>
      </c>
      <c r="Q173" s="36">
        <v>0</v>
      </c>
      <c r="R173" s="36">
        <v>0</v>
      </c>
      <c r="S173" s="36">
        <v>0</v>
      </c>
      <c r="T173" s="36">
        <v>0</v>
      </c>
      <c r="U173" s="36">
        <v>0</v>
      </c>
      <c r="V173" s="36">
        <v>0</v>
      </c>
      <c r="W173" s="36">
        <v>0</v>
      </c>
      <c r="X173" s="36">
        <v>0</v>
      </c>
      <c r="Y173" s="36">
        <v>0</v>
      </c>
      <c r="Z173" s="36">
        <v>0</v>
      </c>
      <c r="AA173" s="36">
        <v>0</v>
      </c>
      <c r="AB173" s="36">
        <v>0</v>
      </c>
      <c r="AC173" s="36">
        <v>0</v>
      </c>
      <c r="AD173" s="36">
        <v>0</v>
      </c>
      <c r="AE173" s="36">
        <v>0</v>
      </c>
      <c r="AF173" s="36">
        <v>0</v>
      </c>
      <c r="AG173" s="36">
        <v>0</v>
      </c>
      <c r="AH173" s="36">
        <v>0</v>
      </c>
      <c r="AI173" s="36">
        <v>0</v>
      </c>
      <c r="AJ173" s="36">
        <v>0</v>
      </c>
      <c r="AK173" s="36">
        <v>0</v>
      </c>
      <c r="AL173" s="36">
        <v>0</v>
      </c>
      <c r="AM173" s="36">
        <v>0</v>
      </c>
      <c r="AN173" s="36">
        <v>0</v>
      </c>
      <c r="AO173" s="36">
        <v>0</v>
      </c>
      <c r="AP173" s="36">
        <v>0</v>
      </c>
      <c r="AQ173" s="36">
        <v>0</v>
      </c>
      <c r="AR173" s="36">
        <v>0</v>
      </c>
      <c r="AS173" s="36">
        <v>0</v>
      </c>
      <c r="AT173" s="36">
        <v>0</v>
      </c>
      <c r="AU173" s="36">
        <v>0</v>
      </c>
      <c r="AV173" s="36">
        <v>0</v>
      </c>
      <c r="AW173" s="36">
        <v>0</v>
      </c>
      <c r="AX173" s="36">
        <v>0</v>
      </c>
      <c r="AY173" s="36">
        <v>0</v>
      </c>
      <c r="AZ173" s="36">
        <v>0</v>
      </c>
      <c r="BA173" s="36">
        <v>0</v>
      </c>
      <c r="BB173" s="36">
        <v>0</v>
      </c>
      <c r="BC173" s="36">
        <v>0</v>
      </c>
      <c r="BD173" s="36">
        <v>0</v>
      </c>
      <c r="BE173" s="36">
        <v>0</v>
      </c>
      <c r="BF173" s="36">
        <v>0</v>
      </c>
      <c r="BG173" s="36">
        <v>0</v>
      </c>
      <c r="BH173" s="36">
        <v>0</v>
      </c>
      <c r="BI173" s="36">
        <v>0</v>
      </c>
      <c r="BJ173" s="36">
        <v>0</v>
      </c>
      <c r="BK173" s="36">
        <v>0</v>
      </c>
      <c r="BL173" s="36">
        <v>0</v>
      </c>
      <c r="BM173" s="36">
        <v>0</v>
      </c>
      <c r="BN173" s="36">
        <v>0</v>
      </c>
      <c r="BO173" s="36">
        <v>0</v>
      </c>
      <c r="BP173" s="36">
        <v>0</v>
      </c>
      <c r="BQ173" s="36">
        <v>0</v>
      </c>
      <c r="BR173" s="36">
        <v>0</v>
      </c>
      <c r="BS173" s="36"/>
      <c r="BT173" s="36"/>
      <c r="BU173" s="36">
        <v>0</v>
      </c>
      <c r="BV173" s="36">
        <v>0</v>
      </c>
      <c r="BW173" s="36">
        <v>0</v>
      </c>
      <c r="BX173" s="36">
        <v>0</v>
      </c>
      <c r="BY173" s="36">
        <v>0</v>
      </c>
      <c r="BZ173" s="36">
        <v>0</v>
      </c>
      <c r="CA173" s="36">
        <v>0</v>
      </c>
      <c r="CB173" s="36">
        <v>0</v>
      </c>
      <c r="CC173" s="36">
        <v>0</v>
      </c>
      <c r="CD173" s="36">
        <v>0</v>
      </c>
      <c r="CE173" s="36">
        <v>0</v>
      </c>
      <c r="CF173" s="36">
        <v>0</v>
      </c>
      <c r="CG173" s="36">
        <v>0</v>
      </c>
      <c r="CH173" s="36">
        <v>0</v>
      </c>
      <c r="CI173" s="36">
        <v>0</v>
      </c>
      <c r="CJ173" s="36">
        <v>0</v>
      </c>
      <c r="CK173" s="36">
        <v>0</v>
      </c>
    </row>
    <row r="174" spans="1:89" ht="20.100000000000001" customHeight="1">
      <c r="A174" s="96"/>
      <c r="B174" s="97">
        <v>3</v>
      </c>
      <c r="C174" s="102" t="s">
        <v>9</v>
      </c>
      <c r="D174" s="103" t="s">
        <v>132</v>
      </c>
      <c r="E174" s="36">
        <v>0</v>
      </c>
      <c r="F174" s="36">
        <v>0</v>
      </c>
      <c r="G174" s="36">
        <v>0</v>
      </c>
      <c r="H174" s="36">
        <v>0</v>
      </c>
      <c r="I174" s="36">
        <v>0</v>
      </c>
      <c r="J174" s="36">
        <v>0</v>
      </c>
      <c r="K174" s="36">
        <v>0</v>
      </c>
      <c r="L174" s="36">
        <v>0</v>
      </c>
      <c r="M174" s="36">
        <v>0</v>
      </c>
      <c r="N174" s="36">
        <v>0</v>
      </c>
      <c r="O174" s="36">
        <v>0</v>
      </c>
      <c r="P174" s="36">
        <v>0</v>
      </c>
      <c r="Q174" s="36">
        <v>0</v>
      </c>
      <c r="R174" s="36">
        <v>0</v>
      </c>
      <c r="S174" s="36">
        <v>0</v>
      </c>
      <c r="T174" s="36">
        <v>0</v>
      </c>
      <c r="U174" s="36">
        <v>0</v>
      </c>
      <c r="V174" s="36">
        <v>0</v>
      </c>
      <c r="W174" s="36">
        <v>0</v>
      </c>
      <c r="X174" s="36">
        <v>0</v>
      </c>
      <c r="Y174" s="36">
        <v>0</v>
      </c>
      <c r="Z174" s="36">
        <v>0</v>
      </c>
      <c r="AA174" s="36">
        <v>0</v>
      </c>
      <c r="AB174" s="36">
        <v>0</v>
      </c>
      <c r="AC174" s="36">
        <v>0</v>
      </c>
      <c r="AD174" s="36">
        <v>0</v>
      </c>
      <c r="AE174" s="36">
        <v>0</v>
      </c>
      <c r="AF174" s="36">
        <v>0</v>
      </c>
      <c r="AG174" s="36">
        <v>0</v>
      </c>
      <c r="AH174" s="36">
        <v>0</v>
      </c>
      <c r="AI174" s="36">
        <v>0</v>
      </c>
      <c r="AJ174" s="36">
        <v>0</v>
      </c>
      <c r="AK174" s="36">
        <v>0</v>
      </c>
      <c r="AL174" s="36">
        <v>0</v>
      </c>
      <c r="AM174" s="36">
        <v>0</v>
      </c>
      <c r="AN174" s="36">
        <v>0</v>
      </c>
      <c r="AO174" s="36">
        <v>0</v>
      </c>
      <c r="AP174" s="36">
        <v>0</v>
      </c>
      <c r="AQ174" s="36">
        <v>0</v>
      </c>
      <c r="AR174" s="36">
        <v>0</v>
      </c>
      <c r="AS174" s="36">
        <v>0</v>
      </c>
      <c r="AT174" s="36">
        <v>0</v>
      </c>
      <c r="AU174" s="36">
        <v>0</v>
      </c>
      <c r="AV174" s="36">
        <v>0</v>
      </c>
      <c r="AW174" s="36">
        <v>0</v>
      </c>
      <c r="AX174" s="36">
        <v>0</v>
      </c>
      <c r="AY174" s="36">
        <v>0</v>
      </c>
      <c r="AZ174" s="36">
        <v>0</v>
      </c>
      <c r="BA174" s="36">
        <v>0</v>
      </c>
      <c r="BB174" s="36">
        <v>0</v>
      </c>
      <c r="BC174" s="36">
        <v>0</v>
      </c>
      <c r="BD174" s="36">
        <v>0</v>
      </c>
      <c r="BE174" s="36">
        <v>0</v>
      </c>
      <c r="BF174" s="36">
        <v>0</v>
      </c>
      <c r="BG174" s="36">
        <v>0</v>
      </c>
      <c r="BH174" s="36">
        <v>0</v>
      </c>
      <c r="BI174" s="36">
        <v>0</v>
      </c>
      <c r="BJ174" s="36">
        <v>0</v>
      </c>
      <c r="BK174" s="36">
        <v>0</v>
      </c>
      <c r="BL174" s="36">
        <v>0</v>
      </c>
      <c r="BM174" s="36">
        <v>0</v>
      </c>
      <c r="BN174" s="36">
        <v>0</v>
      </c>
      <c r="BO174" s="36">
        <v>0</v>
      </c>
      <c r="BP174" s="36">
        <v>0</v>
      </c>
      <c r="BQ174" s="36">
        <v>0</v>
      </c>
      <c r="BR174" s="36">
        <v>0</v>
      </c>
      <c r="BS174" s="36"/>
      <c r="BT174" s="36"/>
      <c r="BU174" s="36">
        <v>0</v>
      </c>
      <c r="BV174" s="36">
        <v>0</v>
      </c>
      <c r="BW174" s="36">
        <v>0</v>
      </c>
      <c r="BX174" s="36">
        <v>0</v>
      </c>
      <c r="BY174" s="36">
        <v>0</v>
      </c>
      <c r="BZ174" s="36">
        <v>0</v>
      </c>
      <c r="CA174" s="36">
        <v>0</v>
      </c>
      <c r="CB174" s="36">
        <v>0</v>
      </c>
      <c r="CC174" s="36">
        <v>0</v>
      </c>
      <c r="CD174" s="36">
        <v>0</v>
      </c>
      <c r="CE174" s="36">
        <v>0</v>
      </c>
      <c r="CF174" s="36">
        <v>0</v>
      </c>
      <c r="CG174" s="36">
        <v>0</v>
      </c>
      <c r="CH174" s="36">
        <v>0</v>
      </c>
      <c r="CI174" s="36">
        <v>0</v>
      </c>
      <c r="CJ174" s="36">
        <v>0</v>
      </c>
      <c r="CK174" s="36">
        <v>0</v>
      </c>
    </row>
    <row r="175" spans="1:89" ht="20.100000000000001" customHeight="1">
      <c r="A175" s="96"/>
      <c r="B175" s="97">
        <v>4</v>
      </c>
      <c r="C175" s="102" t="s">
        <v>10</v>
      </c>
      <c r="D175" s="103" t="s">
        <v>133</v>
      </c>
      <c r="E175" s="36">
        <v>0</v>
      </c>
      <c r="F175" s="36">
        <v>0</v>
      </c>
      <c r="G175" s="36">
        <v>0</v>
      </c>
      <c r="H175" s="36">
        <v>0</v>
      </c>
      <c r="I175" s="36">
        <v>0</v>
      </c>
      <c r="J175" s="36">
        <v>0</v>
      </c>
      <c r="K175" s="36">
        <v>0</v>
      </c>
      <c r="L175" s="36">
        <v>0</v>
      </c>
      <c r="M175" s="36">
        <v>0</v>
      </c>
      <c r="N175" s="36">
        <v>0</v>
      </c>
      <c r="O175" s="36">
        <v>0</v>
      </c>
      <c r="P175" s="36">
        <v>0</v>
      </c>
      <c r="Q175" s="36">
        <v>0</v>
      </c>
      <c r="R175" s="36">
        <v>0</v>
      </c>
      <c r="S175" s="36">
        <v>0</v>
      </c>
      <c r="T175" s="36">
        <v>0</v>
      </c>
      <c r="U175" s="36">
        <v>0</v>
      </c>
      <c r="V175" s="36">
        <v>0</v>
      </c>
      <c r="W175" s="36">
        <v>0</v>
      </c>
      <c r="X175" s="36">
        <v>0</v>
      </c>
      <c r="Y175" s="36">
        <v>0</v>
      </c>
      <c r="Z175" s="36">
        <v>0</v>
      </c>
      <c r="AA175" s="36">
        <v>0</v>
      </c>
      <c r="AB175" s="36">
        <v>0</v>
      </c>
      <c r="AC175" s="36">
        <v>0</v>
      </c>
      <c r="AD175" s="36">
        <v>0</v>
      </c>
      <c r="AE175" s="36">
        <v>0</v>
      </c>
      <c r="AF175" s="36">
        <v>0</v>
      </c>
      <c r="AG175" s="36">
        <v>0</v>
      </c>
      <c r="AH175" s="36">
        <v>0</v>
      </c>
      <c r="AI175" s="36">
        <v>0</v>
      </c>
      <c r="AJ175" s="36">
        <v>0</v>
      </c>
      <c r="AK175" s="36">
        <v>0</v>
      </c>
      <c r="AL175" s="36">
        <v>0</v>
      </c>
      <c r="AM175" s="36">
        <v>0</v>
      </c>
      <c r="AN175" s="36">
        <v>0</v>
      </c>
      <c r="AO175" s="36">
        <v>0</v>
      </c>
      <c r="AP175" s="36">
        <v>0</v>
      </c>
      <c r="AQ175" s="36">
        <v>0</v>
      </c>
      <c r="AR175" s="36">
        <v>0</v>
      </c>
      <c r="AS175" s="36">
        <v>0</v>
      </c>
      <c r="AT175" s="36">
        <v>0</v>
      </c>
      <c r="AU175" s="36">
        <v>0</v>
      </c>
      <c r="AV175" s="36">
        <v>0</v>
      </c>
      <c r="AW175" s="36">
        <v>0</v>
      </c>
      <c r="AX175" s="36">
        <v>0</v>
      </c>
      <c r="AY175" s="36">
        <v>0</v>
      </c>
      <c r="AZ175" s="36">
        <v>0</v>
      </c>
      <c r="BA175" s="36">
        <v>0</v>
      </c>
      <c r="BB175" s="36">
        <v>0</v>
      </c>
      <c r="BC175" s="36">
        <v>0</v>
      </c>
      <c r="BD175" s="36">
        <v>0</v>
      </c>
      <c r="BE175" s="36">
        <v>0</v>
      </c>
      <c r="BF175" s="36">
        <v>0</v>
      </c>
      <c r="BG175" s="36">
        <v>0</v>
      </c>
      <c r="BH175" s="36">
        <v>0</v>
      </c>
      <c r="BI175" s="36">
        <v>0</v>
      </c>
      <c r="BJ175" s="36">
        <v>0</v>
      </c>
      <c r="BK175" s="36">
        <v>0</v>
      </c>
      <c r="BL175" s="36">
        <v>0</v>
      </c>
      <c r="BM175" s="36">
        <v>0</v>
      </c>
      <c r="BN175" s="36">
        <v>0</v>
      </c>
      <c r="BO175" s="36">
        <v>0</v>
      </c>
      <c r="BP175" s="36">
        <v>0</v>
      </c>
      <c r="BQ175" s="36">
        <v>0</v>
      </c>
      <c r="BR175" s="36">
        <v>0</v>
      </c>
      <c r="BS175" s="36"/>
      <c r="BT175" s="36"/>
      <c r="BU175" s="36">
        <v>0</v>
      </c>
      <c r="BV175" s="36">
        <v>0</v>
      </c>
      <c r="BW175" s="36">
        <v>0</v>
      </c>
      <c r="BX175" s="36">
        <v>0</v>
      </c>
      <c r="BY175" s="36">
        <v>0</v>
      </c>
      <c r="BZ175" s="36">
        <v>0</v>
      </c>
      <c r="CA175" s="36">
        <v>0</v>
      </c>
      <c r="CB175" s="36">
        <v>0</v>
      </c>
      <c r="CC175" s="36">
        <v>0</v>
      </c>
      <c r="CD175" s="36">
        <v>0</v>
      </c>
      <c r="CE175" s="36">
        <v>0</v>
      </c>
      <c r="CF175" s="36">
        <v>0</v>
      </c>
      <c r="CG175" s="36">
        <v>0</v>
      </c>
      <c r="CH175" s="36">
        <v>0</v>
      </c>
      <c r="CI175" s="36">
        <v>0</v>
      </c>
      <c r="CJ175" s="36">
        <v>0</v>
      </c>
      <c r="CK175" s="36">
        <v>0</v>
      </c>
    </row>
    <row r="176" spans="1:89" ht="20.100000000000001" customHeight="1">
      <c r="A176" s="96"/>
      <c r="B176" s="97">
        <v>5</v>
      </c>
      <c r="C176" s="102" t="s">
        <v>11</v>
      </c>
      <c r="D176" s="103" t="s">
        <v>134</v>
      </c>
      <c r="E176" s="36">
        <v>0</v>
      </c>
      <c r="F176" s="36">
        <v>0</v>
      </c>
      <c r="G176" s="36">
        <v>0</v>
      </c>
      <c r="H176" s="36">
        <v>0</v>
      </c>
      <c r="I176" s="36">
        <v>0</v>
      </c>
      <c r="J176" s="36">
        <v>0</v>
      </c>
      <c r="K176" s="36">
        <v>0</v>
      </c>
      <c r="L176" s="36">
        <v>0</v>
      </c>
      <c r="M176" s="36">
        <v>0</v>
      </c>
      <c r="N176" s="36">
        <v>0</v>
      </c>
      <c r="O176" s="36">
        <v>0</v>
      </c>
      <c r="P176" s="36">
        <v>0</v>
      </c>
      <c r="Q176" s="36">
        <v>0</v>
      </c>
      <c r="R176" s="36">
        <v>0</v>
      </c>
      <c r="S176" s="36">
        <v>0</v>
      </c>
      <c r="T176" s="36">
        <v>0</v>
      </c>
      <c r="U176" s="36">
        <v>0</v>
      </c>
      <c r="V176" s="36">
        <v>0</v>
      </c>
      <c r="W176" s="36">
        <v>0</v>
      </c>
      <c r="X176" s="36">
        <v>0</v>
      </c>
      <c r="Y176" s="36">
        <v>0</v>
      </c>
      <c r="Z176" s="36">
        <v>0</v>
      </c>
      <c r="AA176" s="36">
        <v>0</v>
      </c>
      <c r="AB176" s="36">
        <v>0</v>
      </c>
      <c r="AC176" s="36">
        <v>0</v>
      </c>
      <c r="AD176" s="36">
        <v>0</v>
      </c>
      <c r="AE176" s="36">
        <v>0</v>
      </c>
      <c r="AF176" s="36">
        <v>0</v>
      </c>
      <c r="AG176" s="36">
        <v>0</v>
      </c>
      <c r="AH176" s="36">
        <v>0</v>
      </c>
      <c r="AI176" s="36">
        <v>0</v>
      </c>
      <c r="AJ176" s="36">
        <v>0</v>
      </c>
      <c r="AK176" s="36">
        <v>0</v>
      </c>
      <c r="AL176" s="36">
        <v>0</v>
      </c>
      <c r="AM176" s="36">
        <v>0</v>
      </c>
      <c r="AN176" s="36">
        <v>0</v>
      </c>
      <c r="AO176" s="36">
        <v>0</v>
      </c>
      <c r="AP176" s="36">
        <v>0</v>
      </c>
      <c r="AQ176" s="36">
        <v>0</v>
      </c>
      <c r="AR176" s="36">
        <v>0</v>
      </c>
      <c r="AS176" s="36">
        <v>0</v>
      </c>
      <c r="AT176" s="36">
        <v>0</v>
      </c>
      <c r="AU176" s="36">
        <v>0</v>
      </c>
      <c r="AV176" s="36">
        <v>0</v>
      </c>
      <c r="AW176" s="36">
        <v>0</v>
      </c>
      <c r="AX176" s="36">
        <v>0</v>
      </c>
      <c r="AY176" s="36">
        <v>0</v>
      </c>
      <c r="AZ176" s="36">
        <v>0</v>
      </c>
      <c r="BA176" s="36">
        <v>0</v>
      </c>
      <c r="BB176" s="36">
        <v>0</v>
      </c>
      <c r="BC176" s="36">
        <v>0</v>
      </c>
      <c r="BD176" s="36">
        <v>0</v>
      </c>
      <c r="BE176" s="36">
        <v>0</v>
      </c>
      <c r="BF176" s="36">
        <v>0</v>
      </c>
      <c r="BG176" s="36">
        <v>0</v>
      </c>
      <c r="BH176" s="36">
        <v>0</v>
      </c>
      <c r="BI176" s="36">
        <v>0</v>
      </c>
      <c r="BJ176" s="36">
        <v>0</v>
      </c>
      <c r="BK176" s="36">
        <v>0</v>
      </c>
      <c r="BL176" s="36">
        <v>0</v>
      </c>
      <c r="BM176" s="36">
        <v>0</v>
      </c>
      <c r="BN176" s="36">
        <v>0</v>
      </c>
      <c r="BO176" s="36">
        <v>0</v>
      </c>
      <c r="BP176" s="36">
        <v>0</v>
      </c>
      <c r="BQ176" s="36">
        <v>0</v>
      </c>
      <c r="BR176" s="36">
        <v>0</v>
      </c>
      <c r="BS176" s="36"/>
      <c r="BT176" s="36"/>
      <c r="BU176" s="36">
        <v>0</v>
      </c>
      <c r="BV176" s="36">
        <v>0</v>
      </c>
      <c r="BW176" s="36">
        <v>0</v>
      </c>
      <c r="BX176" s="36">
        <v>0</v>
      </c>
      <c r="BY176" s="36">
        <v>0</v>
      </c>
      <c r="BZ176" s="36">
        <v>0</v>
      </c>
      <c r="CA176" s="36">
        <v>0</v>
      </c>
      <c r="CB176" s="36">
        <v>0</v>
      </c>
      <c r="CC176" s="36">
        <v>0</v>
      </c>
      <c r="CD176" s="36">
        <v>0</v>
      </c>
      <c r="CE176" s="36">
        <v>0</v>
      </c>
      <c r="CF176" s="36">
        <v>0</v>
      </c>
      <c r="CG176" s="36">
        <v>0</v>
      </c>
      <c r="CH176" s="36">
        <v>0</v>
      </c>
      <c r="CI176" s="36">
        <v>0</v>
      </c>
      <c r="CJ176" s="36">
        <v>0</v>
      </c>
      <c r="CK176" s="36">
        <v>0</v>
      </c>
    </row>
    <row r="177" spans="1:89" ht="20.100000000000001" customHeight="1">
      <c r="A177" s="96"/>
      <c r="B177" s="97"/>
      <c r="C177" s="100" t="s">
        <v>109</v>
      </c>
      <c r="D177" s="101" t="s">
        <v>135</v>
      </c>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v>0</v>
      </c>
      <c r="BW177" s="36">
        <v>0</v>
      </c>
      <c r="BX177" s="36">
        <v>0</v>
      </c>
      <c r="BY177" s="36">
        <v>0</v>
      </c>
      <c r="BZ177" s="36">
        <v>0</v>
      </c>
      <c r="CA177" s="36">
        <v>0</v>
      </c>
      <c r="CB177" s="36">
        <v>0</v>
      </c>
      <c r="CC177" s="36">
        <v>0</v>
      </c>
      <c r="CD177" s="36">
        <v>0</v>
      </c>
      <c r="CE177" s="36">
        <v>0</v>
      </c>
      <c r="CF177" s="36">
        <v>0</v>
      </c>
      <c r="CG177" s="36">
        <v>0</v>
      </c>
      <c r="CH177" s="36">
        <v>0</v>
      </c>
      <c r="CI177" s="36">
        <v>0</v>
      </c>
      <c r="CJ177" s="36">
        <v>0</v>
      </c>
      <c r="CK177" s="36">
        <v>0</v>
      </c>
    </row>
    <row r="178" spans="1:89" s="3" customFormat="1" ht="20.100000000000001" customHeight="1">
      <c r="A178" s="92" t="s">
        <v>46</v>
      </c>
      <c r="B178" s="93"/>
      <c r="C178" s="105" t="s">
        <v>33</v>
      </c>
      <c r="D178" s="106" t="s">
        <v>150</v>
      </c>
      <c r="E178" s="32">
        <v>0</v>
      </c>
      <c r="F178" s="32">
        <v>0</v>
      </c>
      <c r="G178" s="32">
        <v>0</v>
      </c>
      <c r="H178" s="32">
        <v>0</v>
      </c>
      <c r="I178" s="32">
        <v>0</v>
      </c>
      <c r="J178" s="32">
        <v>0</v>
      </c>
      <c r="K178" s="32">
        <v>0</v>
      </c>
      <c r="L178" s="32">
        <v>0</v>
      </c>
      <c r="M178" s="32">
        <v>0</v>
      </c>
      <c r="N178" s="32">
        <v>0</v>
      </c>
      <c r="O178" s="32">
        <v>0</v>
      </c>
      <c r="P178" s="32">
        <v>0</v>
      </c>
      <c r="Q178" s="32">
        <v>0</v>
      </c>
      <c r="R178" s="32">
        <v>0</v>
      </c>
      <c r="S178" s="32">
        <v>0</v>
      </c>
      <c r="T178" s="32">
        <v>0</v>
      </c>
      <c r="U178" s="32">
        <v>0</v>
      </c>
      <c r="V178" s="32">
        <v>0</v>
      </c>
      <c r="W178" s="32">
        <v>0</v>
      </c>
      <c r="X178" s="32">
        <v>0</v>
      </c>
      <c r="Y178" s="32">
        <v>0</v>
      </c>
      <c r="Z178" s="32">
        <v>0</v>
      </c>
      <c r="AA178" s="32">
        <v>0</v>
      </c>
      <c r="AB178" s="32">
        <v>0</v>
      </c>
      <c r="AC178" s="32">
        <v>0</v>
      </c>
      <c r="AD178" s="32">
        <v>0</v>
      </c>
      <c r="AE178" s="32">
        <v>0</v>
      </c>
      <c r="AF178" s="32">
        <v>0</v>
      </c>
      <c r="AG178" s="32">
        <v>0</v>
      </c>
      <c r="AH178" s="32">
        <v>0</v>
      </c>
      <c r="AI178" s="32">
        <v>0</v>
      </c>
      <c r="AJ178" s="32">
        <v>0</v>
      </c>
      <c r="AK178" s="32">
        <v>0</v>
      </c>
      <c r="AL178" s="32">
        <v>0</v>
      </c>
      <c r="AM178" s="32">
        <v>0</v>
      </c>
      <c r="AN178" s="32">
        <v>0</v>
      </c>
      <c r="AO178" s="32">
        <v>0</v>
      </c>
      <c r="AP178" s="32">
        <v>0</v>
      </c>
      <c r="AQ178" s="32">
        <v>110</v>
      </c>
      <c r="AR178" s="32">
        <v>20</v>
      </c>
      <c r="AS178" s="32">
        <v>0</v>
      </c>
      <c r="AT178" s="32">
        <v>0</v>
      </c>
      <c r="AU178" s="32">
        <v>250</v>
      </c>
      <c r="AV178" s="32">
        <v>15.5</v>
      </c>
      <c r="AW178" s="32">
        <v>30</v>
      </c>
      <c r="AX178" s="32">
        <v>605</v>
      </c>
      <c r="AY178" s="32">
        <v>300</v>
      </c>
      <c r="AZ178" s="32">
        <v>390</v>
      </c>
      <c r="BA178" s="32">
        <v>70</v>
      </c>
      <c r="BB178" s="32">
        <v>202.67079999999999</v>
      </c>
      <c r="BC178" s="32">
        <v>0</v>
      </c>
      <c r="BD178" s="32">
        <v>0</v>
      </c>
      <c r="BE178" s="32">
        <v>165</v>
      </c>
      <c r="BF178" s="32">
        <v>250</v>
      </c>
      <c r="BG178" s="32">
        <v>78.400000000000006</v>
      </c>
      <c r="BH178" s="32">
        <v>0</v>
      </c>
      <c r="BI178" s="32">
        <v>20.245799999999999</v>
      </c>
      <c r="BJ178" s="32">
        <v>635</v>
      </c>
      <c r="BK178" s="32">
        <v>1930.8824999999999</v>
      </c>
      <c r="BL178" s="32">
        <v>0</v>
      </c>
      <c r="BM178" s="32">
        <v>0</v>
      </c>
      <c r="BN178" s="32">
        <v>0</v>
      </c>
      <c r="BO178" s="32">
        <v>0</v>
      </c>
      <c r="BP178" s="32">
        <v>70</v>
      </c>
      <c r="BQ178" s="32">
        <v>25</v>
      </c>
      <c r="BR178" s="32">
        <v>0</v>
      </c>
      <c r="BS178" s="32">
        <v>0</v>
      </c>
      <c r="BT178" s="32">
        <v>0</v>
      </c>
      <c r="BU178" s="32">
        <v>0</v>
      </c>
      <c r="BV178" s="32">
        <v>0</v>
      </c>
      <c r="BW178" s="32">
        <v>0</v>
      </c>
      <c r="BX178" s="32">
        <v>0</v>
      </c>
      <c r="BY178" s="32">
        <v>0</v>
      </c>
      <c r="BZ178" s="32">
        <v>170</v>
      </c>
      <c r="CA178" s="32">
        <v>0</v>
      </c>
      <c r="CB178" s="32">
        <v>0</v>
      </c>
      <c r="CC178" s="32">
        <v>0</v>
      </c>
      <c r="CD178" s="32">
        <v>0</v>
      </c>
      <c r="CE178" s="32">
        <v>0</v>
      </c>
      <c r="CF178" s="32">
        <v>15</v>
      </c>
      <c r="CG178" s="32">
        <v>37.874233359999998</v>
      </c>
      <c r="CH178" s="32">
        <v>180.98156299999999</v>
      </c>
      <c r="CI178" s="32">
        <v>880.01546000000008</v>
      </c>
      <c r="CJ178" s="32">
        <v>286.75470999999999</v>
      </c>
      <c r="CK178" s="32">
        <v>1087.371277</v>
      </c>
    </row>
    <row r="179" spans="1:89" ht="20.100000000000001" customHeight="1">
      <c r="A179" s="96"/>
      <c r="B179" s="97">
        <v>1</v>
      </c>
      <c r="C179" s="98" t="s">
        <v>1</v>
      </c>
      <c r="D179" s="99" t="s">
        <v>127</v>
      </c>
      <c r="E179" s="30">
        <v>0</v>
      </c>
      <c r="F179" s="30">
        <v>0</v>
      </c>
      <c r="G179" s="30">
        <v>0</v>
      </c>
      <c r="H179" s="30">
        <v>0</v>
      </c>
      <c r="I179" s="30">
        <v>0</v>
      </c>
      <c r="J179" s="30">
        <v>0</v>
      </c>
      <c r="K179" s="30">
        <v>0</v>
      </c>
      <c r="L179" s="30">
        <v>0</v>
      </c>
      <c r="M179" s="30">
        <v>0</v>
      </c>
      <c r="N179" s="30">
        <v>0</v>
      </c>
      <c r="O179" s="30">
        <v>0</v>
      </c>
      <c r="P179" s="30">
        <v>0</v>
      </c>
      <c r="Q179" s="30">
        <v>0</v>
      </c>
      <c r="R179" s="30">
        <v>0</v>
      </c>
      <c r="S179" s="30">
        <v>0</v>
      </c>
      <c r="T179" s="30">
        <v>0</v>
      </c>
      <c r="U179" s="30">
        <v>0</v>
      </c>
      <c r="V179" s="30">
        <v>0</v>
      </c>
      <c r="W179" s="30">
        <v>0</v>
      </c>
      <c r="X179" s="30">
        <v>0</v>
      </c>
      <c r="Y179" s="30">
        <v>0</v>
      </c>
      <c r="Z179" s="30">
        <v>0</v>
      </c>
      <c r="AA179" s="30">
        <v>0</v>
      </c>
      <c r="AB179" s="30">
        <v>0</v>
      </c>
      <c r="AC179" s="30">
        <v>0</v>
      </c>
      <c r="AD179" s="30">
        <v>0</v>
      </c>
      <c r="AE179" s="30">
        <v>0</v>
      </c>
      <c r="AF179" s="30">
        <v>0</v>
      </c>
      <c r="AG179" s="30">
        <v>0</v>
      </c>
      <c r="AH179" s="30">
        <v>0</v>
      </c>
      <c r="AI179" s="30">
        <v>0</v>
      </c>
      <c r="AJ179" s="30">
        <v>0</v>
      </c>
      <c r="AK179" s="30">
        <v>0</v>
      </c>
      <c r="AL179" s="30">
        <v>0</v>
      </c>
      <c r="AM179" s="30">
        <v>0</v>
      </c>
      <c r="AN179" s="30">
        <v>0</v>
      </c>
      <c r="AO179" s="30">
        <v>0</v>
      </c>
      <c r="AP179" s="30">
        <v>0</v>
      </c>
      <c r="AQ179" s="30">
        <v>110</v>
      </c>
      <c r="AR179" s="30">
        <v>20</v>
      </c>
      <c r="AS179" s="30">
        <v>0</v>
      </c>
      <c r="AT179" s="30">
        <v>0</v>
      </c>
      <c r="AU179" s="30">
        <v>250</v>
      </c>
      <c r="AV179" s="30">
        <v>15.5</v>
      </c>
      <c r="AW179" s="30">
        <v>30</v>
      </c>
      <c r="AX179" s="30">
        <v>605</v>
      </c>
      <c r="AY179" s="30">
        <v>300</v>
      </c>
      <c r="AZ179" s="30">
        <v>390</v>
      </c>
      <c r="BA179" s="30">
        <v>70</v>
      </c>
      <c r="BB179" s="30">
        <v>202.67079999999999</v>
      </c>
      <c r="BC179" s="30">
        <v>0</v>
      </c>
      <c r="BD179" s="30">
        <v>0</v>
      </c>
      <c r="BE179" s="30">
        <v>165</v>
      </c>
      <c r="BF179" s="30">
        <v>250</v>
      </c>
      <c r="BG179" s="30">
        <v>78.400000000000006</v>
      </c>
      <c r="BH179" s="30">
        <v>0</v>
      </c>
      <c r="BI179" s="30">
        <v>20.245799999999999</v>
      </c>
      <c r="BJ179" s="30">
        <v>635</v>
      </c>
      <c r="BK179" s="30">
        <v>1930.8824999999999</v>
      </c>
      <c r="BL179" s="30">
        <v>0</v>
      </c>
      <c r="BM179" s="30">
        <v>0</v>
      </c>
      <c r="BN179" s="30">
        <v>0</v>
      </c>
      <c r="BO179" s="30">
        <v>0</v>
      </c>
      <c r="BP179" s="30">
        <v>70</v>
      </c>
      <c r="BQ179" s="30">
        <v>25</v>
      </c>
      <c r="BR179" s="30">
        <v>0</v>
      </c>
      <c r="BS179" s="30">
        <v>0</v>
      </c>
      <c r="BT179" s="30">
        <v>0</v>
      </c>
      <c r="BU179" s="30">
        <v>0</v>
      </c>
      <c r="BV179" s="30">
        <v>0</v>
      </c>
      <c r="BW179" s="30">
        <v>0</v>
      </c>
      <c r="BX179" s="30">
        <v>0</v>
      </c>
      <c r="BY179" s="30">
        <v>0</v>
      </c>
      <c r="BZ179" s="30">
        <v>170</v>
      </c>
      <c r="CA179" s="30">
        <v>0</v>
      </c>
      <c r="CB179" s="30">
        <v>0</v>
      </c>
      <c r="CC179" s="30">
        <v>0</v>
      </c>
      <c r="CD179" s="30">
        <v>0</v>
      </c>
      <c r="CE179" s="30">
        <v>0</v>
      </c>
      <c r="CF179" s="30">
        <v>15</v>
      </c>
      <c r="CG179" s="30">
        <v>37.874233359999998</v>
      </c>
      <c r="CH179" s="30">
        <v>180.98156299999999</v>
      </c>
      <c r="CI179" s="30">
        <v>880.01546000000008</v>
      </c>
      <c r="CJ179" s="30">
        <v>286.75470999999999</v>
      </c>
      <c r="CK179" s="30">
        <v>1087.371277</v>
      </c>
    </row>
    <row r="180" spans="1:89" ht="20.100000000000001" customHeight="1">
      <c r="A180" s="96"/>
      <c r="B180" s="97" t="s">
        <v>2</v>
      </c>
      <c r="C180" s="100" t="s">
        <v>3</v>
      </c>
      <c r="D180" s="101" t="s">
        <v>128</v>
      </c>
      <c r="E180" s="30">
        <v>0</v>
      </c>
      <c r="F180" s="30">
        <v>0</v>
      </c>
      <c r="G180" s="30">
        <v>0</v>
      </c>
      <c r="H180" s="30">
        <v>0</v>
      </c>
      <c r="I180" s="30">
        <v>0</v>
      </c>
      <c r="J180" s="30">
        <v>0</v>
      </c>
      <c r="K180" s="30">
        <v>0</v>
      </c>
      <c r="L180" s="30">
        <v>0</v>
      </c>
      <c r="M180" s="30">
        <v>0</v>
      </c>
      <c r="N180" s="30">
        <v>0</v>
      </c>
      <c r="O180" s="30">
        <v>0</v>
      </c>
      <c r="P180" s="30">
        <v>0</v>
      </c>
      <c r="Q180" s="30">
        <v>0</v>
      </c>
      <c r="R180" s="30">
        <v>0</v>
      </c>
      <c r="S180" s="30">
        <v>0</v>
      </c>
      <c r="T180" s="30">
        <v>0</v>
      </c>
      <c r="U180" s="30">
        <v>0</v>
      </c>
      <c r="V180" s="30">
        <v>0</v>
      </c>
      <c r="W180" s="30">
        <v>0</v>
      </c>
      <c r="X180" s="30">
        <v>0</v>
      </c>
      <c r="Y180" s="30">
        <v>0</v>
      </c>
      <c r="Z180" s="30">
        <v>0</v>
      </c>
      <c r="AA180" s="30">
        <v>0</v>
      </c>
      <c r="AB180" s="30">
        <v>0</v>
      </c>
      <c r="AC180" s="30">
        <v>0</v>
      </c>
      <c r="AD180" s="30">
        <v>0</v>
      </c>
      <c r="AE180" s="30">
        <v>0</v>
      </c>
      <c r="AF180" s="30">
        <v>0</v>
      </c>
      <c r="AG180" s="30">
        <v>0</v>
      </c>
      <c r="AH180" s="30">
        <v>0</v>
      </c>
      <c r="AI180" s="30">
        <v>0</v>
      </c>
      <c r="AJ180" s="30">
        <v>0</v>
      </c>
      <c r="AK180" s="30">
        <v>0</v>
      </c>
      <c r="AL180" s="30">
        <v>0</v>
      </c>
      <c r="AM180" s="30">
        <v>0</v>
      </c>
      <c r="AN180" s="30">
        <v>0</v>
      </c>
      <c r="AO180" s="30">
        <v>0</v>
      </c>
      <c r="AP180" s="30">
        <v>0</v>
      </c>
      <c r="AQ180" s="30">
        <v>30</v>
      </c>
      <c r="AR180" s="30">
        <v>0</v>
      </c>
      <c r="AS180" s="30">
        <v>0</v>
      </c>
      <c r="AT180" s="30">
        <v>0</v>
      </c>
      <c r="AU180" s="30">
        <v>0</v>
      </c>
      <c r="AV180" s="30">
        <v>0.5</v>
      </c>
      <c r="AW180" s="30">
        <v>0</v>
      </c>
      <c r="AX180" s="30">
        <v>0</v>
      </c>
      <c r="AY180" s="30">
        <v>0</v>
      </c>
      <c r="AZ180" s="30">
        <v>10</v>
      </c>
      <c r="BA180" s="30">
        <v>0</v>
      </c>
      <c r="BB180" s="30">
        <v>0</v>
      </c>
      <c r="BC180" s="30">
        <v>0</v>
      </c>
      <c r="BD180" s="30">
        <v>0</v>
      </c>
      <c r="BE180" s="30">
        <v>165</v>
      </c>
      <c r="BF180" s="30">
        <v>0</v>
      </c>
      <c r="BG180" s="30">
        <v>0</v>
      </c>
      <c r="BH180" s="30">
        <v>0</v>
      </c>
      <c r="BI180" s="30">
        <v>0</v>
      </c>
      <c r="BJ180" s="30">
        <v>80</v>
      </c>
      <c r="BK180" s="30">
        <v>0</v>
      </c>
      <c r="BL180" s="30">
        <v>0</v>
      </c>
      <c r="BM180" s="30">
        <v>0</v>
      </c>
      <c r="BN180" s="30">
        <v>0</v>
      </c>
      <c r="BO180" s="30">
        <v>0</v>
      </c>
      <c r="BP180" s="30">
        <v>0</v>
      </c>
      <c r="BQ180" s="30">
        <v>0</v>
      </c>
      <c r="BR180" s="30">
        <v>0</v>
      </c>
      <c r="BS180" s="30">
        <v>0</v>
      </c>
      <c r="BT180" s="30">
        <v>0</v>
      </c>
      <c r="BU180" s="30">
        <v>0</v>
      </c>
      <c r="BV180" s="30">
        <v>0</v>
      </c>
      <c r="BW180" s="30">
        <v>0</v>
      </c>
      <c r="BX180" s="30">
        <v>0</v>
      </c>
      <c r="BY180" s="30">
        <v>0</v>
      </c>
      <c r="BZ180" s="30">
        <v>80</v>
      </c>
      <c r="CA180" s="30">
        <v>0</v>
      </c>
      <c r="CB180" s="30">
        <v>0</v>
      </c>
      <c r="CC180" s="30">
        <v>0</v>
      </c>
      <c r="CD180" s="30">
        <v>0</v>
      </c>
      <c r="CE180" s="30">
        <v>0</v>
      </c>
      <c r="CF180" s="30">
        <v>0</v>
      </c>
      <c r="CG180" s="30">
        <v>37.874233359999998</v>
      </c>
      <c r="CH180" s="30">
        <v>180.98156299999999</v>
      </c>
      <c r="CI180" s="30">
        <v>880.01546000000008</v>
      </c>
      <c r="CJ180" s="30">
        <v>286.75470999999999</v>
      </c>
      <c r="CK180" s="30">
        <v>1087.371277</v>
      </c>
    </row>
    <row r="181" spans="1:89" ht="20.100000000000001" customHeight="1">
      <c r="A181" s="96"/>
      <c r="B181" s="97" t="s">
        <v>4</v>
      </c>
      <c r="C181" s="100" t="s">
        <v>5</v>
      </c>
      <c r="D181" s="101" t="s">
        <v>129</v>
      </c>
      <c r="E181" s="30">
        <v>0</v>
      </c>
      <c r="F181" s="30">
        <v>0</v>
      </c>
      <c r="G181" s="30">
        <v>0</v>
      </c>
      <c r="H181" s="30">
        <v>0</v>
      </c>
      <c r="I181" s="30">
        <v>0</v>
      </c>
      <c r="J181" s="30">
        <v>0</v>
      </c>
      <c r="K181" s="30">
        <v>0</v>
      </c>
      <c r="L181" s="30">
        <v>0</v>
      </c>
      <c r="M181" s="30">
        <v>0</v>
      </c>
      <c r="N181" s="30">
        <v>0</v>
      </c>
      <c r="O181" s="30">
        <v>0</v>
      </c>
      <c r="P181" s="30">
        <v>0</v>
      </c>
      <c r="Q181" s="30">
        <v>0</v>
      </c>
      <c r="R181" s="30">
        <v>0</v>
      </c>
      <c r="S181" s="30">
        <v>0</v>
      </c>
      <c r="T181" s="30">
        <v>0</v>
      </c>
      <c r="U181" s="30">
        <v>0</v>
      </c>
      <c r="V181" s="30">
        <v>0</v>
      </c>
      <c r="W181" s="30">
        <v>0</v>
      </c>
      <c r="X181" s="30">
        <v>0</v>
      </c>
      <c r="Y181" s="30">
        <v>0</v>
      </c>
      <c r="Z181" s="30">
        <v>0</v>
      </c>
      <c r="AA181" s="30">
        <v>0</v>
      </c>
      <c r="AB181" s="30">
        <v>0</v>
      </c>
      <c r="AC181" s="30">
        <v>0</v>
      </c>
      <c r="AD181" s="30">
        <v>0</v>
      </c>
      <c r="AE181" s="30">
        <v>0</v>
      </c>
      <c r="AF181" s="30">
        <v>0</v>
      </c>
      <c r="AG181" s="30">
        <v>0</v>
      </c>
      <c r="AH181" s="30">
        <v>0</v>
      </c>
      <c r="AI181" s="30">
        <v>0</v>
      </c>
      <c r="AJ181" s="30">
        <v>0</v>
      </c>
      <c r="AK181" s="30">
        <v>0</v>
      </c>
      <c r="AL181" s="30">
        <v>0</v>
      </c>
      <c r="AM181" s="30">
        <v>0</v>
      </c>
      <c r="AN181" s="30">
        <v>0</v>
      </c>
      <c r="AO181" s="30">
        <v>0</v>
      </c>
      <c r="AP181" s="30">
        <v>0</v>
      </c>
      <c r="AQ181" s="30">
        <v>80</v>
      </c>
      <c r="AR181" s="30">
        <v>20</v>
      </c>
      <c r="AS181" s="30">
        <v>0</v>
      </c>
      <c r="AT181" s="30">
        <v>0</v>
      </c>
      <c r="AU181" s="30">
        <v>0</v>
      </c>
      <c r="AV181" s="30">
        <v>15</v>
      </c>
      <c r="AW181" s="30">
        <v>30</v>
      </c>
      <c r="AX181" s="30">
        <v>605</v>
      </c>
      <c r="AY181" s="30">
        <v>300</v>
      </c>
      <c r="AZ181" s="30">
        <v>380</v>
      </c>
      <c r="BA181" s="30">
        <v>70</v>
      </c>
      <c r="BB181" s="30">
        <v>202.67079999999999</v>
      </c>
      <c r="BC181" s="30">
        <v>0</v>
      </c>
      <c r="BD181" s="30">
        <v>0</v>
      </c>
      <c r="BE181" s="30">
        <v>0</v>
      </c>
      <c r="BF181" s="30">
        <v>250</v>
      </c>
      <c r="BG181" s="30">
        <v>0</v>
      </c>
      <c r="BH181" s="30">
        <v>0</v>
      </c>
      <c r="BI181" s="30">
        <v>0</v>
      </c>
      <c r="BJ181" s="30">
        <v>555</v>
      </c>
      <c r="BK181" s="30">
        <v>1930.8824999999999</v>
      </c>
      <c r="BL181" s="30">
        <v>0</v>
      </c>
      <c r="BM181" s="30">
        <v>0</v>
      </c>
      <c r="BN181" s="30">
        <v>0</v>
      </c>
      <c r="BO181" s="30">
        <v>0</v>
      </c>
      <c r="BP181" s="30">
        <v>70</v>
      </c>
      <c r="BQ181" s="30">
        <v>25</v>
      </c>
      <c r="BR181" s="30">
        <v>0</v>
      </c>
      <c r="BS181" s="30">
        <v>0</v>
      </c>
      <c r="BT181" s="30">
        <v>0</v>
      </c>
      <c r="BU181" s="30">
        <v>0</v>
      </c>
      <c r="BV181" s="30">
        <v>0</v>
      </c>
      <c r="BW181" s="30">
        <v>0</v>
      </c>
      <c r="BX181" s="30">
        <v>0</v>
      </c>
      <c r="BY181" s="30">
        <v>0</v>
      </c>
      <c r="BZ181" s="30">
        <v>90</v>
      </c>
      <c r="CA181" s="30">
        <v>0</v>
      </c>
      <c r="CB181" s="30">
        <v>0</v>
      </c>
      <c r="CC181" s="30">
        <v>0</v>
      </c>
      <c r="CD181" s="30">
        <v>0</v>
      </c>
      <c r="CE181" s="30">
        <v>0</v>
      </c>
      <c r="CF181" s="30">
        <v>15</v>
      </c>
      <c r="CG181" s="30">
        <v>0</v>
      </c>
      <c r="CH181" s="30">
        <v>0</v>
      </c>
      <c r="CI181" s="30">
        <v>0</v>
      </c>
      <c r="CJ181" s="30">
        <v>0</v>
      </c>
      <c r="CK181" s="30">
        <v>0</v>
      </c>
    </row>
    <row r="182" spans="1:89" ht="20.100000000000001" customHeight="1">
      <c r="A182" s="96"/>
      <c r="B182" s="97" t="s">
        <v>6</v>
      </c>
      <c r="C182" s="100" t="s">
        <v>7</v>
      </c>
      <c r="D182" s="101" t="s">
        <v>130</v>
      </c>
      <c r="E182" s="30">
        <v>0</v>
      </c>
      <c r="F182" s="30">
        <v>0</v>
      </c>
      <c r="G182" s="30">
        <v>0</v>
      </c>
      <c r="H182" s="30">
        <v>0</v>
      </c>
      <c r="I182" s="30">
        <v>0</v>
      </c>
      <c r="J182" s="30">
        <v>0</v>
      </c>
      <c r="K182" s="30">
        <v>0</v>
      </c>
      <c r="L182" s="30">
        <v>0</v>
      </c>
      <c r="M182" s="30">
        <v>0</v>
      </c>
      <c r="N182" s="30">
        <v>0</v>
      </c>
      <c r="O182" s="30">
        <v>0</v>
      </c>
      <c r="P182" s="30">
        <v>0</v>
      </c>
      <c r="Q182" s="30">
        <v>0</v>
      </c>
      <c r="R182" s="30">
        <v>0</v>
      </c>
      <c r="S182" s="30">
        <v>0</v>
      </c>
      <c r="T182" s="30">
        <v>0</v>
      </c>
      <c r="U182" s="30">
        <v>0</v>
      </c>
      <c r="V182" s="30">
        <v>0</v>
      </c>
      <c r="W182" s="30">
        <v>0</v>
      </c>
      <c r="X182" s="30">
        <v>0</v>
      </c>
      <c r="Y182" s="30">
        <v>0</v>
      </c>
      <c r="Z182" s="30">
        <v>0</v>
      </c>
      <c r="AA182" s="30">
        <v>0</v>
      </c>
      <c r="AB182" s="30">
        <v>0</v>
      </c>
      <c r="AC182" s="30">
        <v>0</v>
      </c>
      <c r="AD182" s="30">
        <v>0</v>
      </c>
      <c r="AE182" s="30">
        <v>0</v>
      </c>
      <c r="AF182" s="30">
        <v>0</v>
      </c>
      <c r="AG182" s="30">
        <v>0</v>
      </c>
      <c r="AH182" s="30">
        <v>0</v>
      </c>
      <c r="AI182" s="30">
        <v>0</v>
      </c>
      <c r="AJ182" s="30">
        <v>0</v>
      </c>
      <c r="AK182" s="30">
        <v>0</v>
      </c>
      <c r="AL182" s="30">
        <v>0</v>
      </c>
      <c r="AM182" s="30">
        <v>0</v>
      </c>
      <c r="AN182" s="30">
        <v>0</v>
      </c>
      <c r="AO182" s="30">
        <v>0</v>
      </c>
      <c r="AP182" s="30">
        <v>0</v>
      </c>
      <c r="AQ182" s="30">
        <v>0</v>
      </c>
      <c r="AR182" s="30">
        <v>0</v>
      </c>
      <c r="AS182" s="30">
        <v>0</v>
      </c>
      <c r="AT182" s="30">
        <v>0</v>
      </c>
      <c r="AU182" s="30">
        <v>250</v>
      </c>
      <c r="AV182" s="30">
        <v>0</v>
      </c>
      <c r="AW182" s="30">
        <v>0</v>
      </c>
      <c r="AX182" s="30">
        <v>0</v>
      </c>
      <c r="AY182" s="30">
        <v>0</v>
      </c>
      <c r="AZ182" s="30">
        <v>0</v>
      </c>
      <c r="BA182" s="30">
        <v>0</v>
      </c>
      <c r="BB182" s="30">
        <v>0</v>
      </c>
      <c r="BC182" s="30">
        <v>0</v>
      </c>
      <c r="BD182" s="30">
        <v>0</v>
      </c>
      <c r="BE182" s="30">
        <v>0</v>
      </c>
      <c r="BF182" s="30">
        <v>0</v>
      </c>
      <c r="BG182" s="30">
        <v>78.400000000000006</v>
      </c>
      <c r="BH182" s="30">
        <v>0</v>
      </c>
      <c r="BI182" s="30">
        <v>20.245799999999999</v>
      </c>
      <c r="BJ182" s="30">
        <v>0</v>
      </c>
      <c r="BK182" s="30">
        <v>0</v>
      </c>
      <c r="BL182" s="30">
        <v>0</v>
      </c>
      <c r="BM182" s="30">
        <v>0</v>
      </c>
      <c r="BN182" s="30">
        <v>0</v>
      </c>
      <c r="BO182" s="30">
        <v>0</v>
      </c>
      <c r="BP182" s="30">
        <v>0</v>
      </c>
      <c r="BQ182" s="30">
        <v>0</v>
      </c>
      <c r="BR182" s="30">
        <v>0</v>
      </c>
      <c r="BS182" s="30">
        <v>0</v>
      </c>
      <c r="BT182" s="30">
        <v>0</v>
      </c>
      <c r="BU182" s="30">
        <v>0</v>
      </c>
      <c r="BV182" s="30">
        <v>0</v>
      </c>
      <c r="BW182" s="30">
        <v>0</v>
      </c>
      <c r="BX182" s="30">
        <v>0</v>
      </c>
      <c r="BY182" s="30">
        <v>0</v>
      </c>
      <c r="BZ182" s="30">
        <v>0</v>
      </c>
      <c r="CA182" s="30">
        <v>0</v>
      </c>
      <c r="CB182" s="30">
        <v>0</v>
      </c>
      <c r="CC182" s="30">
        <v>0</v>
      </c>
      <c r="CD182" s="30">
        <v>0</v>
      </c>
      <c r="CE182" s="30">
        <v>0</v>
      </c>
      <c r="CF182" s="30">
        <v>0</v>
      </c>
      <c r="CG182" s="30">
        <v>0</v>
      </c>
      <c r="CH182" s="30">
        <v>0</v>
      </c>
      <c r="CI182" s="30">
        <v>0</v>
      </c>
      <c r="CJ182" s="30">
        <v>0</v>
      </c>
      <c r="CK182" s="30">
        <v>0</v>
      </c>
    </row>
    <row r="183" spans="1:89" ht="20.100000000000001" customHeight="1">
      <c r="A183" s="96"/>
      <c r="B183" s="97">
        <v>2</v>
      </c>
      <c r="C183" s="102" t="s">
        <v>8</v>
      </c>
      <c r="D183" s="103" t="s">
        <v>131</v>
      </c>
      <c r="E183" s="36">
        <v>0</v>
      </c>
      <c r="F183" s="36">
        <v>0</v>
      </c>
      <c r="G183" s="36">
        <v>0</v>
      </c>
      <c r="H183" s="36">
        <v>0</v>
      </c>
      <c r="I183" s="36">
        <v>0</v>
      </c>
      <c r="J183" s="36">
        <v>0</v>
      </c>
      <c r="K183" s="36">
        <v>0</v>
      </c>
      <c r="L183" s="36">
        <v>0</v>
      </c>
      <c r="M183" s="36">
        <v>0</v>
      </c>
      <c r="N183" s="36">
        <v>0</v>
      </c>
      <c r="O183" s="36">
        <v>0</v>
      </c>
      <c r="P183" s="36">
        <v>0</v>
      </c>
      <c r="Q183" s="36">
        <v>0</v>
      </c>
      <c r="R183" s="36">
        <v>0</v>
      </c>
      <c r="S183" s="36">
        <v>0</v>
      </c>
      <c r="T183" s="36">
        <v>0</v>
      </c>
      <c r="U183" s="36">
        <v>0</v>
      </c>
      <c r="V183" s="36">
        <v>0</v>
      </c>
      <c r="W183" s="36">
        <v>0</v>
      </c>
      <c r="X183" s="36">
        <v>0</v>
      </c>
      <c r="Y183" s="36">
        <v>0</v>
      </c>
      <c r="Z183" s="36">
        <v>0</v>
      </c>
      <c r="AA183" s="36">
        <v>0</v>
      </c>
      <c r="AB183" s="36">
        <v>0</v>
      </c>
      <c r="AC183" s="36">
        <v>0</v>
      </c>
      <c r="AD183" s="36">
        <v>0</v>
      </c>
      <c r="AE183" s="36">
        <v>0</v>
      </c>
      <c r="AF183" s="36">
        <v>0</v>
      </c>
      <c r="AG183" s="36">
        <v>0</v>
      </c>
      <c r="AH183" s="36">
        <v>0</v>
      </c>
      <c r="AI183" s="36">
        <v>0</v>
      </c>
      <c r="AJ183" s="36">
        <v>0</v>
      </c>
      <c r="AK183" s="36">
        <v>0</v>
      </c>
      <c r="AL183" s="36">
        <v>0</v>
      </c>
      <c r="AM183" s="36">
        <v>0</v>
      </c>
      <c r="AN183" s="36">
        <v>0</v>
      </c>
      <c r="AO183" s="36">
        <v>0</v>
      </c>
      <c r="AP183" s="36">
        <v>0</v>
      </c>
      <c r="AQ183" s="36">
        <v>0</v>
      </c>
      <c r="AR183" s="36">
        <v>0</v>
      </c>
      <c r="AS183" s="36">
        <v>0</v>
      </c>
      <c r="AT183" s="36">
        <v>0</v>
      </c>
      <c r="AU183" s="36">
        <v>0</v>
      </c>
      <c r="AV183" s="36">
        <v>0</v>
      </c>
      <c r="AW183" s="36">
        <v>0</v>
      </c>
      <c r="AX183" s="36">
        <v>0</v>
      </c>
      <c r="AY183" s="36">
        <v>0</v>
      </c>
      <c r="AZ183" s="36">
        <v>0</v>
      </c>
      <c r="BA183" s="36">
        <v>0</v>
      </c>
      <c r="BB183" s="36">
        <v>0</v>
      </c>
      <c r="BC183" s="36">
        <v>0</v>
      </c>
      <c r="BD183" s="36">
        <v>0</v>
      </c>
      <c r="BE183" s="36">
        <v>0</v>
      </c>
      <c r="BF183" s="36">
        <v>0</v>
      </c>
      <c r="BG183" s="36">
        <v>0</v>
      </c>
      <c r="BH183" s="36">
        <v>0</v>
      </c>
      <c r="BI183" s="36">
        <v>0</v>
      </c>
      <c r="BJ183" s="36">
        <v>0</v>
      </c>
      <c r="BK183" s="36">
        <v>0</v>
      </c>
      <c r="BL183" s="36">
        <v>0</v>
      </c>
      <c r="BM183" s="36">
        <v>0</v>
      </c>
      <c r="BN183" s="36">
        <v>0</v>
      </c>
      <c r="BO183" s="36">
        <v>0</v>
      </c>
      <c r="BP183" s="36">
        <v>0</v>
      </c>
      <c r="BQ183" s="36">
        <v>0</v>
      </c>
      <c r="BR183" s="36">
        <v>0</v>
      </c>
      <c r="BS183" s="36"/>
      <c r="BT183" s="36"/>
      <c r="BU183" s="36">
        <v>0</v>
      </c>
      <c r="BV183" s="36">
        <v>0</v>
      </c>
      <c r="BW183" s="36">
        <v>0</v>
      </c>
      <c r="BX183" s="36">
        <v>0</v>
      </c>
      <c r="BY183" s="36">
        <v>0</v>
      </c>
      <c r="BZ183" s="36">
        <v>0</v>
      </c>
      <c r="CA183" s="36">
        <v>0</v>
      </c>
      <c r="CB183" s="36">
        <v>0</v>
      </c>
      <c r="CC183" s="36">
        <v>0</v>
      </c>
      <c r="CD183" s="36">
        <v>0</v>
      </c>
      <c r="CE183" s="36">
        <v>0</v>
      </c>
      <c r="CF183" s="36">
        <v>0</v>
      </c>
      <c r="CG183" s="36">
        <v>0</v>
      </c>
      <c r="CH183" s="36">
        <v>0</v>
      </c>
      <c r="CI183" s="36">
        <v>0</v>
      </c>
      <c r="CJ183" s="36">
        <v>0</v>
      </c>
      <c r="CK183" s="36">
        <v>0</v>
      </c>
    </row>
    <row r="184" spans="1:89" ht="20.100000000000001" customHeight="1">
      <c r="A184" s="96"/>
      <c r="B184" s="97">
        <v>3</v>
      </c>
      <c r="C184" s="102" t="s">
        <v>9</v>
      </c>
      <c r="D184" s="103" t="s">
        <v>132</v>
      </c>
      <c r="E184" s="36">
        <v>0</v>
      </c>
      <c r="F184" s="36">
        <v>0</v>
      </c>
      <c r="G184" s="36">
        <v>0</v>
      </c>
      <c r="H184" s="36">
        <v>0</v>
      </c>
      <c r="I184" s="36">
        <v>0</v>
      </c>
      <c r="J184" s="36">
        <v>0</v>
      </c>
      <c r="K184" s="36">
        <v>0</v>
      </c>
      <c r="L184" s="36">
        <v>0</v>
      </c>
      <c r="M184" s="36">
        <v>0</v>
      </c>
      <c r="N184" s="36">
        <v>0</v>
      </c>
      <c r="O184" s="36">
        <v>0</v>
      </c>
      <c r="P184" s="36">
        <v>0</v>
      </c>
      <c r="Q184" s="36">
        <v>0</v>
      </c>
      <c r="R184" s="36">
        <v>0</v>
      </c>
      <c r="S184" s="36">
        <v>0</v>
      </c>
      <c r="T184" s="36">
        <v>0</v>
      </c>
      <c r="U184" s="36">
        <v>0</v>
      </c>
      <c r="V184" s="36">
        <v>0</v>
      </c>
      <c r="W184" s="36">
        <v>0</v>
      </c>
      <c r="X184" s="36">
        <v>0</v>
      </c>
      <c r="Y184" s="36">
        <v>0</v>
      </c>
      <c r="Z184" s="36">
        <v>0</v>
      </c>
      <c r="AA184" s="36">
        <v>0</v>
      </c>
      <c r="AB184" s="36">
        <v>0</v>
      </c>
      <c r="AC184" s="36">
        <v>0</v>
      </c>
      <c r="AD184" s="36">
        <v>0</v>
      </c>
      <c r="AE184" s="36">
        <v>0</v>
      </c>
      <c r="AF184" s="36">
        <v>0</v>
      </c>
      <c r="AG184" s="36">
        <v>0</v>
      </c>
      <c r="AH184" s="36">
        <v>0</v>
      </c>
      <c r="AI184" s="36">
        <v>0</v>
      </c>
      <c r="AJ184" s="36">
        <v>0</v>
      </c>
      <c r="AK184" s="36">
        <v>0</v>
      </c>
      <c r="AL184" s="36">
        <v>0</v>
      </c>
      <c r="AM184" s="36">
        <v>0</v>
      </c>
      <c r="AN184" s="36">
        <v>0</v>
      </c>
      <c r="AO184" s="36">
        <v>0</v>
      </c>
      <c r="AP184" s="36">
        <v>0</v>
      </c>
      <c r="AQ184" s="36">
        <v>0</v>
      </c>
      <c r="AR184" s="36">
        <v>0</v>
      </c>
      <c r="AS184" s="36">
        <v>0</v>
      </c>
      <c r="AT184" s="36">
        <v>0</v>
      </c>
      <c r="AU184" s="36">
        <v>0</v>
      </c>
      <c r="AV184" s="36">
        <v>0</v>
      </c>
      <c r="AW184" s="36">
        <v>0</v>
      </c>
      <c r="AX184" s="36">
        <v>0</v>
      </c>
      <c r="AY184" s="36">
        <v>0</v>
      </c>
      <c r="AZ184" s="36">
        <v>0</v>
      </c>
      <c r="BA184" s="36">
        <v>0</v>
      </c>
      <c r="BB184" s="36">
        <v>0</v>
      </c>
      <c r="BC184" s="36">
        <v>0</v>
      </c>
      <c r="BD184" s="36">
        <v>0</v>
      </c>
      <c r="BE184" s="36">
        <v>0</v>
      </c>
      <c r="BF184" s="36">
        <v>0</v>
      </c>
      <c r="BG184" s="36">
        <v>0</v>
      </c>
      <c r="BH184" s="36">
        <v>0</v>
      </c>
      <c r="BI184" s="36">
        <v>0</v>
      </c>
      <c r="BJ184" s="36">
        <v>0</v>
      </c>
      <c r="BK184" s="36">
        <v>0</v>
      </c>
      <c r="BL184" s="36">
        <v>0</v>
      </c>
      <c r="BM184" s="36">
        <v>0</v>
      </c>
      <c r="BN184" s="36">
        <v>0</v>
      </c>
      <c r="BO184" s="36">
        <v>0</v>
      </c>
      <c r="BP184" s="36">
        <v>0</v>
      </c>
      <c r="BQ184" s="36">
        <v>0</v>
      </c>
      <c r="BR184" s="36">
        <v>0</v>
      </c>
      <c r="BS184" s="36"/>
      <c r="BT184" s="36"/>
      <c r="BU184" s="36">
        <v>0</v>
      </c>
      <c r="BV184" s="36">
        <v>0</v>
      </c>
      <c r="BW184" s="36">
        <v>0</v>
      </c>
      <c r="BX184" s="36">
        <v>0</v>
      </c>
      <c r="BY184" s="36">
        <v>0</v>
      </c>
      <c r="BZ184" s="36">
        <v>0</v>
      </c>
      <c r="CA184" s="36">
        <v>0</v>
      </c>
      <c r="CB184" s="36">
        <v>0</v>
      </c>
      <c r="CC184" s="36">
        <v>0</v>
      </c>
      <c r="CD184" s="36">
        <v>0</v>
      </c>
      <c r="CE184" s="36">
        <v>0</v>
      </c>
      <c r="CF184" s="36">
        <v>0</v>
      </c>
      <c r="CG184" s="36">
        <v>0</v>
      </c>
      <c r="CH184" s="36">
        <v>0</v>
      </c>
      <c r="CI184" s="36">
        <v>0</v>
      </c>
      <c r="CJ184" s="36">
        <v>0</v>
      </c>
      <c r="CK184" s="36">
        <v>0</v>
      </c>
    </row>
    <row r="185" spans="1:89" ht="20.100000000000001" customHeight="1">
      <c r="A185" s="96"/>
      <c r="B185" s="97">
        <v>4</v>
      </c>
      <c r="C185" s="102" t="s">
        <v>10</v>
      </c>
      <c r="D185" s="103" t="s">
        <v>133</v>
      </c>
      <c r="E185" s="36">
        <v>0</v>
      </c>
      <c r="F185" s="36">
        <v>0</v>
      </c>
      <c r="G185" s="36">
        <v>0</v>
      </c>
      <c r="H185" s="36">
        <v>0</v>
      </c>
      <c r="I185" s="36">
        <v>0</v>
      </c>
      <c r="J185" s="36">
        <v>0</v>
      </c>
      <c r="K185" s="36">
        <v>0</v>
      </c>
      <c r="L185" s="36">
        <v>0</v>
      </c>
      <c r="M185" s="36">
        <v>0</v>
      </c>
      <c r="N185" s="36">
        <v>0</v>
      </c>
      <c r="O185" s="36">
        <v>0</v>
      </c>
      <c r="P185" s="36">
        <v>0</v>
      </c>
      <c r="Q185" s="36">
        <v>0</v>
      </c>
      <c r="R185" s="36">
        <v>0</v>
      </c>
      <c r="S185" s="36">
        <v>0</v>
      </c>
      <c r="T185" s="36">
        <v>0</v>
      </c>
      <c r="U185" s="36">
        <v>0</v>
      </c>
      <c r="V185" s="36">
        <v>0</v>
      </c>
      <c r="W185" s="36">
        <v>0</v>
      </c>
      <c r="X185" s="36">
        <v>0</v>
      </c>
      <c r="Y185" s="36">
        <v>0</v>
      </c>
      <c r="Z185" s="36">
        <v>0</v>
      </c>
      <c r="AA185" s="36">
        <v>0</v>
      </c>
      <c r="AB185" s="36">
        <v>0</v>
      </c>
      <c r="AC185" s="36">
        <v>0</v>
      </c>
      <c r="AD185" s="36">
        <v>0</v>
      </c>
      <c r="AE185" s="36">
        <v>0</v>
      </c>
      <c r="AF185" s="36">
        <v>0</v>
      </c>
      <c r="AG185" s="36">
        <v>0</v>
      </c>
      <c r="AH185" s="36">
        <v>0</v>
      </c>
      <c r="AI185" s="36">
        <v>0</v>
      </c>
      <c r="AJ185" s="36">
        <v>0</v>
      </c>
      <c r="AK185" s="36">
        <v>0</v>
      </c>
      <c r="AL185" s="36">
        <v>0</v>
      </c>
      <c r="AM185" s="36">
        <v>0</v>
      </c>
      <c r="AN185" s="36">
        <v>0</v>
      </c>
      <c r="AO185" s="36">
        <v>0</v>
      </c>
      <c r="AP185" s="36">
        <v>0</v>
      </c>
      <c r="AQ185" s="36">
        <v>0</v>
      </c>
      <c r="AR185" s="36">
        <v>0</v>
      </c>
      <c r="AS185" s="36">
        <v>0</v>
      </c>
      <c r="AT185" s="36">
        <v>0</v>
      </c>
      <c r="AU185" s="36">
        <v>0</v>
      </c>
      <c r="AV185" s="36">
        <v>0</v>
      </c>
      <c r="AW185" s="36">
        <v>0</v>
      </c>
      <c r="AX185" s="36">
        <v>0</v>
      </c>
      <c r="AY185" s="36">
        <v>0</v>
      </c>
      <c r="AZ185" s="36">
        <v>0</v>
      </c>
      <c r="BA185" s="36">
        <v>0</v>
      </c>
      <c r="BB185" s="36">
        <v>0</v>
      </c>
      <c r="BC185" s="36">
        <v>0</v>
      </c>
      <c r="BD185" s="36">
        <v>0</v>
      </c>
      <c r="BE185" s="36">
        <v>0</v>
      </c>
      <c r="BF185" s="36">
        <v>0</v>
      </c>
      <c r="BG185" s="36">
        <v>0</v>
      </c>
      <c r="BH185" s="36">
        <v>0</v>
      </c>
      <c r="BI185" s="36">
        <v>0</v>
      </c>
      <c r="BJ185" s="36">
        <v>0</v>
      </c>
      <c r="BK185" s="36">
        <v>0</v>
      </c>
      <c r="BL185" s="36">
        <v>0</v>
      </c>
      <c r="BM185" s="36">
        <v>0</v>
      </c>
      <c r="BN185" s="36">
        <v>0</v>
      </c>
      <c r="BO185" s="36">
        <v>0</v>
      </c>
      <c r="BP185" s="36">
        <v>0</v>
      </c>
      <c r="BQ185" s="36">
        <v>0</v>
      </c>
      <c r="BR185" s="36">
        <v>0</v>
      </c>
      <c r="BS185" s="36"/>
      <c r="BT185" s="36"/>
      <c r="BU185" s="36">
        <v>0</v>
      </c>
      <c r="BV185" s="36">
        <v>0</v>
      </c>
      <c r="BW185" s="36">
        <v>0</v>
      </c>
      <c r="BX185" s="36">
        <v>0</v>
      </c>
      <c r="BY185" s="36">
        <v>0</v>
      </c>
      <c r="BZ185" s="36">
        <v>0</v>
      </c>
      <c r="CA185" s="36">
        <v>0</v>
      </c>
      <c r="CB185" s="36">
        <v>0</v>
      </c>
      <c r="CC185" s="36">
        <v>0</v>
      </c>
      <c r="CD185" s="36">
        <v>0</v>
      </c>
      <c r="CE185" s="36">
        <v>0</v>
      </c>
      <c r="CF185" s="36">
        <v>0</v>
      </c>
      <c r="CG185" s="36">
        <v>0</v>
      </c>
      <c r="CH185" s="36">
        <v>0</v>
      </c>
      <c r="CI185" s="36">
        <v>0</v>
      </c>
      <c r="CJ185" s="36">
        <v>0</v>
      </c>
      <c r="CK185" s="36">
        <v>0</v>
      </c>
    </row>
    <row r="186" spans="1:89" ht="20.100000000000001" customHeight="1">
      <c r="A186" s="96"/>
      <c r="B186" s="97">
        <v>5</v>
      </c>
      <c r="C186" s="102" t="s">
        <v>11</v>
      </c>
      <c r="D186" s="103" t="s">
        <v>134</v>
      </c>
      <c r="E186" s="36">
        <v>0</v>
      </c>
      <c r="F186" s="36">
        <v>0</v>
      </c>
      <c r="G186" s="36">
        <v>0</v>
      </c>
      <c r="H186" s="36">
        <v>0</v>
      </c>
      <c r="I186" s="36">
        <v>0</v>
      </c>
      <c r="J186" s="36">
        <v>0</v>
      </c>
      <c r="K186" s="36">
        <v>0</v>
      </c>
      <c r="L186" s="36">
        <v>0</v>
      </c>
      <c r="M186" s="36">
        <v>0</v>
      </c>
      <c r="N186" s="36">
        <v>0</v>
      </c>
      <c r="O186" s="36">
        <v>0</v>
      </c>
      <c r="P186" s="36">
        <v>0</v>
      </c>
      <c r="Q186" s="36">
        <v>0</v>
      </c>
      <c r="R186" s="36">
        <v>0</v>
      </c>
      <c r="S186" s="36">
        <v>0</v>
      </c>
      <c r="T186" s="36">
        <v>0</v>
      </c>
      <c r="U186" s="36">
        <v>0</v>
      </c>
      <c r="V186" s="36">
        <v>0</v>
      </c>
      <c r="W186" s="36">
        <v>0</v>
      </c>
      <c r="X186" s="36">
        <v>0</v>
      </c>
      <c r="Y186" s="36">
        <v>0</v>
      </c>
      <c r="Z186" s="36">
        <v>0</v>
      </c>
      <c r="AA186" s="36">
        <v>0</v>
      </c>
      <c r="AB186" s="36">
        <v>0</v>
      </c>
      <c r="AC186" s="36">
        <v>0</v>
      </c>
      <c r="AD186" s="36">
        <v>0</v>
      </c>
      <c r="AE186" s="36">
        <v>0</v>
      </c>
      <c r="AF186" s="36">
        <v>0</v>
      </c>
      <c r="AG186" s="36">
        <v>0</v>
      </c>
      <c r="AH186" s="36">
        <v>0</v>
      </c>
      <c r="AI186" s="36">
        <v>0</v>
      </c>
      <c r="AJ186" s="36">
        <v>0</v>
      </c>
      <c r="AK186" s="36">
        <v>0</v>
      </c>
      <c r="AL186" s="36">
        <v>0</v>
      </c>
      <c r="AM186" s="36">
        <v>0</v>
      </c>
      <c r="AN186" s="36">
        <v>0</v>
      </c>
      <c r="AO186" s="36">
        <v>0</v>
      </c>
      <c r="AP186" s="36">
        <v>0</v>
      </c>
      <c r="AQ186" s="36">
        <v>0</v>
      </c>
      <c r="AR186" s="36">
        <v>0</v>
      </c>
      <c r="AS186" s="36">
        <v>0</v>
      </c>
      <c r="AT186" s="36">
        <v>0</v>
      </c>
      <c r="AU186" s="36">
        <v>0</v>
      </c>
      <c r="AV186" s="36">
        <v>0</v>
      </c>
      <c r="AW186" s="36">
        <v>0</v>
      </c>
      <c r="AX186" s="36">
        <v>0</v>
      </c>
      <c r="AY186" s="36">
        <v>0</v>
      </c>
      <c r="AZ186" s="36">
        <v>0</v>
      </c>
      <c r="BA186" s="36">
        <v>0</v>
      </c>
      <c r="BB186" s="36">
        <v>0</v>
      </c>
      <c r="BC186" s="36">
        <v>0</v>
      </c>
      <c r="BD186" s="36">
        <v>0</v>
      </c>
      <c r="BE186" s="36">
        <v>0</v>
      </c>
      <c r="BF186" s="36">
        <v>0</v>
      </c>
      <c r="BG186" s="36">
        <v>0</v>
      </c>
      <c r="BH186" s="36">
        <v>0</v>
      </c>
      <c r="BI186" s="36">
        <v>0</v>
      </c>
      <c r="BJ186" s="36">
        <v>0</v>
      </c>
      <c r="BK186" s="36">
        <v>0</v>
      </c>
      <c r="BL186" s="36">
        <v>0</v>
      </c>
      <c r="BM186" s="36">
        <v>0</v>
      </c>
      <c r="BN186" s="36">
        <v>0</v>
      </c>
      <c r="BO186" s="36">
        <v>0</v>
      </c>
      <c r="BP186" s="36">
        <v>0</v>
      </c>
      <c r="BQ186" s="36">
        <v>0</v>
      </c>
      <c r="BR186" s="36">
        <v>0</v>
      </c>
      <c r="BS186" s="36"/>
      <c r="BT186" s="36"/>
      <c r="BU186" s="36">
        <v>0</v>
      </c>
      <c r="BV186" s="36">
        <v>0</v>
      </c>
      <c r="BW186" s="36">
        <v>0</v>
      </c>
      <c r="BX186" s="36">
        <v>0</v>
      </c>
      <c r="BY186" s="36">
        <v>0</v>
      </c>
      <c r="BZ186" s="36">
        <v>0</v>
      </c>
      <c r="CA186" s="36">
        <v>0</v>
      </c>
      <c r="CB186" s="36">
        <v>0</v>
      </c>
      <c r="CC186" s="36">
        <v>0</v>
      </c>
      <c r="CD186" s="36">
        <v>0</v>
      </c>
      <c r="CE186" s="36">
        <v>0</v>
      </c>
      <c r="CF186" s="36">
        <v>0</v>
      </c>
      <c r="CG186" s="36">
        <v>0</v>
      </c>
      <c r="CH186" s="36">
        <v>0</v>
      </c>
      <c r="CI186" s="36">
        <v>0</v>
      </c>
      <c r="CJ186" s="36">
        <v>0</v>
      </c>
      <c r="CK186" s="36">
        <v>0</v>
      </c>
    </row>
    <row r="187" spans="1:89" ht="20.100000000000001" customHeight="1">
      <c r="A187" s="96"/>
      <c r="B187" s="97"/>
      <c r="C187" s="100" t="s">
        <v>109</v>
      </c>
      <c r="D187" s="101" t="s">
        <v>135</v>
      </c>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v>0</v>
      </c>
      <c r="BW187" s="36">
        <v>0</v>
      </c>
      <c r="BX187" s="36">
        <v>0</v>
      </c>
      <c r="BY187" s="36">
        <v>0</v>
      </c>
      <c r="BZ187" s="36">
        <v>0</v>
      </c>
      <c r="CA187" s="36">
        <v>0</v>
      </c>
      <c r="CB187" s="36">
        <v>0</v>
      </c>
      <c r="CC187" s="36">
        <v>0</v>
      </c>
      <c r="CD187" s="36">
        <v>0</v>
      </c>
      <c r="CE187" s="36">
        <v>0</v>
      </c>
      <c r="CF187" s="36">
        <v>0</v>
      </c>
      <c r="CG187" s="36">
        <v>0</v>
      </c>
      <c r="CH187" s="36">
        <v>0</v>
      </c>
      <c r="CI187" s="36">
        <v>0</v>
      </c>
      <c r="CJ187" s="36">
        <v>0</v>
      </c>
      <c r="CK187" s="36">
        <v>0</v>
      </c>
    </row>
    <row r="188" spans="1:89" s="3" customFormat="1" ht="20.100000000000001" customHeight="1">
      <c r="A188" s="92" t="s">
        <v>47</v>
      </c>
      <c r="B188" s="93"/>
      <c r="C188" s="105" t="s">
        <v>34</v>
      </c>
      <c r="D188" s="106" t="s">
        <v>151</v>
      </c>
      <c r="E188" s="32">
        <v>0</v>
      </c>
      <c r="F188" s="32">
        <v>0</v>
      </c>
      <c r="G188" s="32">
        <v>0</v>
      </c>
      <c r="H188" s="32">
        <v>0</v>
      </c>
      <c r="I188" s="32">
        <v>0</v>
      </c>
      <c r="J188" s="32">
        <v>0</v>
      </c>
      <c r="K188" s="32">
        <v>0</v>
      </c>
      <c r="L188" s="32">
        <v>0</v>
      </c>
      <c r="M188" s="32">
        <v>0</v>
      </c>
      <c r="N188" s="32">
        <v>0</v>
      </c>
      <c r="O188" s="32">
        <v>0</v>
      </c>
      <c r="P188" s="32">
        <v>0</v>
      </c>
      <c r="Q188" s="32">
        <v>0</v>
      </c>
      <c r="R188" s="32">
        <v>0</v>
      </c>
      <c r="S188" s="32">
        <v>0</v>
      </c>
      <c r="T188" s="32">
        <v>0</v>
      </c>
      <c r="U188" s="32">
        <v>0</v>
      </c>
      <c r="V188" s="32">
        <v>0</v>
      </c>
      <c r="W188" s="32">
        <v>0</v>
      </c>
      <c r="X188" s="32">
        <v>0</v>
      </c>
      <c r="Y188" s="32">
        <v>0</v>
      </c>
      <c r="Z188" s="32">
        <v>0</v>
      </c>
      <c r="AA188" s="32">
        <v>0</v>
      </c>
      <c r="AB188" s="32">
        <v>0</v>
      </c>
      <c r="AC188" s="32">
        <v>0</v>
      </c>
      <c r="AD188" s="32">
        <v>0</v>
      </c>
      <c r="AE188" s="32">
        <v>0</v>
      </c>
      <c r="AF188" s="32">
        <v>0</v>
      </c>
      <c r="AG188" s="32">
        <v>0</v>
      </c>
      <c r="AH188" s="32">
        <v>0</v>
      </c>
      <c r="AI188" s="32">
        <v>0</v>
      </c>
      <c r="AJ188" s="32">
        <v>0</v>
      </c>
      <c r="AK188" s="32">
        <v>0</v>
      </c>
      <c r="AL188" s="32">
        <v>0</v>
      </c>
      <c r="AM188" s="32">
        <v>1354.749</v>
      </c>
      <c r="AN188" s="32">
        <v>1310.0260000000001</v>
      </c>
      <c r="AO188" s="32">
        <v>84.236692947199998</v>
      </c>
      <c r="AP188" s="32">
        <v>86.032838999999996</v>
      </c>
      <c r="AQ188" s="32">
        <v>3684.6840000000002</v>
      </c>
      <c r="AR188" s="32">
        <v>596.17990992</v>
      </c>
      <c r="AS188" s="32">
        <v>141.51851528</v>
      </c>
      <c r="AT188" s="32">
        <v>234.20336076999999</v>
      </c>
      <c r="AU188" s="32">
        <v>419.72752483999994</v>
      </c>
      <c r="AV188" s="32">
        <v>327.57329602999999</v>
      </c>
      <c r="AW188" s="32">
        <v>790.78414687999987</v>
      </c>
      <c r="AX188" s="32">
        <v>702.45150797999997</v>
      </c>
      <c r="AY188" s="32">
        <v>5228.7005012400004</v>
      </c>
      <c r="AZ188" s="32">
        <v>113.839017177</v>
      </c>
      <c r="BA188" s="32">
        <v>2163.2222590800002</v>
      </c>
      <c r="BB188" s="32">
        <v>3942.7908985299996</v>
      </c>
      <c r="BC188" s="32">
        <v>788.93086346999996</v>
      </c>
      <c r="BD188" s="32">
        <v>54.187554120000001</v>
      </c>
      <c r="BE188" s="32">
        <v>607.32438999999999</v>
      </c>
      <c r="BF188" s="32">
        <v>1049.5540697699998</v>
      </c>
      <c r="BG188" s="32">
        <v>1271.6460216999999</v>
      </c>
      <c r="BH188" s="32">
        <v>36.508218050000004</v>
      </c>
      <c r="BI188" s="32">
        <v>239.40354561999999</v>
      </c>
      <c r="BJ188" s="32">
        <v>2612.4296031400004</v>
      </c>
      <c r="BK188" s="32">
        <v>1944.9559750000001</v>
      </c>
      <c r="BL188" s="32">
        <v>522</v>
      </c>
      <c r="BM188" s="32">
        <v>1540.8575000000001</v>
      </c>
      <c r="BN188" s="32">
        <v>1091.8328000000001</v>
      </c>
      <c r="BO188" s="32">
        <v>2487.3336652159996</v>
      </c>
      <c r="BP188" s="32">
        <v>5564.2594705950005</v>
      </c>
      <c r="BQ188" s="32">
        <v>3785.8150220160001</v>
      </c>
      <c r="BR188" s="32">
        <v>5986.7280154879991</v>
      </c>
      <c r="BS188" s="32">
        <v>8570.0868707270001</v>
      </c>
      <c r="BT188" s="32">
        <v>21761.780999999999</v>
      </c>
      <c r="BU188" s="32">
        <v>1172.866</v>
      </c>
      <c r="BV188" s="32">
        <v>3499.1086</v>
      </c>
      <c r="BW188" s="32">
        <v>705.00000199999999</v>
      </c>
      <c r="BX188" s="32">
        <v>11500.439999999999</v>
      </c>
      <c r="BY188" s="32">
        <v>11407.4395</v>
      </c>
      <c r="BZ188" s="32">
        <v>50873.021180809999</v>
      </c>
      <c r="CA188" s="32">
        <v>28809.39</v>
      </c>
      <c r="CB188" s="32">
        <v>5916.7706562000003</v>
      </c>
      <c r="CC188" s="32">
        <v>9296.5</v>
      </c>
      <c r="CD188" s="32">
        <v>21122.90280792</v>
      </c>
      <c r="CE188" s="32">
        <v>3192.65</v>
      </c>
      <c r="CF188" s="32">
        <v>802.35891977000006</v>
      </c>
      <c r="CG188" s="32">
        <v>1986.053488</v>
      </c>
      <c r="CH188" s="32">
        <v>2982.3457134299997</v>
      </c>
      <c r="CI188" s="32">
        <v>2757.4739473</v>
      </c>
      <c r="CJ188" s="32">
        <v>787.79</v>
      </c>
      <c r="CK188" s="32">
        <v>9166.9213330000002</v>
      </c>
    </row>
    <row r="189" spans="1:89" ht="20.100000000000001" customHeight="1">
      <c r="A189" s="96"/>
      <c r="B189" s="97">
        <v>1</v>
      </c>
      <c r="C189" s="98" t="s">
        <v>1</v>
      </c>
      <c r="D189" s="99" t="s">
        <v>127</v>
      </c>
      <c r="E189" s="30">
        <v>0</v>
      </c>
      <c r="F189" s="30">
        <v>0</v>
      </c>
      <c r="G189" s="30">
        <v>0</v>
      </c>
      <c r="H189" s="30">
        <v>0</v>
      </c>
      <c r="I189" s="30">
        <v>0</v>
      </c>
      <c r="J189" s="30">
        <v>0</v>
      </c>
      <c r="K189" s="30">
        <v>0</v>
      </c>
      <c r="L189" s="30">
        <v>0</v>
      </c>
      <c r="M189" s="30">
        <v>0</v>
      </c>
      <c r="N189" s="30">
        <v>0</v>
      </c>
      <c r="O189" s="30">
        <v>0</v>
      </c>
      <c r="P189" s="30">
        <v>0</v>
      </c>
      <c r="Q189" s="30">
        <v>0</v>
      </c>
      <c r="R189" s="30">
        <v>0</v>
      </c>
      <c r="S189" s="30">
        <v>0</v>
      </c>
      <c r="T189" s="30">
        <v>0</v>
      </c>
      <c r="U189" s="30">
        <v>0</v>
      </c>
      <c r="V189" s="30">
        <v>0</v>
      </c>
      <c r="W189" s="30">
        <v>0</v>
      </c>
      <c r="X189" s="30">
        <v>0</v>
      </c>
      <c r="Y189" s="30">
        <v>0</v>
      </c>
      <c r="Z189" s="30">
        <v>0</v>
      </c>
      <c r="AA189" s="30">
        <v>0</v>
      </c>
      <c r="AB189" s="30">
        <v>0</v>
      </c>
      <c r="AC189" s="30">
        <v>0</v>
      </c>
      <c r="AD189" s="30">
        <v>0</v>
      </c>
      <c r="AE189" s="30">
        <v>0</v>
      </c>
      <c r="AF189" s="30">
        <v>0</v>
      </c>
      <c r="AG189" s="30">
        <v>0</v>
      </c>
      <c r="AH189" s="30">
        <v>0</v>
      </c>
      <c r="AI189" s="30">
        <v>0</v>
      </c>
      <c r="AJ189" s="30">
        <v>0</v>
      </c>
      <c r="AK189" s="30">
        <v>0</v>
      </c>
      <c r="AL189" s="30">
        <v>0</v>
      </c>
      <c r="AM189" s="30">
        <v>1354.749</v>
      </c>
      <c r="AN189" s="30">
        <v>1310.0260000000001</v>
      </c>
      <c r="AO189" s="30">
        <v>84.236692947199998</v>
      </c>
      <c r="AP189" s="30">
        <v>86.032838999999996</v>
      </c>
      <c r="AQ189" s="30">
        <v>3684.6840000000002</v>
      </c>
      <c r="AR189" s="30">
        <v>596.17990992</v>
      </c>
      <c r="AS189" s="30">
        <v>141.51851528</v>
      </c>
      <c r="AT189" s="30">
        <v>234.20336076999999</v>
      </c>
      <c r="AU189" s="30">
        <v>419.72752483999994</v>
      </c>
      <c r="AV189" s="30">
        <v>327.57329602999999</v>
      </c>
      <c r="AW189" s="30">
        <v>790.78414687999987</v>
      </c>
      <c r="AX189" s="30">
        <v>702.45150797999997</v>
      </c>
      <c r="AY189" s="30">
        <v>5228.7005012400004</v>
      </c>
      <c r="AZ189" s="30">
        <v>113.839017177</v>
      </c>
      <c r="BA189" s="30">
        <v>2163.2222590800002</v>
      </c>
      <c r="BB189" s="30">
        <v>3942.7908985299996</v>
      </c>
      <c r="BC189" s="30">
        <v>788.93086346999996</v>
      </c>
      <c r="BD189" s="30">
        <v>54.187554120000001</v>
      </c>
      <c r="BE189" s="30">
        <v>607.32438999999999</v>
      </c>
      <c r="BF189" s="30">
        <v>1049.5540697699998</v>
      </c>
      <c r="BG189" s="30">
        <v>1271.6460216999999</v>
      </c>
      <c r="BH189" s="30">
        <v>36.508218050000004</v>
      </c>
      <c r="BI189" s="30">
        <v>239.40354561999999</v>
      </c>
      <c r="BJ189" s="30">
        <v>2612.4296031400004</v>
      </c>
      <c r="BK189" s="30">
        <v>1944.9559750000001</v>
      </c>
      <c r="BL189" s="30">
        <v>522</v>
      </c>
      <c r="BM189" s="30">
        <v>1540.8575000000001</v>
      </c>
      <c r="BN189" s="30">
        <v>1091.8328000000001</v>
      </c>
      <c r="BO189" s="30">
        <v>2487.3336652159996</v>
      </c>
      <c r="BP189" s="30">
        <v>5564.2594705950005</v>
      </c>
      <c r="BQ189" s="30">
        <v>3785.8150220160001</v>
      </c>
      <c r="BR189" s="30">
        <v>5986.7280154879991</v>
      </c>
      <c r="BS189" s="30">
        <v>8570.0868707270001</v>
      </c>
      <c r="BT189" s="30">
        <v>21761.780999999999</v>
      </c>
      <c r="BU189" s="30">
        <v>1172.866</v>
      </c>
      <c r="BV189" s="30">
        <v>3499.1086</v>
      </c>
      <c r="BW189" s="30">
        <v>705.00000199999999</v>
      </c>
      <c r="BX189" s="30">
        <v>11500.439999999999</v>
      </c>
      <c r="BY189" s="30">
        <v>11407.4395</v>
      </c>
      <c r="BZ189" s="30">
        <v>50873.021180809999</v>
      </c>
      <c r="CA189" s="30">
        <v>28809.39</v>
      </c>
      <c r="CB189" s="30">
        <v>5916.7706562000003</v>
      </c>
      <c r="CC189" s="30">
        <v>9296.5</v>
      </c>
      <c r="CD189" s="30">
        <v>21122.90280792</v>
      </c>
      <c r="CE189" s="30">
        <v>3192.65</v>
      </c>
      <c r="CF189" s="30">
        <v>802.35891977000006</v>
      </c>
      <c r="CG189" s="30">
        <v>1986.053488</v>
      </c>
      <c r="CH189" s="30">
        <v>2982.3457134299997</v>
      </c>
      <c r="CI189" s="30">
        <v>2757.4739473</v>
      </c>
      <c r="CJ189" s="30">
        <v>787.79</v>
      </c>
      <c r="CK189" s="30">
        <v>9166.9213330000002</v>
      </c>
    </row>
    <row r="190" spans="1:89" ht="20.100000000000001" customHeight="1">
      <c r="A190" s="96"/>
      <c r="B190" s="97" t="s">
        <v>2</v>
      </c>
      <c r="C190" s="100" t="s">
        <v>3</v>
      </c>
      <c r="D190" s="101" t="s">
        <v>128</v>
      </c>
      <c r="E190" s="30">
        <v>0</v>
      </c>
      <c r="F190" s="30">
        <v>0</v>
      </c>
      <c r="G190" s="30">
        <v>0</v>
      </c>
      <c r="H190" s="30">
        <v>0</v>
      </c>
      <c r="I190" s="30">
        <v>0</v>
      </c>
      <c r="J190" s="30">
        <v>0</v>
      </c>
      <c r="K190" s="30">
        <v>0</v>
      </c>
      <c r="L190" s="30">
        <v>0</v>
      </c>
      <c r="M190" s="30">
        <v>0</v>
      </c>
      <c r="N190" s="30">
        <v>0</v>
      </c>
      <c r="O190" s="30">
        <v>0</v>
      </c>
      <c r="P190" s="30">
        <v>0</v>
      </c>
      <c r="Q190" s="30">
        <v>0</v>
      </c>
      <c r="R190" s="30">
        <v>0</v>
      </c>
      <c r="S190" s="30">
        <v>0</v>
      </c>
      <c r="T190" s="30">
        <v>0</v>
      </c>
      <c r="U190" s="30">
        <v>0</v>
      </c>
      <c r="V190" s="30">
        <v>0</v>
      </c>
      <c r="W190" s="30">
        <v>0</v>
      </c>
      <c r="X190" s="30">
        <v>0</v>
      </c>
      <c r="Y190" s="30">
        <v>0</v>
      </c>
      <c r="Z190" s="30">
        <v>0</v>
      </c>
      <c r="AA190" s="30">
        <v>0</v>
      </c>
      <c r="AB190" s="30">
        <v>0</v>
      </c>
      <c r="AC190" s="30">
        <v>0</v>
      </c>
      <c r="AD190" s="30">
        <v>0</v>
      </c>
      <c r="AE190" s="30">
        <v>0</v>
      </c>
      <c r="AF190" s="30">
        <v>0</v>
      </c>
      <c r="AG190" s="30">
        <v>0</v>
      </c>
      <c r="AH190" s="30">
        <v>0</v>
      </c>
      <c r="AI190" s="30">
        <v>0</v>
      </c>
      <c r="AJ190" s="30">
        <v>0</v>
      </c>
      <c r="AK190" s="30">
        <v>0</v>
      </c>
      <c r="AL190" s="30">
        <v>0</v>
      </c>
      <c r="AM190" s="30">
        <v>20</v>
      </c>
      <c r="AN190" s="30">
        <v>150</v>
      </c>
      <c r="AO190" s="30">
        <v>1.453E-2</v>
      </c>
      <c r="AP190" s="30">
        <v>20.716799999999999</v>
      </c>
      <c r="AQ190" s="30">
        <v>119.65900000000001</v>
      </c>
      <c r="AR190" s="30">
        <v>211.86660992</v>
      </c>
      <c r="AS190" s="30">
        <v>66.088715280000002</v>
      </c>
      <c r="AT190" s="30">
        <v>179.68404975000001</v>
      </c>
      <c r="AU190" s="30">
        <v>65</v>
      </c>
      <c r="AV190" s="30">
        <v>168.94</v>
      </c>
      <c r="AW190" s="30">
        <v>4.9592000000000001</v>
      </c>
      <c r="AX190" s="30">
        <v>226</v>
      </c>
      <c r="AY190" s="30">
        <v>36</v>
      </c>
      <c r="AZ190" s="30">
        <v>5</v>
      </c>
      <c r="BA190" s="30">
        <v>1050</v>
      </c>
      <c r="BB190" s="30">
        <v>245.99985972000002</v>
      </c>
      <c r="BC190" s="30">
        <v>336.89012500000001</v>
      </c>
      <c r="BD190" s="30">
        <v>0</v>
      </c>
      <c r="BE190" s="30">
        <v>307.32438999999999</v>
      </c>
      <c r="BF190" s="30">
        <v>50</v>
      </c>
      <c r="BG190" s="30">
        <v>1000</v>
      </c>
      <c r="BH190" s="30">
        <v>1.5</v>
      </c>
      <c r="BI190" s="30">
        <v>1</v>
      </c>
      <c r="BJ190" s="30">
        <v>1723</v>
      </c>
      <c r="BK190" s="30">
        <v>58.6</v>
      </c>
      <c r="BL190" s="30">
        <v>200</v>
      </c>
      <c r="BM190" s="30">
        <v>0</v>
      </c>
      <c r="BN190" s="30">
        <v>0</v>
      </c>
      <c r="BO190" s="30">
        <v>70</v>
      </c>
      <c r="BP190" s="30">
        <v>5</v>
      </c>
      <c r="BQ190" s="30">
        <v>250</v>
      </c>
      <c r="BR190" s="30">
        <v>180</v>
      </c>
      <c r="BS190" s="30">
        <v>1474.8469639499999</v>
      </c>
      <c r="BT190" s="30">
        <v>19170.780999999999</v>
      </c>
      <c r="BU190" s="30">
        <v>847.86599999999999</v>
      </c>
      <c r="BV190" s="30">
        <v>1449.1086</v>
      </c>
      <c r="BW190" s="30">
        <v>1.9999999999999999E-6</v>
      </c>
      <c r="BX190" s="30">
        <v>4925.9399999999996</v>
      </c>
      <c r="BY190" s="30">
        <v>882.46949999999993</v>
      </c>
      <c r="BZ190" s="30">
        <v>1751.5033999999998</v>
      </c>
      <c r="CA190" s="30">
        <v>583.81699999999989</v>
      </c>
      <c r="CB190" s="30">
        <v>0</v>
      </c>
      <c r="CC190" s="30">
        <v>9</v>
      </c>
      <c r="CD190" s="30">
        <v>261.82600000000002</v>
      </c>
      <c r="CE190" s="30">
        <v>174.25</v>
      </c>
      <c r="CF190" s="30">
        <v>27</v>
      </c>
      <c r="CG190" s="30">
        <v>1859.053488</v>
      </c>
      <c r="CH190" s="30">
        <v>499.555295</v>
      </c>
      <c r="CI190" s="30">
        <v>75.059947300000005</v>
      </c>
      <c r="CJ190" s="30">
        <v>0</v>
      </c>
      <c r="CK190" s="30">
        <v>9</v>
      </c>
    </row>
    <row r="191" spans="1:89" ht="20.100000000000001" customHeight="1">
      <c r="A191" s="96"/>
      <c r="B191" s="97" t="s">
        <v>4</v>
      </c>
      <c r="C191" s="100" t="s">
        <v>5</v>
      </c>
      <c r="D191" s="101" t="s">
        <v>129</v>
      </c>
      <c r="E191" s="30">
        <v>0</v>
      </c>
      <c r="F191" s="30">
        <v>0</v>
      </c>
      <c r="G191" s="30">
        <v>0</v>
      </c>
      <c r="H191" s="30">
        <v>0</v>
      </c>
      <c r="I191" s="30">
        <v>0</v>
      </c>
      <c r="J191" s="30">
        <v>0</v>
      </c>
      <c r="K191" s="30">
        <v>0</v>
      </c>
      <c r="L191" s="30">
        <v>0</v>
      </c>
      <c r="M191" s="30">
        <v>0</v>
      </c>
      <c r="N191" s="30">
        <v>0</v>
      </c>
      <c r="O191" s="30">
        <v>0</v>
      </c>
      <c r="P191" s="30">
        <v>0</v>
      </c>
      <c r="Q191" s="30">
        <v>0</v>
      </c>
      <c r="R191" s="30">
        <v>0</v>
      </c>
      <c r="S191" s="30">
        <v>0</v>
      </c>
      <c r="T191" s="30">
        <v>0</v>
      </c>
      <c r="U191" s="30">
        <v>0</v>
      </c>
      <c r="V191" s="30">
        <v>0</v>
      </c>
      <c r="W191" s="30">
        <v>0</v>
      </c>
      <c r="X191" s="30">
        <v>0</v>
      </c>
      <c r="Y191" s="30">
        <v>0</v>
      </c>
      <c r="Z191" s="30">
        <v>0</v>
      </c>
      <c r="AA191" s="30">
        <v>0</v>
      </c>
      <c r="AB191" s="30">
        <v>0</v>
      </c>
      <c r="AC191" s="30">
        <v>0</v>
      </c>
      <c r="AD191" s="30">
        <v>0</v>
      </c>
      <c r="AE191" s="30">
        <v>0</v>
      </c>
      <c r="AF191" s="30">
        <v>0</v>
      </c>
      <c r="AG191" s="30">
        <v>0</v>
      </c>
      <c r="AH191" s="30">
        <v>0</v>
      </c>
      <c r="AI191" s="30">
        <v>0</v>
      </c>
      <c r="AJ191" s="30">
        <v>0</v>
      </c>
      <c r="AK191" s="30">
        <v>0</v>
      </c>
      <c r="AL191" s="30">
        <v>0</v>
      </c>
      <c r="AM191" s="30">
        <v>401.93029999999999</v>
      </c>
      <c r="AN191" s="30">
        <v>1160.0260000000001</v>
      </c>
      <c r="AO191" s="30">
        <v>22.999983</v>
      </c>
      <c r="AP191" s="30">
        <v>64.824539000000001</v>
      </c>
      <c r="AQ191" s="30">
        <v>0</v>
      </c>
      <c r="AR191" s="30">
        <v>384.31329999999997</v>
      </c>
      <c r="AS191" s="30">
        <v>75.4298</v>
      </c>
      <c r="AT191" s="30">
        <v>54.519311019999996</v>
      </c>
      <c r="AU191" s="30">
        <v>321.73102483999998</v>
      </c>
      <c r="AV191" s="30">
        <v>124.91179602999999</v>
      </c>
      <c r="AW191" s="30">
        <v>543.31074688000001</v>
      </c>
      <c r="AX191" s="30">
        <v>476.45150797999997</v>
      </c>
      <c r="AY191" s="30">
        <v>2909.69145119</v>
      </c>
      <c r="AZ191" s="30">
        <v>81.139017176999999</v>
      </c>
      <c r="BA191" s="30">
        <v>1113.22225908</v>
      </c>
      <c r="BB191" s="30">
        <v>515.05940573999999</v>
      </c>
      <c r="BC191" s="30">
        <v>187.54568209000001</v>
      </c>
      <c r="BD191" s="30">
        <v>54.187554120000001</v>
      </c>
      <c r="BE191" s="30">
        <v>300</v>
      </c>
      <c r="BF191" s="30">
        <v>645.69656977</v>
      </c>
      <c r="BG191" s="30">
        <v>271.64602170000001</v>
      </c>
      <c r="BH191" s="30">
        <v>35.008218050000004</v>
      </c>
      <c r="BI191" s="30">
        <v>238.40354561999999</v>
      </c>
      <c r="BJ191" s="30">
        <v>889.42960314000004</v>
      </c>
      <c r="BK191" s="30">
        <v>526.5</v>
      </c>
      <c r="BL191" s="30">
        <v>4</v>
      </c>
      <c r="BM191" s="30">
        <v>1540.8575000000001</v>
      </c>
      <c r="BN191" s="30">
        <v>421.83279999999996</v>
      </c>
      <c r="BO191" s="30">
        <v>55</v>
      </c>
      <c r="BP191" s="30">
        <v>1761.6</v>
      </c>
      <c r="BQ191" s="30">
        <v>328</v>
      </c>
      <c r="BR191" s="30">
        <v>850</v>
      </c>
      <c r="BS191" s="30">
        <v>4507.8</v>
      </c>
      <c r="BT191" s="30">
        <v>1201.5</v>
      </c>
      <c r="BU191" s="30">
        <v>325</v>
      </c>
      <c r="BV191" s="30">
        <v>1670</v>
      </c>
      <c r="BW191" s="30">
        <v>705</v>
      </c>
      <c r="BX191" s="30">
        <v>2794.5</v>
      </c>
      <c r="BY191" s="30">
        <v>10289.969999999999</v>
      </c>
      <c r="BZ191" s="30">
        <v>7995.6417808099995</v>
      </c>
      <c r="CA191" s="30">
        <v>6175.5730000000003</v>
      </c>
      <c r="CB191" s="30">
        <v>2576.7706561999998</v>
      </c>
      <c r="CC191" s="30">
        <v>1657.5</v>
      </c>
      <c r="CD191" s="30">
        <v>4240.68</v>
      </c>
      <c r="CE191" s="30">
        <v>1808.4</v>
      </c>
      <c r="CF191" s="30">
        <v>495.35891977</v>
      </c>
      <c r="CG191" s="30">
        <v>127</v>
      </c>
      <c r="CH191" s="30">
        <v>1762.39041843</v>
      </c>
      <c r="CI191" s="30">
        <v>2372.114</v>
      </c>
      <c r="CJ191" s="30">
        <v>605</v>
      </c>
      <c r="CK191" s="30">
        <v>6387.3333329999996</v>
      </c>
    </row>
    <row r="192" spans="1:89" ht="20.100000000000001" customHeight="1">
      <c r="A192" s="96"/>
      <c r="B192" s="97" t="s">
        <v>6</v>
      </c>
      <c r="C192" s="100" t="s">
        <v>7</v>
      </c>
      <c r="D192" s="101" t="s">
        <v>130</v>
      </c>
      <c r="E192" s="30">
        <v>0</v>
      </c>
      <c r="F192" s="30">
        <v>0</v>
      </c>
      <c r="G192" s="30">
        <v>0</v>
      </c>
      <c r="H192" s="30">
        <v>0</v>
      </c>
      <c r="I192" s="30">
        <v>0</v>
      </c>
      <c r="J192" s="30">
        <v>0</v>
      </c>
      <c r="K192" s="30">
        <v>0</v>
      </c>
      <c r="L192" s="30">
        <v>0</v>
      </c>
      <c r="M192" s="30">
        <v>0</v>
      </c>
      <c r="N192" s="30">
        <v>0</v>
      </c>
      <c r="O192" s="30">
        <v>0</v>
      </c>
      <c r="P192" s="30">
        <v>0</v>
      </c>
      <c r="Q192" s="30">
        <v>0</v>
      </c>
      <c r="R192" s="30">
        <v>0</v>
      </c>
      <c r="S192" s="30">
        <v>0</v>
      </c>
      <c r="T192" s="30">
        <v>0</v>
      </c>
      <c r="U192" s="30">
        <v>0</v>
      </c>
      <c r="V192" s="30">
        <v>0</v>
      </c>
      <c r="W192" s="30">
        <v>0</v>
      </c>
      <c r="X192" s="30">
        <v>0</v>
      </c>
      <c r="Y192" s="30">
        <v>0</v>
      </c>
      <c r="Z192" s="30">
        <v>0</v>
      </c>
      <c r="AA192" s="30">
        <v>0</v>
      </c>
      <c r="AB192" s="30">
        <v>0</v>
      </c>
      <c r="AC192" s="30">
        <v>0</v>
      </c>
      <c r="AD192" s="30">
        <v>0</v>
      </c>
      <c r="AE192" s="30">
        <v>0</v>
      </c>
      <c r="AF192" s="30">
        <v>0</v>
      </c>
      <c r="AG192" s="30">
        <v>0</v>
      </c>
      <c r="AH192" s="30">
        <v>0</v>
      </c>
      <c r="AI192" s="30">
        <v>0</v>
      </c>
      <c r="AJ192" s="30">
        <v>0</v>
      </c>
      <c r="AK192" s="30">
        <v>0</v>
      </c>
      <c r="AL192" s="30">
        <v>0</v>
      </c>
      <c r="AM192" s="30">
        <v>932.81869999999992</v>
      </c>
      <c r="AN192" s="30">
        <v>0</v>
      </c>
      <c r="AO192" s="30">
        <v>61.222179947199997</v>
      </c>
      <c r="AP192" s="30">
        <v>0.49149999999999999</v>
      </c>
      <c r="AQ192" s="30">
        <v>3565.0250000000001</v>
      </c>
      <c r="AR192" s="30">
        <v>0</v>
      </c>
      <c r="AS192" s="30">
        <v>0</v>
      </c>
      <c r="AT192" s="30">
        <v>0</v>
      </c>
      <c r="AU192" s="30">
        <v>32.996499999999997</v>
      </c>
      <c r="AV192" s="30">
        <v>33.721499999999999</v>
      </c>
      <c r="AW192" s="30">
        <v>242.51420000000002</v>
      </c>
      <c r="AX192" s="30">
        <v>0</v>
      </c>
      <c r="AY192" s="30">
        <v>2283.00905005</v>
      </c>
      <c r="AZ192" s="30">
        <v>27.7</v>
      </c>
      <c r="BA192" s="30">
        <v>0</v>
      </c>
      <c r="BB192" s="30">
        <v>3181.7316330699996</v>
      </c>
      <c r="BC192" s="30">
        <v>264.49505638000005</v>
      </c>
      <c r="BD192" s="30">
        <v>0</v>
      </c>
      <c r="BE192" s="30">
        <v>0</v>
      </c>
      <c r="BF192" s="30">
        <v>353.85750000000002</v>
      </c>
      <c r="BG192" s="30">
        <v>0</v>
      </c>
      <c r="BH192" s="30">
        <v>0</v>
      </c>
      <c r="BI192" s="30">
        <v>0</v>
      </c>
      <c r="BJ192" s="30">
        <v>0</v>
      </c>
      <c r="BK192" s="30">
        <v>1359.8559750000002</v>
      </c>
      <c r="BL192" s="30">
        <v>318</v>
      </c>
      <c r="BM192" s="30">
        <v>0</v>
      </c>
      <c r="BN192" s="30">
        <v>670</v>
      </c>
      <c r="BO192" s="30">
        <v>2362.3336652159996</v>
      </c>
      <c r="BP192" s="30">
        <v>3797.6594705949997</v>
      </c>
      <c r="BQ192" s="30">
        <v>3207.8150220160001</v>
      </c>
      <c r="BR192" s="30">
        <v>4956.728015488</v>
      </c>
      <c r="BS192" s="30">
        <v>2587.439906777</v>
      </c>
      <c r="BT192" s="30">
        <v>1389.5</v>
      </c>
      <c r="BU192" s="30">
        <v>0</v>
      </c>
      <c r="BV192" s="30">
        <v>380</v>
      </c>
      <c r="BW192" s="30">
        <v>0</v>
      </c>
      <c r="BX192" s="30">
        <v>3780</v>
      </c>
      <c r="BY192" s="30">
        <v>235</v>
      </c>
      <c r="BZ192" s="30">
        <v>41125.875999999997</v>
      </c>
      <c r="CA192" s="30">
        <v>22050</v>
      </c>
      <c r="CB192" s="30">
        <v>3340</v>
      </c>
      <c r="CC192" s="30">
        <v>7630</v>
      </c>
      <c r="CD192" s="30">
        <v>16620.396807919999</v>
      </c>
      <c r="CE192" s="30">
        <v>1210</v>
      </c>
      <c r="CF192" s="30">
        <v>280</v>
      </c>
      <c r="CG192" s="30">
        <v>0</v>
      </c>
      <c r="CH192" s="30">
        <v>720.4</v>
      </c>
      <c r="CI192" s="30">
        <v>310.29999999999995</v>
      </c>
      <c r="CJ192" s="30">
        <v>182.79</v>
      </c>
      <c r="CK192" s="30">
        <v>2770.5879999999997</v>
      </c>
    </row>
    <row r="193" spans="1:89" ht="20.100000000000001" customHeight="1">
      <c r="A193" s="96"/>
      <c r="B193" s="97">
        <v>2</v>
      </c>
      <c r="C193" s="102" t="s">
        <v>8</v>
      </c>
      <c r="D193" s="103" t="s">
        <v>131</v>
      </c>
      <c r="E193" s="36">
        <v>0</v>
      </c>
      <c r="F193" s="36">
        <v>0</v>
      </c>
      <c r="G193" s="36">
        <v>0</v>
      </c>
      <c r="H193" s="36">
        <v>0</v>
      </c>
      <c r="I193" s="36">
        <v>0</v>
      </c>
      <c r="J193" s="36">
        <v>0</v>
      </c>
      <c r="K193" s="36">
        <v>0</v>
      </c>
      <c r="L193" s="36">
        <v>0</v>
      </c>
      <c r="M193" s="36">
        <v>0</v>
      </c>
      <c r="N193" s="36">
        <v>0</v>
      </c>
      <c r="O193" s="36">
        <v>0</v>
      </c>
      <c r="P193" s="36">
        <v>0</v>
      </c>
      <c r="Q193" s="36">
        <v>0</v>
      </c>
      <c r="R193" s="36">
        <v>0</v>
      </c>
      <c r="S193" s="36">
        <v>0</v>
      </c>
      <c r="T193" s="36">
        <v>0</v>
      </c>
      <c r="U193" s="36">
        <v>0</v>
      </c>
      <c r="V193" s="36">
        <v>0</v>
      </c>
      <c r="W193" s="36">
        <v>0</v>
      </c>
      <c r="X193" s="36">
        <v>0</v>
      </c>
      <c r="Y193" s="36">
        <v>0</v>
      </c>
      <c r="Z193" s="36">
        <v>0</v>
      </c>
      <c r="AA193" s="36">
        <v>0</v>
      </c>
      <c r="AB193" s="36">
        <v>0</v>
      </c>
      <c r="AC193" s="36">
        <v>0</v>
      </c>
      <c r="AD193" s="36">
        <v>0</v>
      </c>
      <c r="AE193" s="36">
        <v>0</v>
      </c>
      <c r="AF193" s="36">
        <v>0</v>
      </c>
      <c r="AG193" s="36">
        <v>0</v>
      </c>
      <c r="AH193" s="36">
        <v>0</v>
      </c>
      <c r="AI193" s="36">
        <v>0</v>
      </c>
      <c r="AJ193" s="36">
        <v>0</v>
      </c>
      <c r="AK193" s="36">
        <v>0</v>
      </c>
      <c r="AL193" s="36">
        <v>0</v>
      </c>
      <c r="AM193" s="36">
        <v>0</v>
      </c>
      <c r="AN193" s="36">
        <v>0</v>
      </c>
      <c r="AO193" s="36">
        <v>0</v>
      </c>
      <c r="AP193" s="36">
        <v>0</v>
      </c>
      <c r="AQ193" s="36">
        <v>0</v>
      </c>
      <c r="AR193" s="36">
        <v>0</v>
      </c>
      <c r="AS193" s="36">
        <v>0</v>
      </c>
      <c r="AT193" s="36">
        <v>0</v>
      </c>
      <c r="AU193" s="36">
        <v>0</v>
      </c>
      <c r="AV193" s="36">
        <v>0</v>
      </c>
      <c r="AW193" s="36">
        <v>0</v>
      </c>
      <c r="AX193" s="36">
        <v>0</v>
      </c>
      <c r="AY193" s="36">
        <v>0</v>
      </c>
      <c r="AZ193" s="36">
        <v>0</v>
      </c>
      <c r="BA193" s="36">
        <v>0</v>
      </c>
      <c r="BB193" s="36">
        <v>0</v>
      </c>
      <c r="BC193" s="36">
        <v>0</v>
      </c>
      <c r="BD193" s="36">
        <v>0</v>
      </c>
      <c r="BE193" s="36">
        <v>0</v>
      </c>
      <c r="BF193" s="36">
        <v>0</v>
      </c>
      <c r="BG193" s="36">
        <v>0</v>
      </c>
      <c r="BH193" s="36">
        <v>0</v>
      </c>
      <c r="BI193" s="36">
        <v>0</v>
      </c>
      <c r="BJ193" s="36">
        <v>0</v>
      </c>
      <c r="BK193" s="36">
        <v>0</v>
      </c>
      <c r="BL193" s="36">
        <v>0</v>
      </c>
      <c r="BM193" s="36">
        <v>0</v>
      </c>
      <c r="BN193" s="36">
        <v>0</v>
      </c>
      <c r="BO193" s="36">
        <v>0</v>
      </c>
      <c r="BP193" s="36">
        <v>0</v>
      </c>
      <c r="BQ193" s="36">
        <v>0</v>
      </c>
      <c r="BR193" s="36">
        <v>0</v>
      </c>
      <c r="BS193" s="36"/>
      <c r="BT193" s="36"/>
      <c r="BU193" s="36">
        <v>0</v>
      </c>
      <c r="BV193" s="36">
        <v>0</v>
      </c>
      <c r="BW193" s="36">
        <v>0</v>
      </c>
      <c r="BX193" s="36">
        <v>0</v>
      </c>
      <c r="BY193" s="36">
        <v>0</v>
      </c>
      <c r="BZ193" s="36">
        <v>0</v>
      </c>
      <c r="CA193" s="36">
        <v>0</v>
      </c>
      <c r="CB193" s="36">
        <v>0</v>
      </c>
      <c r="CC193" s="36">
        <v>0</v>
      </c>
      <c r="CD193" s="36">
        <v>0</v>
      </c>
      <c r="CE193" s="36">
        <v>0</v>
      </c>
      <c r="CF193" s="36">
        <v>0</v>
      </c>
      <c r="CG193" s="36">
        <v>0</v>
      </c>
      <c r="CH193" s="36">
        <v>0</v>
      </c>
      <c r="CI193" s="36">
        <v>0</v>
      </c>
      <c r="CJ193" s="36">
        <v>0</v>
      </c>
      <c r="CK193" s="36">
        <v>0</v>
      </c>
    </row>
    <row r="194" spans="1:89" ht="20.100000000000001" customHeight="1">
      <c r="A194" s="96"/>
      <c r="B194" s="97">
        <v>3</v>
      </c>
      <c r="C194" s="102" t="s">
        <v>9</v>
      </c>
      <c r="D194" s="103" t="s">
        <v>132</v>
      </c>
      <c r="E194" s="36">
        <v>0</v>
      </c>
      <c r="F194" s="36">
        <v>0</v>
      </c>
      <c r="G194" s="36">
        <v>0</v>
      </c>
      <c r="H194" s="36">
        <v>0</v>
      </c>
      <c r="I194" s="36">
        <v>0</v>
      </c>
      <c r="J194" s="36">
        <v>0</v>
      </c>
      <c r="K194" s="36">
        <v>0</v>
      </c>
      <c r="L194" s="36">
        <v>0</v>
      </c>
      <c r="M194" s="36">
        <v>0</v>
      </c>
      <c r="N194" s="36">
        <v>0</v>
      </c>
      <c r="O194" s="36">
        <v>0</v>
      </c>
      <c r="P194" s="36">
        <v>0</v>
      </c>
      <c r="Q194" s="36">
        <v>0</v>
      </c>
      <c r="R194" s="36">
        <v>0</v>
      </c>
      <c r="S194" s="36">
        <v>0</v>
      </c>
      <c r="T194" s="36">
        <v>0</v>
      </c>
      <c r="U194" s="36">
        <v>0</v>
      </c>
      <c r="V194" s="36">
        <v>0</v>
      </c>
      <c r="W194" s="36">
        <v>0</v>
      </c>
      <c r="X194" s="36">
        <v>0</v>
      </c>
      <c r="Y194" s="36">
        <v>0</v>
      </c>
      <c r="Z194" s="36">
        <v>0</v>
      </c>
      <c r="AA194" s="36">
        <v>0</v>
      </c>
      <c r="AB194" s="36">
        <v>0</v>
      </c>
      <c r="AC194" s="36">
        <v>0</v>
      </c>
      <c r="AD194" s="36">
        <v>0</v>
      </c>
      <c r="AE194" s="36">
        <v>0</v>
      </c>
      <c r="AF194" s="36">
        <v>0</v>
      </c>
      <c r="AG194" s="36">
        <v>0</v>
      </c>
      <c r="AH194" s="36">
        <v>0</v>
      </c>
      <c r="AI194" s="36">
        <v>0</v>
      </c>
      <c r="AJ194" s="36">
        <v>0</v>
      </c>
      <c r="AK194" s="36">
        <v>0</v>
      </c>
      <c r="AL194" s="36">
        <v>0</v>
      </c>
      <c r="AM194" s="36">
        <v>0</v>
      </c>
      <c r="AN194" s="36">
        <v>0</v>
      </c>
      <c r="AO194" s="36">
        <v>0</v>
      </c>
      <c r="AP194" s="36">
        <v>0</v>
      </c>
      <c r="AQ194" s="36">
        <v>0</v>
      </c>
      <c r="AR194" s="36">
        <v>0</v>
      </c>
      <c r="AS194" s="36">
        <v>0</v>
      </c>
      <c r="AT194" s="36">
        <v>0</v>
      </c>
      <c r="AU194" s="36">
        <v>0</v>
      </c>
      <c r="AV194" s="36">
        <v>0</v>
      </c>
      <c r="AW194" s="36">
        <v>0</v>
      </c>
      <c r="AX194" s="36">
        <v>0</v>
      </c>
      <c r="AY194" s="36">
        <v>0</v>
      </c>
      <c r="AZ194" s="36">
        <v>0</v>
      </c>
      <c r="BA194" s="36">
        <v>0</v>
      </c>
      <c r="BB194" s="36">
        <v>0</v>
      </c>
      <c r="BC194" s="36">
        <v>0</v>
      </c>
      <c r="BD194" s="36">
        <v>0</v>
      </c>
      <c r="BE194" s="36">
        <v>0</v>
      </c>
      <c r="BF194" s="36">
        <v>0</v>
      </c>
      <c r="BG194" s="36">
        <v>0</v>
      </c>
      <c r="BH194" s="36">
        <v>0</v>
      </c>
      <c r="BI194" s="36">
        <v>0</v>
      </c>
      <c r="BJ194" s="36">
        <v>0</v>
      </c>
      <c r="BK194" s="36">
        <v>0</v>
      </c>
      <c r="BL194" s="36">
        <v>0</v>
      </c>
      <c r="BM194" s="36">
        <v>0</v>
      </c>
      <c r="BN194" s="36">
        <v>0</v>
      </c>
      <c r="BO194" s="36">
        <v>0</v>
      </c>
      <c r="BP194" s="36">
        <v>0</v>
      </c>
      <c r="BQ194" s="36">
        <v>0</v>
      </c>
      <c r="BR194" s="36">
        <v>0</v>
      </c>
      <c r="BS194" s="36"/>
      <c r="BT194" s="36"/>
      <c r="BU194" s="36">
        <v>0</v>
      </c>
      <c r="BV194" s="36">
        <v>0</v>
      </c>
      <c r="BW194" s="36">
        <v>0</v>
      </c>
      <c r="BX194" s="36">
        <v>0</v>
      </c>
      <c r="BY194" s="36">
        <v>0</v>
      </c>
      <c r="BZ194" s="36">
        <v>0</v>
      </c>
      <c r="CA194" s="36">
        <v>0</v>
      </c>
      <c r="CB194" s="36">
        <v>0</v>
      </c>
      <c r="CC194" s="36">
        <v>0</v>
      </c>
      <c r="CD194" s="36">
        <v>0</v>
      </c>
      <c r="CE194" s="36">
        <v>0</v>
      </c>
      <c r="CF194" s="36">
        <v>0</v>
      </c>
      <c r="CG194" s="36">
        <v>0</v>
      </c>
      <c r="CH194" s="36">
        <v>0</v>
      </c>
      <c r="CI194" s="36">
        <v>0</v>
      </c>
      <c r="CJ194" s="36">
        <v>0</v>
      </c>
      <c r="CK194" s="36">
        <v>0</v>
      </c>
    </row>
    <row r="195" spans="1:89" ht="20.100000000000001" customHeight="1">
      <c r="A195" s="96"/>
      <c r="B195" s="97">
        <v>4</v>
      </c>
      <c r="C195" s="102" t="s">
        <v>10</v>
      </c>
      <c r="D195" s="103" t="s">
        <v>133</v>
      </c>
      <c r="E195" s="36">
        <v>0</v>
      </c>
      <c r="F195" s="36">
        <v>0</v>
      </c>
      <c r="G195" s="36">
        <v>0</v>
      </c>
      <c r="H195" s="36">
        <v>0</v>
      </c>
      <c r="I195" s="36">
        <v>0</v>
      </c>
      <c r="J195" s="36">
        <v>0</v>
      </c>
      <c r="K195" s="36">
        <v>0</v>
      </c>
      <c r="L195" s="36">
        <v>0</v>
      </c>
      <c r="M195" s="36">
        <v>0</v>
      </c>
      <c r="N195" s="36">
        <v>0</v>
      </c>
      <c r="O195" s="36">
        <v>0</v>
      </c>
      <c r="P195" s="36">
        <v>0</v>
      </c>
      <c r="Q195" s="36">
        <v>0</v>
      </c>
      <c r="R195" s="36">
        <v>0</v>
      </c>
      <c r="S195" s="36">
        <v>0</v>
      </c>
      <c r="T195" s="36">
        <v>0</v>
      </c>
      <c r="U195" s="36">
        <v>0</v>
      </c>
      <c r="V195" s="36">
        <v>0</v>
      </c>
      <c r="W195" s="36">
        <v>0</v>
      </c>
      <c r="X195" s="36">
        <v>0</v>
      </c>
      <c r="Y195" s="36">
        <v>0</v>
      </c>
      <c r="Z195" s="36">
        <v>0</v>
      </c>
      <c r="AA195" s="36">
        <v>0</v>
      </c>
      <c r="AB195" s="36">
        <v>0</v>
      </c>
      <c r="AC195" s="36">
        <v>0</v>
      </c>
      <c r="AD195" s="36">
        <v>0</v>
      </c>
      <c r="AE195" s="36">
        <v>0</v>
      </c>
      <c r="AF195" s="36">
        <v>0</v>
      </c>
      <c r="AG195" s="36">
        <v>0</v>
      </c>
      <c r="AH195" s="36">
        <v>0</v>
      </c>
      <c r="AI195" s="36">
        <v>0</v>
      </c>
      <c r="AJ195" s="36">
        <v>0</v>
      </c>
      <c r="AK195" s="36">
        <v>0</v>
      </c>
      <c r="AL195" s="36">
        <v>0</v>
      </c>
      <c r="AM195" s="36">
        <v>0</v>
      </c>
      <c r="AN195" s="36">
        <v>0</v>
      </c>
      <c r="AO195" s="36">
        <v>0</v>
      </c>
      <c r="AP195" s="36">
        <v>0</v>
      </c>
      <c r="AQ195" s="36">
        <v>0</v>
      </c>
      <c r="AR195" s="36">
        <v>0</v>
      </c>
      <c r="AS195" s="36">
        <v>0</v>
      </c>
      <c r="AT195" s="36">
        <v>0</v>
      </c>
      <c r="AU195" s="36">
        <v>0</v>
      </c>
      <c r="AV195" s="36">
        <v>0</v>
      </c>
      <c r="AW195" s="36">
        <v>0</v>
      </c>
      <c r="AX195" s="36">
        <v>0</v>
      </c>
      <c r="AY195" s="36">
        <v>0</v>
      </c>
      <c r="AZ195" s="36">
        <v>0</v>
      </c>
      <c r="BA195" s="36">
        <v>0</v>
      </c>
      <c r="BB195" s="36">
        <v>0</v>
      </c>
      <c r="BC195" s="36">
        <v>0</v>
      </c>
      <c r="BD195" s="36">
        <v>0</v>
      </c>
      <c r="BE195" s="36">
        <v>0</v>
      </c>
      <c r="BF195" s="36">
        <v>0</v>
      </c>
      <c r="BG195" s="36">
        <v>0</v>
      </c>
      <c r="BH195" s="36">
        <v>0</v>
      </c>
      <c r="BI195" s="36">
        <v>0</v>
      </c>
      <c r="BJ195" s="36">
        <v>0</v>
      </c>
      <c r="BK195" s="36">
        <v>0</v>
      </c>
      <c r="BL195" s="36">
        <v>0</v>
      </c>
      <c r="BM195" s="36">
        <v>0</v>
      </c>
      <c r="BN195" s="36">
        <v>0</v>
      </c>
      <c r="BO195" s="36">
        <v>0</v>
      </c>
      <c r="BP195" s="36">
        <v>0</v>
      </c>
      <c r="BQ195" s="36">
        <v>0</v>
      </c>
      <c r="BR195" s="36">
        <v>0</v>
      </c>
      <c r="BS195" s="36"/>
      <c r="BT195" s="36"/>
      <c r="BU195" s="36">
        <v>0</v>
      </c>
      <c r="BV195" s="36">
        <v>0</v>
      </c>
      <c r="BW195" s="36">
        <v>0</v>
      </c>
      <c r="BX195" s="36">
        <v>0</v>
      </c>
      <c r="BY195" s="36">
        <v>0</v>
      </c>
      <c r="BZ195" s="36">
        <v>0</v>
      </c>
      <c r="CA195" s="36">
        <v>0</v>
      </c>
      <c r="CB195" s="36">
        <v>0</v>
      </c>
      <c r="CC195" s="36">
        <v>0</v>
      </c>
      <c r="CD195" s="36">
        <v>0</v>
      </c>
      <c r="CE195" s="36">
        <v>0</v>
      </c>
      <c r="CF195" s="36">
        <v>0</v>
      </c>
      <c r="CG195" s="36">
        <v>0</v>
      </c>
      <c r="CH195" s="36">
        <v>0</v>
      </c>
      <c r="CI195" s="36">
        <v>0</v>
      </c>
      <c r="CJ195" s="36">
        <v>0</v>
      </c>
      <c r="CK195" s="36">
        <v>0</v>
      </c>
    </row>
    <row r="196" spans="1:89" ht="20.100000000000001" customHeight="1">
      <c r="A196" s="96"/>
      <c r="B196" s="97">
        <v>5</v>
      </c>
      <c r="C196" s="102" t="s">
        <v>11</v>
      </c>
      <c r="D196" s="103" t="s">
        <v>134</v>
      </c>
      <c r="E196" s="36">
        <v>0</v>
      </c>
      <c r="F196" s="36">
        <v>0</v>
      </c>
      <c r="G196" s="36">
        <v>0</v>
      </c>
      <c r="H196" s="36">
        <v>0</v>
      </c>
      <c r="I196" s="36">
        <v>0</v>
      </c>
      <c r="J196" s="36">
        <v>0</v>
      </c>
      <c r="K196" s="36">
        <v>0</v>
      </c>
      <c r="L196" s="36">
        <v>0</v>
      </c>
      <c r="M196" s="36">
        <v>0</v>
      </c>
      <c r="N196" s="36">
        <v>0</v>
      </c>
      <c r="O196" s="36">
        <v>0</v>
      </c>
      <c r="P196" s="36">
        <v>0</v>
      </c>
      <c r="Q196" s="36">
        <v>0</v>
      </c>
      <c r="R196" s="36">
        <v>0</v>
      </c>
      <c r="S196" s="36">
        <v>0</v>
      </c>
      <c r="T196" s="36">
        <v>0</v>
      </c>
      <c r="U196" s="36">
        <v>0</v>
      </c>
      <c r="V196" s="36">
        <v>0</v>
      </c>
      <c r="W196" s="36">
        <v>0</v>
      </c>
      <c r="X196" s="36">
        <v>0</v>
      </c>
      <c r="Y196" s="36">
        <v>0</v>
      </c>
      <c r="Z196" s="36">
        <v>0</v>
      </c>
      <c r="AA196" s="36">
        <v>0</v>
      </c>
      <c r="AB196" s="36">
        <v>0</v>
      </c>
      <c r="AC196" s="36">
        <v>0</v>
      </c>
      <c r="AD196" s="36">
        <v>0</v>
      </c>
      <c r="AE196" s="36">
        <v>0</v>
      </c>
      <c r="AF196" s="36">
        <v>0</v>
      </c>
      <c r="AG196" s="36">
        <v>0</v>
      </c>
      <c r="AH196" s="36">
        <v>0</v>
      </c>
      <c r="AI196" s="36">
        <v>0</v>
      </c>
      <c r="AJ196" s="36">
        <v>0</v>
      </c>
      <c r="AK196" s="36">
        <v>0</v>
      </c>
      <c r="AL196" s="36">
        <v>0</v>
      </c>
      <c r="AM196" s="36">
        <v>0</v>
      </c>
      <c r="AN196" s="36">
        <v>0</v>
      </c>
      <c r="AO196" s="36">
        <v>0</v>
      </c>
      <c r="AP196" s="36">
        <v>0</v>
      </c>
      <c r="AQ196" s="36">
        <v>0</v>
      </c>
      <c r="AR196" s="36">
        <v>0</v>
      </c>
      <c r="AS196" s="36">
        <v>0</v>
      </c>
      <c r="AT196" s="36">
        <v>0</v>
      </c>
      <c r="AU196" s="36">
        <v>0</v>
      </c>
      <c r="AV196" s="36">
        <v>0</v>
      </c>
      <c r="AW196" s="36">
        <v>0</v>
      </c>
      <c r="AX196" s="36">
        <v>0</v>
      </c>
      <c r="AY196" s="36">
        <v>0</v>
      </c>
      <c r="AZ196" s="36">
        <v>0</v>
      </c>
      <c r="BA196" s="36">
        <v>0</v>
      </c>
      <c r="BB196" s="36">
        <v>0</v>
      </c>
      <c r="BC196" s="36">
        <v>0</v>
      </c>
      <c r="BD196" s="36">
        <v>0</v>
      </c>
      <c r="BE196" s="36">
        <v>0</v>
      </c>
      <c r="BF196" s="36">
        <v>0</v>
      </c>
      <c r="BG196" s="36">
        <v>0</v>
      </c>
      <c r="BH196" s="36">
        <v>0</v>
      </c>
      <c r="BI196" s="36">
        <v>0</v>
      </c>
      <c r="BJ196" s="36">
        <v>0</v>
      </c>
      <c r="BK196" s="36">
        <v>0</v>
      </c>
      <c r="BL196" s="36">
        <v>0</v>
      </c>
      <c r="BM196" s="36">
        <v>0</v>
      </c>
      <c r="BN196" s="36">
        <v>0</v>
      </c>
      <c r="BO196" s="36">
        <v>0</v>
      </c>
      <c r="BP196" s="36">
        <v>0</v>
      </c>
      <c r="BQ196" s="36">
        <v>0</v>
      </c>
      <c r="BR196" s="36">
        <v>0</v>
      </c>
      <c r="BS196" s="36"/>
      <c r="BT196" s="36"/>
      <c r="BU196" s="36">
        <v>0</v>
      </c>
      <c r="BV196" s="36">
        <v>0</v>
      </c>
      <c r="BW196" s="36">
        <v>0</v>
      </c>
      <c r="BX196" s="36">
        <v>0</v>
      </c>
      <c r="BY196" s="36">
        <v>0</v>
      </c>
      <c r="BZ196" s="36">
        <v>0</v>
      </c>
      <c r="CA196" s="36">
        <v>0</v>
      </c>
      <c r="CB196" s="36">
        <v>0</v>
      </c>
      <c r="CC196" s="36">
        <v>0</v>
      </c>
      <c r="CD196" s="36">
        <v>0</v>
      </c>
      <c r="CE196" s="36">
        <v>0</v>
      </c>
      <c r="CF196" s="36">
        <v>0</v>
      </c>
      <c r="CG196" s="36">
        <v>0</v>
      </c>
      <c r="CH196" s="36">
        <v>0</v>
      </c>
      <c r="CI196" s="36">
        <v>0</v>
      </c>
      <c r="CJ196" s="36">
        <v>0</v>
      </c>
      <c r="CK196" s="36">
        <v>0</v>
      </c>
    </row>
    <row r="197" spans="1:89" ht="20.100000000000001" customHeight="1">
      <c r="A197" s="96"/>
      <c r="B197" s="97"/>
      <c r="C197" s="100" t="s">
        <v>109</v>
      </c>
      <c r="D197" s="101" t="s">
        <v>135</v>
      </c>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v>0</v>
      </c>
      <c r="BW197" s="36">
        <v>0</v>
      </c>
      <c r="BX197" s="36">
        <v>0</v>
      </c>
      <c r="BY197" s="36">
        <v>0</v>
      </c>
      <c r="BZ197" s="36">
        <v>0</v>
      </c>
      <c r="CA197" s="36">
        <v>0</v>
      </c>
      <c r="CB197" s="36">
        <v>0</v>
      </c>
      <c r="CC197" s="36">
        <v>0</v>
      </c>
      <c r="CD197" s="36">
        <v>0</v>
      </c>
      <c r="CE197" s="36">
        <v>0</v>
      </c>
      <c r="CF197" s="36">
        <v>0</v>
      </c>
      <c r="CG197" s="36">
        <v>0</v>
      </c>
      <c r="CH197" s="36">
        <v>0</v>
      </c>
      <c r="CI197" s="36">
        <v>0</v>
      </c>
      <c r="CJ197" s="36">
        <v>0</v>
      </c>
      <c r="CK197" s="36">
        <v>0</v>
      </c>
    </row>
    <row r="198" spans="1:89" s="3" customFormat="1" ht="20.100000000000001" customHeight="1">
      <c r="A198" s="92" t="s">
        <v>48</v>
      </c>
      <c r="B198" s="93"/>
      <c r="C198" s="105" t="s">
        <v>35</v>
      </c>
      <c r="D198" s="106" t="s">
        <v>152</v>
      </c>
      <c r="E198" s="32">
        <v>0</v>
      </c>
      <c r="F198" s="32">
        <v>62</v>
      </c>
      <c r="G198" s="32">
        <v>79.5</v>
      </c>
      <c r="H198" s="32">
        <v>0</v>
      </c>
      <c r="I198" s="32">
        <v>62</v>
      </c>
      <c r="J198" s="32">
        <v>33</v>
      </c>
      <c r="K198" s="32">
        <v>505.4</v>
      </c>
      <c r="L198" s="32">
        <v>0</v>
      </c>
      <c r="M198" s="32">
        <v>259</v>
      </c>
      <c r="N198" s="32">
        <v>252.4</v>
      </c>
      <c r="O198" s="32">
        <v>351.5</v>
      </c>
      <c r="P198" s="32">
        <v>251.8</v>
      </c>
      <c r="Q198" s="32">
        <v>452.4</v>
      </c>
      <c r="R198" s="32">
        <v>408.495</v>
      </c>
      <c r="S198" s="32">
        <v>335.8</v>
      </c>
      <c r="T198" s="32">
        <v>325.39499999999998</v>
      </c>
      <c r="U198" s="32">
        <v>732.32100000000003</v>
      </c>
      <c r="V198" s="32">
        <v>832.66449</v>
      </c>
      <c r="W198" s="32">
        <v>1700.8454999999999</v>
      </c>
      <c r="X198" s="32">
        <v>687.86239999999998</v>
      </c>
      <c r="Y198" s="32">
        <v>472.96520000000004</v>
      </c>
      <c r="Z198" s="32">
        <v>1087.7228</v>
      </c>
      <c r="AA198" s="32">
        <v>1605.8146424900001</v>
      </c>
      <c r="AB198" s="32">
        <v>637.1925</v>
      </c>
      <c r="AC198" s="32">
        <v>681.61169999999993</v>
      </c>
      <c r="AD198" s="32">
        <v>2507.7813900000001</v>
      </c>
      <c r="AE198" s="32">
        <v>1430.2708</v>
      </c>
      <c r="AF198" s="32">
        <v>2074.5277989983506</v>
      </c>
      <c r="AG198" s="32">
        <v>865.35525399999995</v>
      </c>
      <c r="AH198" s="32">
        <v>2696.55658219</v>
      </c>
      <c r="AI198" s="32">
        <v>1947.634189894517</v>
      </c>
      <c r="AJ198" s="32">
        <v>2068.4295999999999</v>
      </c>
      <c r="AK198" s="32">
        <v>4774.435396077678</v>
      </c>
      <c r="AL198" s="32">
        <v>3032.5240840799997</v>
      </c>
      <c r="AM198" s="32">
        <v>3515.5043577347997</v>
      </c>
      <c r="AN198" s="32">
        <v>256.54518220520004</v>
      </c>
      <c r="AO198" s="32">
        <v>296.5518622084</v>
      </c>
      <c r="AP198" s="32">
        <v>849.9142746995999</v>
      </c>
      <c r="AQ198" s="32">
        <v>316.35934586999997</v>
      </c>
      <c r="AR198" s="32">
        <v>2815.8844012885002</v>
      </c>
      <c r="AS198" s="32">
        <v>1246.1810948008001</v>
      </c>
      <c r="AT198" s="32">
        <v>3039.3573052655997</v>
      </c>
      <c r="AU198" s="32">
        <v>1809.8979999999999</v>
      </c>
      <c r="AV198" s="32">
        <v>4495.9333450699996</v>
      </c>
      <c r="AW198" s="32">
        <v>2751.7901200000001</v>
      </c>
      <c r="AX198" s="32">
        <v>1748.8432986400001</v>
      </c>
      <c r="AY198" s="32">
        <v>1594.73691768</v>
      </c>
      <c r="AZ198" s="32">
        <v>3917.16973401</v>
      </c>
      <c r="BA198" s="32">
        <v>5580.8222084300005</v>
      </c>
      <c r="BB198" s="32">
        <v>7462.5802310199997</v>
      </c>
      <c r="BC198" s="32">
        <v>7140.0751658399995</v>
      </c>
      <c r="BD198" s="32">
        <v>7020.6693210099993</v>
      </c>
      <c r="BE198" s="32">
        <v>8694.0890944800012</v>
      </c>
      <c r="BF198" s="32">
        <v>10795.325584349999</v>
      </c>
      <c r="BG198" s="32">
        <v>15039.412583641002</v>
      </c>
      <c r="BH198" s="32">
        <v>13828.4980313087</v>
      </c>
      <c r="BI198" s="32">
        <v>5702.2663958147004</v>
      </c>
      <c r="BJ198" s="32">
        <v>6791.4469939377996</v>
      </c>
      <c r="BK198" s="32">
        <v>3640.7007909700001</v>
      </c>
      <c r="BL198" s="32">
        <v>5600.8310000000001</v>
      </c>
      <c r="BM198" s="32">
        <v>4016.8310310000006</v>
      </c>
      <c r="BN198" s="32">
        <v>5039.8322218590001</v>
      </c>
      <c r="BO198" s="32">
        <v>10258.595787014001</v>
      </c>
      <c r="BP198" s="32">
        <v>14902.928603610002</v>
      </c>
      <c r="BQ198" s="32">
        <v>2922.699840971</v>
      </c>
      <c r="BR198" s="32">
        <v>18480.397745283997</v>
      </c>
      <c r="BS198" s="32">
        <v>4605.160234125</v>
      </c>
      <c r="BT198" s="32">
        <v>4845.0786936019995</v>
      </c>
      <c r="BU198" s="32">
        <v>2588.7759511419999</v>
      </c>
      <c r="BV198" s="32">
        <v>23438.167441369002</v>
      </c>
      <c r="BW198" s="32">
        <v>10888.395587110001</v>
      </c>
      <c r="BX198" s="32">
        <v>10126.77407813</v>
      </c>
      <c r="BY198" s="32">
        <v>6151.7785000099993</v>
      </c>
      <c r="BZ198" s="32">
        <v>25843.298999989998</v>
      </c>
      <c r="CA198" s="32">
        <v>20021.512098589999</v>
      </c>
      <c r="CB198" s="32">
        <v>21731.167000000001</v>
      </c>
      <c r="CC198" s="32">
        <v>10934.878826</v>
      </c>
      <c r="CD198" s="32">
        <v>23105.700614429999</v>
      </c>
      <c r="CE198" s="32">
        <v>16291.274780329999</v>
      </c>
      <c r="CF198" s="32">
        <v>9166.0169674200006</v>
      </c>
      <c r="CG198" s="32">
        <v>10717.22198185</v>
      </c>
      <c r="CH198" s="32">
        <v>13605.97366276</v>
      </c>
      <c r="CI198" s="32">
        <v>8403.0344655099998</v>
      </c>
      <c r="CJ198" s="32">
        <v>10815.819341279999</v>
      </c>
      <c r="CK198" s="32">
        <v>21671.639907410001</v>
      </c>
    </row>
    <row r="199" spans="1:89" ht="20.100000000000001" customHeight="1">
      <c r="A199" s="96"/>
      <c r="B199" s="97">
        <v>1</v>
      </c>
      <c r="C199" s="98" t="s">
        <v>1</v>
      </c>
      <c r="D199" s="99" t="s">
        <v>127</v>
      </c>
      <c r="E199" s="30">
        <v>0</v>
      </c>
      <c r="F199" s="30">
        <v>62</v>
      </c>
      <c r="G199" s="30">
        <v>79.5</v>
      </c>
      <c r="H199" s="30">
        <v>0</v>
      </c>
      <c r="I199" s="30">
        <v>62</v>
      </c>
      <c r="J199" s="30">
        <v>33</v>
      </c>
      <c r="K199" s="30">
        <v>505.4</v>
      </c>
      <c r="L199" s="30">
        <v>0</v>
      </c>
      <c r="M199" s="30">
        <v>259</v>
      </c>
      <c r="N199" s="30">
        <v>252.4</v>
      </c>
      <c r="O199" s="30">
        <v>351.5</v>
      </c>
      <c r="P199" s="30">
        <v>251.8</v>
      </c>
      <c r="Q199" s="30">
        <v>452.4</v>
      </c>
      <c r="R199" s="30">
        <v>408.495</v>
      </c>
      <c r="S199" s="30">
        <v>335.8</v>
      </c>
      <c r="T199" s="30">
        <v>325.39499999999998</v>
      </c>
      <c r="U199" s="30">
        <v>732.32100000000003</v>
      </c>
      <c r="V199" s="30">
        <v>832.66449</v>
      </c>
      <c r="W199" s="30">
        <v>1700.8454999999999</v>
      </c>
      <c r="X199" s="30">
        <v>687.86239999999998</v>
      </c>
      <c r="Y199" s="30">
        <v>472.96520000000004</v>
      </c>
      <c r="Z199" s="30">
        <v>1087.7228</v>
      </c>
      <c r="AA199" s="30">
        <v>1605.8146424900001</v>
      </c>
      <c r="AB199" s="30">
        <v>637.1925</v>
      </c>
      <c r="AC199" s="30">
        <v>681.61169999999993</v>
      </c>
      <c r="AD199" s="30">
        <v>2507.7813900000001</v>
      </c>
      <c r="AE199" s="30">
        <v>1430.2708</v>
      </c>
      <c r="AF199" s="30">
        <v>2074.5277989983506</v>
      </c>
      <c r="AG199" s="30">
        <v>865.35525399999995</v>
      </c>
      <c r="AH199" s="30">
        <v>2696.55658219</v>
      </c>
      <c r="AI199" s="30">
        <v>1947.634189894517</v>
      </c>
      <c r="AJ199" s="30">
        <v>2068.4295999999999</v>
      </c>
      <c r="AK199" s="30">
        <v>4774.435396077678</v>
      </c>
      <c r="AL199" s="30">
        <v>3032.5240840799997</v>
      </c>
      <c r="AM199" s="30">
        <v>3515.5043577347997</v>
      </c>
      <c r="AN199" s="30">
        <v>256.54518220520004</v>
      </c>
      <c r="AO199" s="30">
        <v>296.5518622084</v>
      </c>
      <c r="AP199" s="30">
        <v>849.9142746995999</v>
      </c>
      <c r="AQ199" s="30">
        <v>316.35934586999997</v>
      </c>
      <c r="AR199" s="30">
        <v>2815.8844012885002</v>
      </c>
      <c r="AS199" s="30">
        <v>1246.1810948008001</v>
      </c>
      <c r="AT199" s="30">
        <v>3039.3573052655997</v>
      </c>
      <c r="AU199" s="30">
        <v>1809.8979999999999</v>
      </c>
      <c r="AV199" s="30">
        <v>4495.9333450699996</v>
      </c>
      <c r="AW199" s="30">
        <v>2751.7901200000001</v>
      </c>
      <c r="AX199" s="30">
        <v>1748.8432986400001</v>
      </c>
      <c r="AY199" s="30">
        <v>1594.73691768</v>
      </c>
      <c r="AZ199" s="30">
        <v>3917.16973401</v>
      </c>
      <c r="BA199" s="30">
        <v>5580.8222084300005</v>
      </c>
      <c r="BB199" s="30">
        <v>7462.5802310199997</v>
      </c>
      <c r="BC199" s="30">
        <v>7140.0751658399995</v>
      </c>
      <c r="BD199" s="30">
        <v>7020.6693210099993</v>
      </c>
      <c r="BE199" s="30">
        <v>8694.0890944800012</v>
      </c>
      <c r="BF199" s="30">
        <v>10795.325584349999</v>
      </c>
      <c r="BG199" s="30">
        <v>15039.412583641002</v>
      </c>
      <c r="BH199" s="30">
        <v>13828.4980313087</v>
      </c>
      <c r="BI199" s="30">
        <v>5702.2663958147004</v>
      </c>
      <c r="BJ199" s="30">
        <v>6791.4469939377996</v>
      </c>
      <c r="BK199" s="30">
        <v>3640.7007909700001</v>
      </c>
      <c r="BL199" s="30">
        <v>5600.8310000000001</v>
      </c>
      <c r="BM199" s="30">
        <v>4016.8310310000006</v>
      </c>
      <c r="BN199" s="30">
        <v>5039.8322218590001</v>
      </c>
      <c r="BO199" s="30">
        <v>10258.595787014001</v>
      </c>
      <c r="BP199" s="30">
        <v>14902.928603610002</v>
      </c>
      <c r="BQ199" s="30">
        <v>2922.699840971</v>
      </c>
      <c r="BR199" s="30">
        <v>18480.397745283997</v>
      </c>
      <c r="BS199" s="30">
        <v>4605.160234125</v>
      </c>
      <c r="BT199" s="30">
        <v>4845.0786936019995</v>
      </c>
      <c r="BU199" s="30">
        <v>2588.7759511419999</v>
      </c>
      <c r="BV199" s="30">
        <v>23438.167441369002</v>
      </c>
      <c r="BW199" s="30">
        <v>10888.395587110001</v>
      </c>
      <c r="BX199" s="30">
        <v>10126.77407813</v>
      </c>
      <c r="BY199" s="30">
        <v>6151.7785000099993</v>
      </c>
      <c r="BZ199" s="30">
        <v>25843.298999989998</v>
      </c>
      <c r="CA199" s="30">
        <v>20021.512098589999</v>
      </c>
      <c r="CB199" s="30">
        <v>21731.167000000001</v>
      </c>
      <c r="CC199" s="30">
        <v>10934.878826</v>
      </c>
      <c r="CD199" s="30">
        <v>23105.700614429999</v>
      </c>
      <c r="CE199" s="30">
        <v>16291.274780329999</v>
      </c>
      <c r="CF199" s="30">
        <v>9166.0169674200006</v>
      </c>
      <c r="CG199" s="30">
        <v>10717.22198185</v>
      </c>
      <c r="CH199" s="30">
        <v>13605.97366276</v>
      </c>
      <c r="CI199" s="30">
        <v>8403.0344655099998</v>
      </c>
      <c r="CJ199" s="30">
        <v>10815.819341279999</v>
      </c>
      <c r="CK199" s="30">
        <v>21671.639907410001</v>
      </c>
    </row>
    <row r="200" spans="1:89" ht="20.100000000000001" customHeight="1">
      <c r="A200" s="96"/>
      <c r="B200" s="97" t="s">
        <v>2</v>
      </c>
      <c r="C200" s="100" t="s">
        <v>3</v>
      </c>
      <c r="D200" s="101" t="s">
        <v>128</v>
      </c>
      <c r="E200" s="30">
        <v>0</v>
      </c>
      <c r="F200" s="30">
        <v>62</v>
      </c>
      <c r="G200" s="30">
        <v>79.5</v>
      </c>
      <c r="H200" s="30">
        <v>0</v>
      </c>
      <c r="I200" s="30">
        <v>62</v>
      </c>
      <c r="J200" s="30">
        <v>33</v>
      </c>
      <c r="K200" s="30">
        <v>155.4</v>
      </c>
      <c r="L200" s="30">
        <v>0</v>
      </c>
      <c r="M200" s="30">
        <v>259</v>
      </c>
      <c r="N200" s="30">
        <v>141.9</v>
      </c>
      <c r="O200" s="30">
        <v>351.5</v>
      </c>
      <c r="P200" s="30">
        <v>251.8</v>
      </c>
      <c r="Q200" s="30">
        <v>178.5</v>
      </c>
      <c r="R200" s="30">
        <v>376.41</v>
      </c>
      <c r="S200" s="30">
        <v>327.8</v>
      </c>
      <c r="T200" s="30">
        <v>311.39499999999998</v>
      </c>
      <c r="U200" s="30">
        <v>600.12099999999998</v>
      </c>
      <c r="V200" s="30">
        <v>627.16449</v>
      </c>
      <c r="W200" s="30">
        <v>729.34450000000004</v>
      </c>
      <c r="X200" s="30">
        <v>435.91240000000005</v>
      </c>
      <c r="Y200" s="30">
        <v>472.96520000000004</v>
      </c>
      <c r="Z200" s="30">
        <v>953.65139999999997</v>
      </c>
      <c r="AA200" s="30">
        <v>518.50419999999997</v>
      </c>
      <c r="AB200" s="30">
        <v>312.16849999999999</v>
      </c>
      <c r="AC200" s="30">
        <v>613.99169999999992</v>
      </c>
      <c r="AD200" s="30">
        <v>1500.5900800000002</v>
      </c>
      <c r="AE200" s="30">
        <v>212.994</v>
      </c>
      <c r="AF200" s="30">
        <v>1134.0110690226627</v>
      </c>
      <c r="AG200" s="30">
        <v>176.79499999999999</v>
      </c>
      <c r="AH200" s="30">
        <v>1213.2139999999999</v>
      </c>
      <c r="AI200" s="30">
        <v>1247.3358325036806</v>
      </c>
      <c r="AJ200" s="30">
        <v>400.68520000000001</v>
      </c>
      <c r="AK200" s="30">
        <v>403.47401637631941</v>
      </c>
      <c r="AL200" s="30">
        <v>1182.9487199999999</v>
      </c>
      <c r="AM200" s="30">
        <v>553.74599124479994</v>
      </c>
      <c r="AN200" s="30">
        <v>124.1791981952</v>
      </c>
      <c r="AO200" s="30">
        <v>167.92734669230001</v>
      </c>
      <c r="AP200" s="30">
        <v>394.10877532959995</v>
      </c>
      <c r="AQ200" s="30">
        <v>100.99233486999999</v>
      </c>
      <c r="AR200" s="30">
        <v>183.18725998850002</v>
      </c>
      <c r="AS200" s="30">
        <v>953.27594580079995</v>
      </c>
      <c r="AT200" s="30">
        <v>1009.6313421556001</v>
      </c>
      <c r="AU200" s="30">
        <v>736.25</v>
      </c>
      <c r="AV200" s="30">
        <v>358.05</v>
      </c>
      <c r="AW200" s="30">
        <v>65</v>
      </c>
      <c r="AX200" s="30">
        <v>602.5</v>
      </c>
      <c r="AY200" s="30">
        <v>0</v>
      </c>
      <c r="AZ200" s="30">
        <v>1604.5198799999998</v>
      </c>
      <c r="BA200" s="30">
        <v>3428.8373220000003</v>
      </c>
      <c r="BB200" s="30">
        <v>3446.7433799999999</v>
      </c>
      <c r="BC200" s="30">
        <v>2281.9183760000001</v>
      </c>
      <c r="BD200" s="30">
        <v>2586.3265010099999</v>
      </c>
      <c r="BE200" s="30">
        <v>608.13105447999999</v>
      </c>
      <c r="BF200" s="30">
        <v>759.46315342000014</v>
      </c>
      <c r="BG200" s="30">
        <v>3648.3176819309997</v>
      </c>
      <c r="BH200" s="30">
        <v>2271.6236708545002</v>
      </c>
      <c r="BI200" s="30">
        <v>2417.8297861946999</v>
      </c>
      <c r="BJ200" s="30">
        <v>2180.5181987487999</v>
      </c>
      <c r="BK200" s="30">
        <v>1203.5526499999999</v>
      </c>
      <c r="BL200" s="30">
        <v>1832.0160000000001</v>
      </c>
      <c r="BM200" s="30">
        <v>480</v>
      </c>
      <c r="BN200" s="30">
        <v>872.94222185899991</v>
      </c>
      <c r="BO200" s="30">
        <v>849.49758324400011</v>
      </c>
      <c r="BP200" s="30">
        <v>60</v>
      </c>
      <c r="BQ200" s="30">
        <v>251.230726971</v>
      </c>
      <c r="BR200" s="30">
        <v>12538.096098284001</v>
      </c>
      <c r="BS200" s="30">
        <v>786.86223412499999</v>
      </c>
      <c r="BT200" s="30">
        <v>2266.9520226919999</v>
      </c>
      <c r="BU200" s="30">
        <v>740.37595114199996</v>
      </c>
      <c r="BV200" s="30">
        <v>13652.461313249001</v>
      </c>
      <c r="BW200" s="30">
        <v>320.40100000000001</v>
      </c>
      <c r="BX200" s="30">
        <v>1455.4859999999999</v>
      </c>
      <c r="BY200" s="30">
        <v>735.62749999999994</v>
      </c>
      <c r="BZ200" s="30">
        <v>67.822000000000003</v>
      </c>
      <c r="CA200" s="30">
        <v>1909.4765088499998</v>
      </c>
      <c r="CB200" s="30">
        <v>292.91700000000003</v>
      </c>
      <c r="CC200" s="30">
        <v>254.46700000000001</v>
      </c>
      <c r="CD200" s="30">
        <v>1496.2432120400001</v>
      </c>
      <c r="CE200" s="30">
        <v>4954.32</v>
      </c>
      <c r="CF200" s="30">
        <v>3188.4249419899998</v>
      </c>
      <c r="CG200" s="30">
        <v>871.26526952999996</v>
      </c>
      <c r="CH200" s="30">
        <v>1300.8143810000001</v>
      </c>
      <c r="CI200" s="30">
        <v>1035.4560000000001</v>
      </c>
      <c r="CJ200" s="30">
        <v>4284.1000000000004</v>
      </c>
      <c r="CK200" s="30">
        <v>5721.2167055699992</v>
      </c>
    </row>
    <row r="201" spans="1:89" ht="20.100000000000001" customHeight="1">
      <c r="A201" s="96"/>
      <c r="B201" s="97" t="s">
        <v>4</v>
      </c>
      <c r="C201" s="100" t="s">
        <v>5</v>
      </c>
      <c r="D201" s="101" t="s">
        <v>129</v>
      </c>
      <c r="E201" s="30">
        <v>0</v>
      </c>
      <c r="F201" s="30">
        <v>0</v>
      </c>
      <c r="G201" s="30">
        <v>0</v>
      </c>
      <c r="H201" s="30">
        <v>0</v>
      </c>
      <c r="I201" s="30">
        <v>0</v>
      </c>
      <c r="J201" s="30">
        <v>0</v>
      </c>
      <c r="K201" s="30">
        <v>0</v>
      </c>
      <c r="L201" s="30">
        <v>0</v>
      </c>
      <c r="M201" s="30">
        <v>0</v>
      </c>
      <c r="N201" s="30">
        <v>110.5</v>
      </c>
      <c r="O201" s="30">
        <v>0</v>
      </c>
      <c r="P201" s="30">
        <v>0</v>
      </c>
      <c r="Q201" s="30">
        <v>120</v>
      </c>
      <c r="R201" s="30">
        <v>15</v>
      </c>
      <c r="S201" s="30">
        <v>8</v>
      </c>
      <c r="T201" s="30">
        <v>14</v>
      </c>
      <c r="U201" s="30">
        <v>132.19999999999999</v>
      </c>
      <c r="V201" s="30">
        <v>205.5</v>
      </c>
      <c r="W201" s="30">
        <v>971.50099999999998</v>
      </c>
      <c r="X201" s="30">
        <v>251.95</v>
      </c>
      <c r="Y201" s="30">
        <v>0</v>
      </c>
      <c r="Z201" s="30">
        <v>134.07139999999998</v>
      </c>
      <c r="AA201" s="30">
        <v>1087.31044249</v>
      </c>
      <c r="AB201" s="30">
        <v>325.024</v>
      </c>
      <c r="AC201" s="30">
        <v>67.62</v>
      </c>
      <c r="AD201" s="30">
        <v>1007.19131</v>
      </c>
      <c r="AE201" s="30">
        <v>1217.2768000000001</v>
      </c>
      <c r="AF201" s="30">
        <v>940.51672997568778</v>
      </c>
      <c r="AG201" s="30">
        <v>638.56025399999999</v>
      </c>
      <c r="AH201" s="30">
        <v>803.34258219000003</v>
      </c>
      <c r="AI201" s="30">
        <v>700.29835739083637</v>
      </c>
      <c r="AJ201" s="30">
        <v>1617.7443999999998</v>
      </c>
      <c r="AK201" s="30">
        <v>3033.4088545506588</v>
      </c>
      <c r="AL201" s="30">
        <v>1387.0172</v>
      </c>
      <c r="AM201" s="30">
        <v>2291.7583664899998</v>
      </c>
      <c r="AN201" s="30">
        <v>92.834309009999998</v>
      </c>
      <c r="AO201" s="30">
        <v>70.523238929999991</v>
      </c>
      <c r="AP201" s="30">
        <v>455.80549936999995</v>
      </c>
      <c r="AQ201" s="30">
        <v>215.36701099999999</v>
      </c>
      <c r="AR201" s="30">
        <v>2347.3589273000002</v>
      </c>
      <c r="AS201" s="30">
        <v>292.90514899999999</v>
      </c>
      <c r="AT201" s="30">
        <v>1504.49796311</v>
      </c>
      <c r="AU201" s="30">
        <v>823.64800000000002</v>
      </c>
      <c r="AV201" s="30">
        <v>4137.8833450699995</v>
      </c>
      <c r="AW201" s="30">
        <v>2435.7701200000001</v>
      </c>
      <c r="AX201" s="30">
        <v>1146.3432986400001</v>
      </c>
      <c r="AY201" s="30">
        <v>1534.73691768</v>
      </c>
      <c r="AZ201" s="30">
        <v>843.01285400999996</v>
      </c>
      <c r="BA201" s="30">
        <v>1294.6820864300003</v>
      </c>
      <c r="BB201" s="30">
        <v>2896.7368510199999</v>
      </c>
      <c r="BC201" s="30">
        <v>2338.1767898400003</v>
      </c>
      <c r="BD201" s="30">
        <v>3324.3428199999998</v>
      </c>
      <c r="BE201" s="30">
        <v>7574.9580400000004</v>
      </c>
      <c r="BF201" s="30">
        <v>8757.0252778299982</v>
      </c>
      <c r="BG201" s="30">
        <v>10802.765001710002</v>
      </c>
      <c r="BH201" s="30">
        <v>2640.3270842100001</v>
      </c>
      <c r="BI201" s="30">
        <v>2864.03660962</v>
      </c>
      <c r="BJ201" s="30">
        <v>4110.9287951890001</v>
      </c>
      <c r="BK201" s="30">
        <v>1918.14814097</v>
      </c>
      <c r="BL201" s="30">
        <v>3523.8150000000001</v>
      </c>
      <c r="BM201" s="30">
        <v>2316.0725470000002</v>
      </c>
      <c r="BN201" s="30">
        <v>1780</v>
      </c>
      <c r="BO201" s="30">
        <v>8359.0982037699996</v>
      </c>
      <c r="BP201" s="30">
        <v>13608.828603610002</v>
      </c>
      <c r="BQ201" s="30">
        <v>2188.219114</v>
      </c>
      <c r="BR201" s="30">
        <v>3843.9816470000001</v>
      </c>
      <c r="BS201" s="30">
        <v>3447</v>
      </c>
      <c r="BT201" s="30">
        <v>1387.92667091</v>
      </c>
      <c r="BU201" s="30">
        <v>1848.4</v>
      </c>
      <c r="BV201" s="30">
        <v>8536.5947999999989</v>
      </c>
      <c r="BW201" s="30">
        <v>8916.66</v>
      </c>
      <c r="BX201" s="30">
        <v>7208.28807813</v>
      </c>
      <c r="BY201" s="30">
        <v>3155.1510000099997</v>
      </c>
      <c r="BZ201" s="30">
        <v>15398.677999989999</v>
      </c>
      <c r="CA201" s="30">
        <v>8374.75</v>
      </c>
      <c r="CB201" s="30">
        <v>11341.25</v>
      </c>
      <c r="CC201" s="30">
        <v>1657.411826</v>
      </c>
      <c r="CD201" s="30">
        <v>13248.707402389999</v>
      </c>
      <c r="CE201" s="30">
        <v>7725.024780329999</v>
      </c>
      <c r="CF201" s="30">
        <v>4987.5920254299999</v>
      </c>
      <c r="CG201" s="30">
        <v>6959.4767123199999</v>
      </c>
      <c r="CH201" s="30">
        <v>8416.6368817599996</v>
      </c>
      <c r="CI201" s="30">
        <v>3624.2664655099998</v>
      </c>
      <c r="CJ201" s="30">
        <v>3922.3295368899999</v>
      </c>
      <c r="CK201" s="30">
        <v>11707.259110340001</v>
      </c>
    </row>
    <row r="202" spans="1:89" ht="20.100000000000001" customHeight="1">
      <c r="A202" s="96"/>
      <c r="B202" s="97" t="s">
        <v>6</v>
      </c>
      <c r="C202" s="100" t="s">
        <v>7</v>
      </c>
      <c r="D202" s="101" t="s">
        <v>130</v>
      </c>
      <c r="E202" s="30">
        <v>0</v>
      </c>
      <c r="F202" s="30">
        <v>0</v>
      </c>
      <c r="G202" s="30">
        <v>0</v>
      </c>
      <c r="H202" s="30">
        <v>0</v>
      </c>
      <c r="I202" s="30">
        <v>0</v>
      </c>
      <c r="J202" s="30">
        <v>0</v>
      </c>
      <c r="K202" s="30">
        <v>350</v>
      </c>
      <c r="L202" s="30">
        <v>0</v>
      </c>
      <c r="M202" s="30">
        <v>0</v>
      </c>
      <c r="N202" s="30">
        <v>0</v>
      </c>
      <c r="O202" s="30">
        <v>0</v>
      </c>
      <c r="P202" s="30">
        <v>0</v>
      </c>
      <c r="Q202" s="30">
        <v>153.9</v>
      </c>
      <c r="R202" s="30">
        <v>17.085000000000001</v>
      </c>
      <c r="S202" s="30">
        <v>0</v>
      </c>
      <c r="T202" s="30">
        <v>0</v>
      </c>
      <c r="U202" s="30">
        <v>0</v>
      </c>
      <c r="V202" s="30">
        <v>0</v>
      </c>
      <c r="W202" s="30">
        <v>0</v>
      </c>
      <c r="X202" s="30">
        <v>0</v>
      </c>
      <c r="Y202" s="30">
        <v>0</v>
      </c>
      <c r="Z202" s="30">
        <v>0</v>
      </c>
      <c r="AA202" s="30">
        <v>0</v>
      </c>
      <c r="AB202" s="30">
        <v>0</v>
      </c>
      <c r="AC202" s="30">
        <v>0</v>
      </c>
      <c r="AD202" s="30">
        <v>0</v>
      </c>
      <c r="AE202" s="30">
        <v>0</v>
      </c>
      <c r="AF202" s="30">
        <v>0</v>
      </c>
      <c r="AG202" s="30">
        <v>50</v>
      </c>
      <c r="AH202" s="30">
        <v>680</v>
      </c>
      <c r="AI202" s="30">
        <v>0</v>
      </c>
      <c r="AJ202" s="30">
        <v>50</v>
      </c>
      <c r="AK202" s="30">
        <v>1337.5525251506999</v>
      </c>
      <c r="AL202" s="30">
        <v>462.55816407999998</v>
      </c>
      <c r="AM202" s="30">
        <v>670</v>
      </c>
      <c r="AN202" s="30">
        <v>39.531675</v>
      </c>
      <c r="AO202" s="30">
        <v>58.101276586099992</v>
      </c>
      <c r="AP202" s="30">
        <v>0</v>
      </c>
      <c r="AQ202" s="30">
        <v>0</v>
      </c>
      <c r="AR202" s="30">
        <v>285.33821399999999</v>
      </c>
      <c r="AS202" s="30">
        <v>0</v>
      </c>
      <c r="AT202" s="30">
        <v>525.22799999999995</v>
      </c>
      <c r="AU202" s="30">
        <v>250</v>
      </c>
      <c r="AV202" s="30">
        <v>0</v>
      </c>
      <c r="AW202" s="30">
        <v>251.02</v>
      </c>
      <c r="AX202" s="30">
        <v>0</v>
      </c>
      <c r="AY202" s="30">
        <v>60</v>
      </c>
      <c r="AZ202" s="30">
        <v>1469.6369999999999</v>
      </c>
      <c r="BA202" s="30">
        <v>857.30280000000005</v>
      </c>
      <c r="BB202" s="30">
        <v>1119.0999999999999</v>
      </c>
      <c r="BC202" s="30">
        <v>2519.98</v>
      </c>
      <c r="BD202" s="30">
        <v>1110</v>
      </c>
      <c r="BE202" s="30">
        <v>511</v>
      </c>
      <c r="BF202" s="30">
        <v>1278.8371531</v>
      </c>
      <c r="BG202" s="30">
        <v>588.32990000000007</v>
      </c>
      <c r="BH202" s="30">
        <v>8916.5472762441987</v>
      </c>
      <c r="BI202" s="30">
        <v>420.4</v>
      </c>
      <c r="BJ202" s="30">
        <v>500</v>
      </c>
      <c r="BK202" s="30">
        <v>519</v>
      </c>
      <c r="BL202" s="30">
        <v>245</v>
      </c>
      <c r="BM202" s="30">
        <v>1220.7584840000002</v>
      </c>
      <c r="BN202" s="30">
        <v>2386.89</v>
      </c>
      <c r="BO202" s="30">
        <v>1050</v>
      </c>
      <c r="BP202" s="30">
        <v>1234.0999999999999</v>
      </c>
      <c r="BQ202" s="30">
        <v>483.25</v>
      </c>
      <c r="BR202" s="30">
        <v>2098.3200000000002</v>
      </c>
      <c r="BS202" s="30">
        <v>371.298</v>
      </c>
      <c r="BT202" s="30">
        <v>1190.2</v>
      </c>
      <c r="BU202" s="30">
        <v>0</v>
      </c>
      <c r="BV202" s="30">
        <v>1249.1113281200001</v>
      </c>
      <c r="BW202" s="30">
        <v>1651.33458711</v>
      </c>
      <c r="BX202" s="30">
        <v>1463</v>
      </c>
      <c r="BY202" s="30">
        <v>2261</v>
      </c>
      <c r="BZ202" s="30">
        <v>10376.798999999999</v>
      </c>
      <c r="CA202" s="30">
        <v>9737.2855897400004</v>
      </c>
      <c r="CB202" s="30">
        <v>10097</v>
      </c>
      <c r="CC202" s="30">
        <v>9023</v>
      </c>
      <c r="CD202" s="30">
        <v>8360.75</v>
      </c>
      <c r="CE202" s="30">
        <v>3611.9300000000003</v>
      </c>
      <c r="CF202" s="30">
        <v>990</v>
      </c>
      <c r="CG202" s="30">
        <v>2886.48</v>
      </c>
      <c r="CH202" s="30">
        <v>3888.5223999999998</v>
      </c>
      <c r="CI202" s="30">
        <v>3743.3119999999999</v>
      </c>
      <c r="CJ202" s="30">
        <v>2609.3898043899999</v>
      </c>
      <c r="CK202" s="30">
        <v>4243.1640914999998</v>
      </c>
    </row>
    <row r="203" spans="1:89" ht="20.100000000000001" customHeight="1">
      <c r="A203" s="96"/>
      <c r="B203" s="97">
        <v>2</v>
      </c>
      <c r="C203" s="102" t="s">
        <v>8</v>
      </c>
      <c r="D203" s="103" t="s">
        <v>131</v>
      </c>
      <c r="E203" s="36">
        <v>0</v>
      </c>
      <c r="F203" s="36">
        <v>0</v>
      </c>
      <c r="G203" s="36">
        <v>0</v>
      </c>
      <c r="H203" s="36">
        <v>0</v>
      </c>
      <c r="I203" s="36">
        <v>0</v>
      </c>
      <c r="J203" s="36">
        <v>0</v>
      </c>
      <c r="K203" s="36">
        <v>0</v>
      </c>
      <c r="L203" s="36">
        <v>0</v>
      </c>
      <c r="M203" s="36">
        <v>0</v>
      </c>
      <c r="N203" s="36">
        <v>0</v>
      </c>
      <c r="O203" s="36">
        <v>0</v>
      </c>
      <c r="P203" s="36">
        <v>0</v>
      </c>
      <c r="Q203" s="36">
        <v>0</v>
      </c>
      <c r="R203" s="36">
        <v>0</v>
      </c>
      <c r="S203" s="36">
        <v>0</v>
      </c>
      <c r="T203" s="36">
        <v>0</v>
      </c>
      <c r="U203" s="36">
        <v>0</v>
      </c>
      <c r="V203" s="36">
        <v>0</v>
      </c>
      <c r="W203" s="36">
        <v>0</v>
      </c>
      <c r="X203" s="36">
        <v>0</v>
      </c>
      <c r="Y203" s="36">
        <v>0</v>
      </c>
      <c r="Z203" s="36">
        <v>0</v>
      </c>
      <c r="AA203" s="36">
        <v>0</v>
      </c>
      <c r="AB203" s="36">
        <v>0</v>
      </c>
      <c r="AC203" s="36">
        <v>0</v>
      </c>
      <c r="AD203" s="36">
        <v>0</v>
      </c>
      <c r="AE203" s="36">
        <v>0</v>
      </c>
      <c r="AF203" s="36">
        <v>0</v>
      </c>
      <c r="AG203" s="36">
        <v>0</v>
      </c>
      <c r="AH203" s="36">
        <v>0</v>
      </c>
      <c r="AI203" s="36">
        <v>0</v>
      </c>
      <c r="AJ203" s="36">
        <v>0</v>
      </c>
      <c r="AK203" s="36">
        <v>0</v>
      </c>
      <c r="AL203" s="36">
        <v>0</v>
      </c>
      <c r="AM203" s="36">
        <v>0</v>
      </c>
      <c r="AN203" s="36">
        <v>0</v>
      </c>
      <c r="AO203" s="36">
        <v>0</v>
      </c>
      <c r="AP203" s="36">
        <v>0</v>
      </c>
      <c r="AQ203" s="36">
        <v>0</v>
      </c>
      <c r="AR203" s="36">
        <v>0</v>
      </c>
      <c r="AS203" s="36">
        <v>0</v>
      </c>
      <c r="AT203" s="36">
        <v>0</v>
      </c>
      <c r="AU203" s="36">
        <v>0</v>
      </c>
      <c r="AV203" s="36">
        <v>0</v>
      </c>
      <c r="AW203" s="36">
        <v>0</v>
      </c>
      <c r="AX203" s="36">
        <v>0</v>
      </c>
      <c r="AY203" s="36">
        <v>0</v>
      </c>
      <c r="AZ203" s="36">
        <v>0</v>
      </c>
      <c r="BA203" s="36">
        <v>0</v>
      </c>
      <c r="BB203" s="36">
        <v>0</v>
      </c>
      <c r="BC203" s="36">
        <v>0</v>
      </c>
      <c r="BD203" s="36">
        <v>0</v>
      </c>
      <c r="BE203" s="36">
        <v>0</v>
      </c>
      <c r="BF203" s="36">
        <v>0</v>
      </c>
      <c r="BG203" s="36">
        <v>0</v>
      </c>
      <c r="BH203" s="36">
        <v>0</v>
      </c>
      <c r="BI203" s="36">
        <v>0</v>
      </c>
      <c r="BJ203" s="36">
        <v>0</v>
      </c>
      <c r="BK203" s="36">
        <v>0</v>
      </c>
      <c r="BL203" s="36">
        <v>0</v>
      </c>
      <c r="BM203" s="36">
        <v>0</v>
      </c>
      <c r="BN203" s="36">
        <v>0</v>
      </c>
      <c r="BO203" s="36">
        <v>0</v>
      </c>
      <c r="BP203" s="36">
        <v>0</v>
      </c>
      <c r="BQ203" s="36">
        <v>0</v>
      </c>
      <c r="BR203" s="36">
        <v>0</v>
      </c>
      <c r="BS203" s="36"/>
      <c r="BT203" s="36"/>
      <c r="BU203" s="36">
        <v>0</v>
      </c>
      <c r="BV203" s="36">
        <v>0</v>
      </c>
      <c r="BW203" s="36">
        <v>0</v>
      </c>
      <c r="BX203" s="36">
        <v>0</v>
      </c>
      <c r="BY203" s="36">
        <v>0</v>
      </c>
      <c r="BZ203" s="36">
        <v>0</v>
      </c>
      <c r="CA203" s="36">
        <v>0</v>
      </c>
      <c r="CB203" s="36">
        <v>0</v>
      </c>
      <c r="CC203" s="36">
        <v>0</v>
      </c>
      <c r="CD203" s="36">
        <v>0</v>
      </c>
      <c r="CE203" s="36">
        <v>0</v>
      </c>
      <c r="CF203" s="36">
        <v>0</v>
      </c>
      <c r="CG203" s="36">
        <v>0</v>
      </c>
      <c r="CH203" s="36">
        <v>0</v>
      </c>
      <c r="CI203" s="36">
        <v>0</v>
      </c>
      <c r="CJ203" s="36">
        <v>0</v>
      </c>
      <c r="CK203" s="36">
        <v>0</v>
      </c>
    </row>
    <row r="204" spans="1:89" ht="20.100000000000001" customHeight="1">
      <c r="A204" s="96"/>
      <c r="B204" s="97">
        <v>3</v>
      </c>
      <c r="C204" s="102" t="s">
        <v>9</v>
      </c>
      <c r="D204" s="103" t="s">
        <v>132</v>
      </c>
      <c r="E204" s="36">
        <v>0</v>
      </c>
      <c r="F204" s="36">
        <v>0</v>
      </c>
      <c r="G204" s="36">
        <v>0</v>
      </c>
      <c r="H204" s="36">
        <v>0</v>
      </c>
      <c r="I204" s="36">
        <v>0</v>
      </c>
      <c r="J204" s="36">
        <v>0</v>
      </c>
      <c r="K204" s="36">
        <v>0</v>
      </c>
      <c r="L204" s="36">
        <v>0</v>
      </c>
      <c r="M204" s="36">
        <v>0</v>
      </c>
      <c r="N204" s="36">
        <v>0</v>
      </c>
      <c r="O204" s="36">
        <v>0</v>
      </c>
      <c r="P204" s="36">
        <v>0</v>
      </c>
      <c r="Q204" s="36">
        <v>0</v>
      </c>
      <c r="R204" s="36">
        <v>0</v>
      </c>
      <c r="S204" s="36">
        <v>0</v>
      </c>
      <c r="T204" s="36">
        <v>0</v>
      </c>
      <c r="U204" s="36">
        <v>0</v>
      </c>
      <c r="V204" s="36">
        <v>0</v>
      </c>
      <c r="W204" s="36">
        <v>0</v>
      </c>
      <c r="X204" s="36">
        <v>0</v>
      </c>
      <c r="Y204" s="36">
        <v>0</v>
      </c>
      <c r="Z204" s="36">
        <v>0</v>
      </c>
      <c r="AA204" s="36">
        <v>0</v>
      </c>
      <c r="AB204" s="36">
        <v>0</v>
      </c>
      <c r="AC204" s="36">
        <v>0</v>
      </c>
      <c r="AD204" s="36">
        <v>0</v>
      </c>
      <c r="AE204" s="36">
        <v>0</v>
      </c>
      <c r="AF204" s="36">
        <v>0</v>
      </c>
      <c r="AG204" s="36">
        <v>0</v>
      </c>
      <c r="AH204" s="36">
        <v>0</v>
      </c>
      <c r="AI204" s="36">
        <v>0</v>
      </c>
      <c r="AJ204" s="36">
        <v>0</v>
      </c>
      <c r="AK204" s="36">
        <v>0</v>
      </c>
      <c r="AL204" s="36">
        <v>0</v>
      </c>
      <c r="AM204" s="36">
        <v>0</v>
      </c>
      <c r="AN204" s="36">
        <v>0</v>
      </c>
      <c r="AO204" s="36">
        <v>0</v>
      </c>
      <c r="AP204" s="36">
        <v>0</v>
      </c>
      <c r="AQ204" s="36">
        <v>0</v>
      </c>
      <c r="AR204" s="36">
        <v>0</v>
      </c>
      <c r="AS204" s="36">
        <v>0</v>
      </c>
      <c r="AT204" s="36">
        <v>0</v>
      </c>
      <c r="AU204" s="36">
        <v>0</v>
      </c>
      <c r="AV204" s="36">
        <v>0</v>
      </c>
      <c r="AW204" s="36">
        <v>0</v>
      </c>
      <c r="AX204" s="36">
        <v>0</v>
      </c>
      <c r="AY204" s="36">
        <v>0</v>
      </c>
      <c r="AZ204" s="36">
        <v>0</v>
      </c>
      <c r="BA204" s="36">
        <v>0</v>
      </c>
      <c r="BB204" s="36">
        <v>0</v>
      </c>
      <c r="BC204" s="36">
        <v>0</v>
      </c>
      <c r="BD204" s="36">
        <v>0</v>
      </c>
      <c r="BE204" s="36">
        <v>0</v>
      </c>
      <c r="BF204" s="36">
        <v>0</v>
      </c>
      <c r="BG204" s="36">
        <v>0</v>
      </c>
      <c r="BH204" s="36">
        <v>0</v>
      </c>
      <c r="BI204" s="36">
        <v>0</v>
      </c>
      <c r="BJ204" s="36">
        <v>0</v>
      </c>
      <c r="BK204" s="36">
        <v>0</v>
      </c>
      <c r="BL204" s="36">
        <v>0</v>
      </c>
      <c r="BM204" s="36">
        <v>0</v>
      </c>
      <c r="BN204" s="36">
        <v>0</v>
      </c>
      <c r="BO204" s="36">
        <v>0</v>
      </c>
      <c r="BP204" s="36">
        <v>0</v>
      </c>
      <c r="BQ204" s="36">
        <v>0</v>
      </c>
      <c r="BR204" s="36">
        <v>0</v>
      </c>
      <c r="BS204" s="36"/>
      <c r="BT204" s="36"/>
      <c r="BU204" s="36">
        <v>0</v>
      </c>
      <c r="BV204" s="36">
        <v>0</v>
      </c>
      <c r="BW204" s="36">
        <v>0</v>
      </c>
      <c r="BX204" s="36">
        <v>0</v>
      </c>
      <c r="BY204" s="36">
        <v>0</v>
      </c>
      <c r="BZ204" s="36">
        <v>0</v>
      </c>
      <c r="CA204" s="36">
        <v>0</v>
      </c>
      <c r="CB204" s="36">
        <v>0</v>
      </c>
      <c r="CC204" s="36">
        <v>0</v>
      </c>
      <c r="CD204" s="36">
        <v>0</v>
      </c>
      <c r="CE204" s="36">
        <v>0</v>
      </c>
      <c r="CF204" s="36">
        <v>0</v>
      </c>
      <c r="CG204" s="36">
        <v>0</v>
      </c>
      <c r="CH204" s="36">
        <v>0</v>
      </c>
      <c r="CI204" s="36">
        <v>0</v>
      </c>
      <c r="CJ204" s="36">
        <v>0</v>
      </c>
      <c r="CK204" s="36">
        <v>0</v>
      </c>
    </row>
    <row r="205" spans="1:89" ht="20.100000000000001" customHeight="1">
      <c r="A205" s="96"/>
      <c r="B205" s="97">
        <v>4</v>
      </c>
      <c r="C205" s="102" t="s">
        <v>10</v>
      </c>
      <c r="D205" s="103" t="s">
        <v>133</v>
      </c>
      <c r="E205" s="36">
        <v>0</v>
      </c>
      <c r="F205" s="36">
        <v>0</v>
      </c>
      <c r="G205" s="36">
        <v>0</v>
      </c>
      <c r="H205" s="36">
        <v>0</v>
      </c>
      <c r="I205" s="36">
        <v>0</v>
      </c>
      <c r="J205" s="36">
        <v>0</v>
      </c>
      <c r="K205" s="36">
        <v>0</v>
      </c>
      <c r="L205" s="36">
        <v>0</v>
      </c>
      <c r="M205" s="36">
        <v>0</v>
      </c>
      <c r="N205" s="36">
        <v>0</v>
      </c>
      <c r="O205" s="36">
        <v>0</v>
      </c>
      <c r="P205" s="36">
        <v>0</v>
      </c>
      <c r="Q205" s="36">
        <v>0</v>
      </c>
      <c r="R205" s="36">
        <v>0</v>
      </c>
      <c r="S205" s="36">
        <v>0</v>
      </c>
      <c r="T205" s="36">
        <v>0</v>
      </c>
      <c r="U205" s="36">
        <v>0</v>
      </c>
      <c r="V205" s="36">
        <v>0</v>
      </c>
      <c r="W205" s="36">
        <v>0</v>
      </c>
      <c r="X205" s="36">
        <v>0</v>
      </c>
      <c r="Y205" s="36">
        <v>0</v>
      </c>
      <c r="Z205" s="36">
        <v>0</v>
      </c>
      <c r="AA205" s="36">
        <v>0</v>
      </c>
      <c r="AB205" s="36">
        <v>0</v>
      </c>
      <c r="AC205" s="36">
        <v>0</v>
      </c>
      <c r="AD205" s="36">
        <v>0</v>
      </c>
      <c r="AE205" s="36">
        <v>0</v>
      </c>
      <c r="AF205" s="36">
        <v>0</v>
      </c>
      <c r="AG205" s="36">
        <v>0</v>
      </c>
      <c r="AH205" s="36">
        <v>0</v>
      </c>
      <c r="AI205" s="36">
        <v>0</v>
      </c>
      <c r="AJ205" s="36">
        <v>0</v>
      </c>
      <c r="AK205" s="36">
        <v>0</v>
      </c>
      <c r="AL205" s="36">
        <v>0</v>
      </c>
      <c r="AM205" s="36">
        <v>0</v>
      </c>
      <c r="AN205" s="36">
        <v>0</v>
      </c>
      <c r="AO205" s="36">
        <v>0</v>
      </c>
      <c r="AP205" s="36">
        <v>0</v>
      </c>
      <c r="AQ205" s="36">
        <v>0</v>
      </c>
      <c r="AR205" s="36">
        <v>0</v>
      </c>
      <c r="AS205" s="36">
        <v>0</v>
      </c>
      <c r="AT205" s="36">
        <v>0</v>
      </c>
      <c r="AU205" s="36">
        <v>0</v>
      </c>
      <c r="AV205" s="36">
        <v>0</v>
      </c>
      <c r="AW205" s="36">
        <v>0</v>
      </c>
      <c r="AX205" s="36">
        <v>0</v>
      </c>
      <c r="AY205" s="36">
        <v>0</v>
      </c>
      <c r="AZ205" s="36">
        <v>0</v>
      </c>
      <c r="BA205" s="36">
        <v>0</v>
      </c>
      <c r="BB205" s="36">
        <v>0</v>
      </c>
      <c r="BC205" s="36">
        <v>0</v>
      </c>
      <c r="BD205" s="36">
        <v>0</v>
      </c>
      <c r="BE205" s="36">
        <v>0</v>
      </c>
      <c r="BF205" s="36">
        <v>0</v>
      </c>
      <c r="BG205" s="36">
        <v>0</v>
      </c>
      <c r="BH205" s="36">
        <v>0</v>
      </c>
      <c r="BI205" s="36">
        <v>0</v>
      </c>
      <c r="BJ205" s="36">
        <v>0</v>
      </c>
      <c r="BK205" s="36">
        <v>0</v>
      </c>
      <c r="BL205" s="36">
        <v>0</v>
      </c>
      <c r="BM205" s="36">
        <v>0</v>
      </c>
      <c r="BN205" s="36">
        <v>0</v>
      </c>
      <c r="BO205" s="36">
        <v>0</v>
      </c>
      <c r="BP205" s="36">
        <v>0</v>
      </c>
      <c r="BQ205" s="36">
        <v>0</v>
      </c>
      <c r="BR205" s="36">
        <v>0</v>
      </c>
      <c r="BS205" s="36"/>
      <c r="BT205" s="36"/>
      <c r="BU205" s="36">
        <v>0</v>
      </c>
      <c r="BV205" s="36">
        <v>0</v>
      </c>
      <c r="BW205" s="36">
        <v>0</v>
      </c>
      <c r="BX205" s="36">
        <v>0</v>
      </c>
      <c r="BY205" s="36">
        <v>0</v>
      </c>
      <c r="BZ205" s="36">
        <v>0</v>
      </c>
      <c r="CA205" s="36">
        <v>0</v>
      </c>
      <c r="CB205" s="36">
        <v>0</v>
      </c>
      <c r="CC205" s="36">
        <v>0</v>
      </c>
      <c r="CD205" s="36">
        <v>0</v>
      </c>
      <c r="CE205" s="36">
        <v>0</v>
      </c>
      <c r="CF205" s="36">
        <v>0</v>
      </c>
      <c r="CG205" s="36">
        <v>0</v>
      </c>
      <c r="CH205" s="36">
        <v>0</v>
      </c>
      <c r="CI205" s="36">
        <v>0</v>
      </c>
      <c r="CJ205" s="36">
        <v>0</v>
      </c>
      <c r="CK205" s="36">
        <v>0</v>
      </c>
    </row>
    <row r="206" spans="1:89" ht="20.100000000000001" customHeight="1">
      <c r="A206" s="96"/>
      <c r="B206" s="97">
        <v>5</v>
      </c>
      <c r="C206" s="102" t="s">
        <v>11</v>
      </c>
      <c r="D206" s="103" t="s">
        <v>134</v>
      </c>
      <c r="E206" s="36">
        <v>0</v>
      </c>
      <c r="F206" s="36">
        <v>0</v>
      </c>
      <c r="G206" s="36">
        <v>0</v>
      </c>
      <c r="H206" s="36">
        <v>0</v>
      </c>
      <c r="I206" s="36">
        <v>0</v>
      </c>
      <c r="J206" s="36">
        <v>0</v>
      </c>
      <c r="K206" s="36">
        <v>0</v>
      </c>
      <c r="L206" s="36">
        <v>0</v>
      </c>
      <c r="M206" s="36">
        <v>0</v>
      </c>
      <c r="N206" s="36">
        <v>0</v>
      </c>
      <c r="O206" s="36">
        <v>0</v>
      </c>
      <c r="P206" s="36">
        <v>0</v>
      </c>
      <c r="Q206" s="36">
        <v>0</v>
      </c>
      <c r="R206" s="36">
        <v>0</v>
      </c>
      <c r="S206" s="36">
        <v>0</v>
      </c>
      <c r="T206" s="36">
        <v>0</v>
      </c>
      <c r="U206" s="36">
        <v>0</v>
      </c>
      <c r="V206" s="36">
        <v>0</v>
      </c>
      <c r="W206" s="36">
        <v>0</v>
      </c>
      <c r="X206" s="36">
        <v>0</v>
      </c>
      <c r="Y206" s="36">
        <v>0</v>
      </c>
      <c r="Z206" s="36">
        <v>0</v>
      </c>
      <c r="AA206" s="36">
        <v>0</v>
      </c>
      <c r="AB206" s="36">
        <v>0</v>
      </c>
      <c r="AC206" s="36">
        <v>0</v>
      </c>
      <c r="AD206" s="36">
        <v>0</v>
      </c>
      <c r="AE206" s="36">
        <v>0</v>
      </c>
      <c r="AF206" s="36">
        <v>0</v>
      </c>
      <c r="AG206" s="36">
        <v>0</v>
      </c>
      <c r="AH206" s="36">
        <v>0</v>
      </c>
      <c r="AI206" s="36">
        <v>0</v>
      </c>
      <c r="AJ206" s="36">
        <v>0</v>
      </c>
      <c r="AK206" s="36">
        <v>0</v>
      </c>
      <c r="AL206" s="36">
        <v>0</v>
      </c>
      <c r="AM206" s="36">
        <v>0</v>
      </c>
      <c r="AN206" s="36">
        <v>0</v>
      </c>
      <c r="AO206" s="36">
        <v>0</v>
      </c>
      <c r="AP206" s="36">
        <v>0</v>
      </c>
      <c r="AQ206" s="36">
        <v>0</v>
      </c>
      <c r="AR206" s="36">
        <v>0</v>
      </c>
      <c r="AS206" s="36">
        <v>0</v>
      </c>
      <c r="AT206" s="36">
        <v>0</v>
      </c>
      <c r="AU206" s="36">
        <v>0</v>
      </c>
      <c r="AV206" s="36">
        <v>0</v>
      </c>
      <c r="AW206" s="36">
        <v>0</v>
      </c>
      <c r="AX206" s="36">
        <v>0</v>
      </c>
      <c r="AY206" s="36">
        <v>0</v>
      </c>
      <c r="AZ206" s="36">
        <v>0</v>
      </c>
      <c r="BA206" s="36">
        <v>0</v>
      </c>
      <c r="BB206" s="36">
        <v>0</v>
      </c>
      <c r="BC206" s="36">
        <v>0</v>
      </c>
      <c r="BD206" s="36">
        <v>0</v>
      </c>
      <c r="BE206" s="36">
        <v>0</v>
      </c>
      <c r="BF206" s="36">
        <v>0</v>
      </c>
      <c r="BG206" s="36">
        <v>0</v>
      </c>
      <c r="BH206" s="36">
        <v>0</v>
      </c>
      <c r="BI206" s="36">
        <v>0</v>
      </c>
      <c r="BJ206" s="36">
        <v>0</v>
      </c>
      <c r="BK206" s="36">
        <v>0</v>
      </c>
      <c r="BL206" s="36">
        <v>0</v>
      </c>
      <c r="BM206" s="36">
        <v>0</v>
      </c>
      <c r="BN206" s="36">
        <v>0</v>
      </c>
      <c r="BO206" s="36">
        <v>0</v>
      </c>
      <c r="BP206" s="36">
        <v>0</v>
      </c>
      <c r="BQ206" s="36">
        <v>0</v>
      </c>
      <c r="BR206" s="36">
        <v>0</v>
      </c>
      <c r="BS206" s="36"/>
      <c r="BT206" s="36"/>
      <c r="BU206" s="36">
        <v>0</v>
      </c>
      <c r="BV206" s="36">
        <v>0</v>
      </c>
      <c r="BW206" s="36">
        <v>0</v>
      </c>
      <c r="BX206" s="36">
        <v>0</v>
      </c>
      <c r="BY206" s="36">
        <v>0</v>
      </c>
      <c r="BZ206" s="36">
        <v>0</v>
      </c>
      <c r="CA206" s="36">
        <v>0</v>
      </c>
      <c r="CB206" s="36">
        <v>0</v>
      </c>
      <c r="CC206" s="36">
        <v>0</v>
      </c>
      <c r="CD206" s="36">
        <v>0</v>
      </c>
      <c r="CE206" s="36">
        <v>0</v>
      </c>
      <c r="CF206" s="36">
        <v>0</v>
      </c>
      <c r="CG206" s="36">
        <v>0</v>
      </c>
      <c r="CH206" s="36">
        <v>0</v>
      </c>
      <c r="CI206" s="36">
        <v>0</v>
      </c>
      <c r="CJ206" s="36">
        <v>0</v>
      </c>
      <c r="CK206" s="36">
        <v>0</v>
      </c>
    </row>
    <row r="207" spans="1:89" ht="20.100000000000001" customHeight="1">
      <c r="A207" s="96"/>
      <c r="B207" s="97"/>
      <c r="C207" s="100" t="s">
        <v>109</v>
      </c>
      <c r="D207" s="101" t="s">
        <v>135</v>
      </c>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v>0</v>
      </c>
      <c r="BW207" s="36">
        <v>0</v>
      </c>
      <c r="BX207" s="36">
        <v>0</v>
      </c>
      <c r="BY207" s="36">
        <v>0</v>
      </c>
      <c r="BZ207" s="36">
        <v>0</v>
      </c>
      <c r="CA207" s="36">
        <v>0</v>
      </c>
      <c r="CB207" s="36">
        <v>0</v>
      </c>
      <c r="CC207" s="36">
        <v>0</v>
      </c>
      <c r="CD207" s="36">
        <v>0</v>
      </c>
      <c r="CE207" s="36">
        <v>0</v>
      </c>
      <c r="CF207" s="36">
        <v>0</v>
      </c>
      <c r="CG207" s="36">
        <v>0</v>
      </c>
      <c r="CH207" s="36">
        <v>0</v>
      </c>
      <c r="CI207" s="36">
        <v>0</v>
      </c>
      <c r="CJ207" s="36">
        <v>0</v>
      </c>
      <c r="CK207" s="36">
        <v>0</v>
      </c>
    </row>
    <row r="208" spans="1:89" s="3" customFormat="1" ht="20.100000000000001" customHeight="1">
      <c r="A208" s="92" t="s">
        <v>49</v>
      </c>
      <c r="B208" s="93"/>
      <c r="C208" s="105" t="s">
        <v>14</v>
      </c>
      <c r="D208" s="106" t="s">
        <v>153</v>
      </c>
      <c r="E208" s="32">
        <v>0</v>
      </c>
      <c r="F208" s="32">
        <v>0</v>
      </c>
      <c r="G208" s="32">
        <v>0</v>
      </c>
      <c r="H208" s="32">
        <v>0</v>
      </c>
      <c r="I208" s="32">
        <v>0</v>
      </c>
      <c r="J208" s="32">
        <v>0</v>
      </c>
      <c r="K208" s="32">
        <v>0</v>
      </c>
      <c r="L208" s="32">
        <v>0</v>
      </c>
      <c r="M208" s="32">
        <v>797.52353000000005</v>
      </c>
      <c r="N208" s="32">
        <v>926.51433000000009</v>
      </c>
      <c r="O208" s="32">
        <v>1315.9831999999999</v>
      </c>
      <c r="P208" s="32">
        <v>1493.8857349999998</v>
      </c>
      <c r="Q208" s="32">
        <v>1115.7021999999999</v>
      </c>
      <c r="R208" s="32">
        <v>1836.41689</v>
      </c>
      <c r="S208" s="32">
        <v>1467.45273</v>
      </c>
      <c r="T208" s="32">
        <v>6749.2199000000001</v>
      </c>
      <c r="U208" s="32">
        <v>3494.1845999999996</v>
      </c>
      <c r="V208" s="32">
        <v>3002.7154</v>
      </c>
      <c r="W208" s="32">
        <v>1489.7533500000002</v>
      </c>
      <c r="X208" s="32">
        <v>2346.1886190000005</v>
      </c>
      <c r="Y208" s="32">
        <v>4235.1766099999995</v>
      </c>
      <c r="Z208" s="32">
        <v>2968.1583520400004</v>
      </c>
      <c r="AA208" s="32">
        <v>2560.9629554599996</v>
      </c>
      <c r="AB208" s="32">
        <v>3046.5125621099996</v>
      </c>
      <c r="AC208" s="32">
        <v>11880.116788070001</v>
      </c>
      <c r="AD208" s="32">
        <v>8836.0456589999994</v>
      </c>
      <c r="AE208" s="32">
        <v>7140.3863824800001</v>
      </c>
      <c r="AF208" s="32">
        <v>11721.682141721278</v>
      </c>
      <c r="AG208" s="32">
        <v>12534.560198070001</v>
      </c>
      <c r="AH208" s="32">
        <v>15520.77897039</v>
      </c>
      <c r="AI208" s="32">
        <v>7224.5843866259929</v>
      </c>
      <c r="AJ208" s="32">
        <v>18191.707531707001</v>
      </c>
      <c r="AK208" s="32">
        <v>21855.836574802903</v>
      </c>
      <c r="AL208" s="32">
        <v>25591.133583601521</v>
      </c>
      <c r="AM208" s="32">
        <v>57153.935295628493</v>
      </c>
      <c r="AN208" s="32">
        <v>18883.497862889901</v>
      </c>
      <c r="AO208" s="32">
        <v>16302.2397127641</v>
      </c>
      <c r="AP208" s="32">
        <v>77162.570472515697</v>
      </c>
      <c r="AQ208" s="32">
        <v>26817.130343305998</v>
      </c>
      <c r="AR208" s="32">
        <v>12500.0847559412</v>
      </c>
      <c r="AS208" s="32">
        <v>19118.335650183799</v>
      </c>
      <c r="AT208" s="32">
        <v>13933.2582936505</v>
      </c>
      <c r="AU208" s="32">
        <v>16804.7538352218</v>
      </c>
      <c r="AV208" s="32">
        <v>22205.911967411197</v>
      </c>
      <c r="AW208" s="32">
        <v>61824.945000991203</v>
      </c>
      <c r="AX208" s="32">
        <v>80556.427568009996</v>
      </c>
      <c r="AY208" s="32">
        <v>32329.094564449704</v>
      </c>
      <c r="AZ208" s="32">
        <v>58698.372831590001</v>
      </c>
      <c r="BA208" s="32">
        <v>49210.457018649999</v>
      </c>
      <c r="BB208" s="32">
        <v>68142.833529559997</v>
      </c>
      <c r="BC208" s="32">
        <v>100844.99192077</v>
      </c>
      <c r="BD208" s="32">
        <v>90083.094014560018</v>
      </c>
      <c r="BE208" s="32">
        <v>50305.151974075001</v>
      </c>
      <c r="BF208" s="32">
        <v>135236.60526250003</v>
      </c>
      <c r="BG208" s="32">
        <v>89199.033220499987</v>
      </c>
      <c r="BH208" s="32">
        <v>145283.42964402999</v>
      </c>
      <c r="BI208" s="32">
        <v>38241.349432751056</v>
      </c>
      <c r="BJ208" s="32">
        <v>139459.64207104821</v>
      </c>
      <c r="BK208" s="32">
        <v>94120.173675027705</v>
      </c>
      <c r="BL208" s="32">
        <v>81037.886379825621</v>
      </c>
      <c r="BM208" s="32">
        <v>54215.01432658</v>
      </c>
      <c r="BN208" s="32">
        <v>53067.193271680007</v>
      </c>
      <c r="BO208" s="32">
        <v>120887.34638570201</v>
      </c>
      <c r="BP208" s="32">
        <v>122298.2091435403</v>
      </c>
      <c r="BQ208" s="32">
        <v>56521.810947491409</v>
      </c>
      <c r="BR208" s="32">
        <v>155595.53984101382</v>
      </c>
      <c r="BS208" s="32">
        <v>181302.92244416149</v>
      </c>
      <c r="BT208" s="32">
        <v>334963.2213715316</v>
      </c>
      <c r="BU208" s="32">
        <v>149011.19725640642</v>
      </c>
      <c r="BV208" s="32">
        <v>212337.1900439458</v>
      </c>
      <c r="BW208" s="32">
        <v>184133.3405677533</v>
      </c>
      <c r="BX208" s="32">
        <v>233683.9489281931</v>
      </c>
      <c r="BY208" s="32">
        <v>200602.56049155787</v>
      </c>
      <c r="BZ208" s="32">
        <v>346980.94245660177</v>
      </c>
      <c r="CA208" s="32">
        <v>220723.06621173461</v>
      </c>
      <c r="CB208" s="32">
        <v>333682.48648304783</v>
      </c>
      <c r="CC208" s="32">
        <v>248686.64853937764</v>
      </c>
      <c r="CD208" s="32">
        <v>159745.39422126941</v>
      </c>
      <c r="CE208" s="32">
        <v>140936.14143609951</v>
      </c>
      <c r="CF208" s="32">
        <v>173536.04620015691</v>
      </c>
      <c r="CG208" s="32">
        <v>132506.55980455797</v>
      </c>
      <c r="CH208" s="32">
        <v>129153.42395858999</v>
      </c>
      <c r="CI208" s="32">
        <v>121777.494711031</v>
      </c>
      <c r="CJ208" s="32">
        <v>115175.1637978293</v>
      </c>
      <c r="CK208" s="32">
        <v>148259.50694136001</v>
      </c>
    </row>
    <row r="209" spans="1:89" ht="20.100000000000001" customHeight="1">
      <c r="A209" s="96"/>
      <c r="B209" s="97">
        <v>1</v>
      </c>
      <c r="C209" s="98" t="s">
        <v>1</v>
      </c>
      <c r="D209" s="99" t="s">
        <v>127</v>
      </c>
      <c r="E209" s="30">
        <v>0</v>
      </c>
      <c r="F209" s="30">
        <v>0</v>
      </c>
      <c r="G209" s="30">
        <v>0</v>
      </c>
      <c r="H209" s="30">
        <v>0</v>
      </c>
      <c r="I209" s="30">
        <v>0</v>
      </c>
      <c r="J209" s="30">
        <v>0</v>
      </c>
      <c r="K209" s="30">
        <v>0</v>
      </c>
      <c r="L209" s="30">
        <v>0</v>
      </c>
      <c r="M209" s="30">
        <v>797.52353000000005</v>
      </c>
      <c r="N209" s="30">
        <v>926.51433000000009</v>
      </c>
      <c r="O209" s="30">
        <v>1315.9831999999999</v>
      </c>
      <c r="P209" s="30">
        <v>1493.8857349999998</v>
      </c>
      <c r="Q209" s="30">
        <v>1115.7021999999999</v>
      </c>
      <c r="R209" s="30">
        <v>1836.41689</v>
      </c>
      <c r="S209" s="30">
        <v>1467.45273</v>
      </c>
      <c r="T209" s="30">
        <v>6749.2199000000001</v>
      </c>
      <c r="U209" s="30">
        <v>3494.1845999999996</v>
      </c>
      <c r="V209" s="30">
        <v>3002.7154</v>
      </c>
      <c r="W209" s="30">
        <v>1489.7533500000002</v>
      </c>
      <c r="X209" s="30">
        <v>2346.1886190000005</v>
      </c>
      <c r="Y209" s="30">
        <v>4235.1766099999995</v>
      </c>
      <c r="Z209" s="30">
        <v>2968.1583520400004</v>
      </c>
      <c r="AA209" s="30">
        <v>2560.9629554599996</v>
      </c>
      <c r="AB209" s="30">
        <v>3046.5125621099996</v>
      </c>
      <c r="AC209" s="30">
        <v>11880.116788070001</v>
      </c>
      <c r="AD209" s="30">
        <v>8836.0456589999994</v>
      </c>
      <c r="AE209" s="30">
        <v>7140.3863824800001</v>
      </c>
      <c r="AF209" s="30">
        <v>11721.682141721278</v>
      </c>
      <c r="AG209" s="30">
        <v>12534.560198070001</v>
      </c>
      <c r="AH209" s="30">
        <v>15520.77897039</v>
      </c>
      <c r="AI209" s="30">
        <v>7224.5843866259929</v>
      </c>
      <c r="AJ209" s="30">
        <v>18191.707531707001</v>
      </c>
      <c r="AK209" s="30">
        <v>21855.836574802903</v>
      </c>
      <c r="AL209" s="30">
        <v>25591.133583601521</v>
      </c>
      <c r="AM209" s="30">
        <v>57153.935295628493</v>
      </c>
      <c r="AN209" s="30">
        <v>18883.497862889901</v>
      </c>
      <c r="AO209" s="30">
        <v>16302.2397127641</v>
      </c>
      <c r="AP209" s="30">
        <v>77162.570472515697</v>
      </c>
      <c r="AQ209" s="30">
        <v>26817.130343305998</v>
      </c>
      <c r="AR209" s="30">
        <v>12500.0847559412</v>
      </c>
      <c r="AS209" s="30">
        <v>19118.335650183799</v>
      </c>
      <c r="AT209" s="30">
        <v>13933.2582936505</v>
      </c>
      <c r="AU209" s="30">
        <v>16804.7538352218</v>
      </c>
      <c r="AV209" s="30">
        <v>22205.911967411197</v>
      </c>
      <c r="AW209" s="30">
        <v>61824.945000991203</v>
      </c>
      <c r="AX209" s="30">
        <v>80556.427568009996</v>
      </c>
      <c r="AY209" s="30">
        <v>32329.094564449704</v>
      </c>
      <c r="AZ209" s="30">
        <v>58698.372831590001</v>
      </c>
      <c r="BA209" s="30">
        <v>49210.457018649999</v>
      </c>
      <c r="BB209" s="30">
        <v>68142.833529559997</v>
      </c>
      <c r="BC209" s="30">
        <v>100844.99192077</v>
      </c>
      <c r="BD209" s="30">
        <v>90083.094014560018</v>
      </c>
      <c r="BE209" s="30">
        <v>50305.151974075001</v>
      </c>
      <c r="BF209" s="30">
        <v>135236.60526250003</v>
      </c>
      <c r="BG209" s="30">
        <v>89199.033220499987</v>
      </c>
      <c r="BH209" s="30">
        <v>145283.42964402999</v>
      </c>
      <c r="BI209" s="30">
        <v>38241.349432751056</v>
      </c>
      <c r="BJ209" s="30">
        <v>139459.64207104821</v>
      </c>
      <c r="BK209" s="30">
        <v>94120.173675027705</v>
      </c>
      <c r="BL209" s="30">
        <v>81037.886379825621</v>
      </c>
      <c r="BM209" s="30">
        <v>54215.01432658</v>
      </c>
      <c r="BN209" s="30">
        <v>53067.193271680007</v>
      </c>
      <c r="BO209" s="30">
        <v>120887.34638570201</v>
      </c>
      <c r="BP209" s="30">
        <v>122298.2091435403</v>
      </c>
      <c r="BQ209" s="30">
        <v>56521.810947491409</v>
      </c>
      <c r="BR209" s="30">
        <v>155595.53984101382</v>
      </c>
      <c r="BS209" s="30">
        <v>181302.92244416149</v>
      </c>
      <c r="BT209" s="30">
        <v>334963.2213715316</v>
      </c>
      <c r="BU209" s="30">
        <v>149011.19725640642</v>
      </c>
      <c r="BV209" s="30">
        <v>212337.1900439458</v>
      </c>
      <c r="BW209" s="30">
        <v>184133.3405677533</v>
      </c>
      <c r="BX209" s="30">
        <v>233683.9489281931</v>
      </c>
      <c r="BY209" s="30">
        <v>200602.56049155787</v>
      </c>
      <c r="BZ209" s="30">
        <v>346980.94245660177</v>
      </c>
      <c r="CA209" s="30">
        <v>220723.06621173461</v>
      </c>
      <c r="CB209" s="30">
        <v>333682.48648304783</v>
      </c>
      <c r="CC209" s="30">
        <v>248686.64853937764</v>
      </c>
      <c r="CD209" s="30">
        <v>159745.39422126941</v>
      </c>
      <c r="CE209" s="30">
        <v>140936.14143609951</v>
      </c>
      <c r="CF209" s="30">
        <v>173536.04620015691</v>
      </c>
      <c r="CG209" s="30">
        <v>132506.55980455797</v>
      </c>
      <c r="CH209" s="30">
        <v>129153.42395858999</v>
      </c>
      <c r="CI209" s="30">
        <v>121777.494711031</v>
      </c>
      <c r="CJ209" s="30">
        <v>115175.1637978293</v>
      </c>
      <c r="CK209" s="30">
        <v>148259.50694136001</v>
      </c>
    </row>
    <row r="210" spans="1:89" ht="20.100000000000001" customHeight="1">
      <c r="A210" s="96"/>
      <c r="B210" s="97" t="s">
        <v>2</v>
      </c>
      <c r="C210" s="100" t="s">
        <v>3</v>
      </c>
      <c r="D210" s="101" t="s">
        <v>128</v>
      </c>
      <c r="E210" s="30">
        <v>0</v>
      </c>
      <c r="F210" s="30">
        <v>0</v>
      </c>
      <c r="G210" s="30">
        <v>0</v>
      </c>
      <c r="H210" s="30">
        <v>0</v>
      </c>
      <c r="I210" s="30">
        <v>0</v>
      </c>
      <c r="J210" s="30">
        <v>0</v>
      </c>
      <c r="K210" s="30">
        <v>0</v>
      </c>
      <c r="L210" s="30">
        <v>0</v>
      </c>
      <c r="M210" s="30">
        <v>775.87853000000007</v>
      </c>
      <c r="N210" s="30">
        <v>926.51433000000009</v>
      </c>
      <c r="O210" s="30">
        <v>1122.0932</v>
      </c>
      <c r="P210" s="30">
        <v>1233.8857349999998</v>
      </c>
      <c r="Q210" s="30">
        <v>730.20219999999995</v>
      </c>
      <c r="R210" s="30">
        <v>1676.0168899999999</v>
      </c>
      <c r="S210" s="30">
        <v>1322.2893000000001</v>
      </c>
      <c r="T210" s="30">
        <v>5609.5702000000001</v>
      </c>
      <c r="U210" s="30">
        <v>3489.7045999999996</v>
      </c>
      <c r="V210" s="30">
        <v>2762.7350000000001</v>
      </c>
      <c r="W210" s="30">
        <v>1454.22255</v>
      </c>
      <c r="X210" s="30">
        <v>2119.6061500000005</v>
      </c>
      <c r="Y210" s="30">
        <v>4160.5676640000001</v>
      </c>
      <c r="Z210" s="30">
        <v>2774.0061936800003</v>
      </c>
      <c r="AA210" s="30">
        <v>2306.3929555899999</v>
      </c>
      <c r="AB210" s="30">
        <v>3002.5116521099999</v>
      </c>
      <c r="AC210" s="30">
        <v>11228.15478807</v>
      </c>
      <c r="AD210" s="30">
        <v>6071.0264689999995</v>
      </c>
      <c r="AE210" s="30">
        <v>4255.7193824799997</v>
      </c>
      <c r="AF210" s="30">
        <v>8358.1919916000006</v>
      </c>
      <c r="AG210" s="30">
        <v>8871.2487430700003</v>
      </c>
      <c r="AH210" s="30">
        <v>12729.83841219</v>
      </c>
      <c r="AI210" s="30">
        <v>4638.9566770214133</v>
      </c>
      <c r="AJ210" s="30">
        <v>13907.3451162888</v>
      </c>
      <c r="AK210" s="30">
        <v>4623.8379827054996</v>
      </c>
      <c r="AL210" s="30">
        <v>9516.5231175250246</v>
      </c>
      <c r="AM210" s="30">
        <v>46589.004728949993</v>
      </c>
      <c r="AN210" s="30">
        <v>8611.1740499667994</v>
      </c>
      <c r="AO210" s="30">
        <v>8138.248805622</v>
      </c>
      <c r="AP210" s="30">
        <v>10308.418448949998</v>
      </c>
      <c r="AQ210" s="30">
        <v>8594.0961455659981</v>
      </c>
      <c r="AR210" s="30">
        <v>4994.2916953550002</v>
      </c>
      <c r="AS210" s="30">
        <v>8429.0716579139989</v>
      </c>
      <c r="AT210" s="30">
        <v>4809.5516726986998</v>
      </c>
      <c r="AU210" s="30">
        <v>9672.9531390018001</v>
      </c>
      <c r="AV210" s="30">
        <v>12155.459221109999</v>
      </c>
      <c r="AW210" s="30">
        <v>5057.5223513471992</v>
      </c>
      <c r="AX210" s="30">
        <v>14822.738875989999</v>
      </c>
      <c r="AY210" s="30">
        <v>7688.5371381496998</v>
      </c>
      <c r="AZ210" s="30">
        <v>25088.590079140005</v>
      </c>
      <c r="BA210" s="30">
        <v>17552.1799575</v>
      </c>
      <c r="BB210" s="30">
        <v>28928.670584120002</v>
      </c>
      <c r="BC210" s="30">
        <v>64904.562472100006</v>
      </c>
      <c r="BD210" s="30">
        <v>30763.437716230001</v>
      </c>
      <c r="BE210" s="30">
        <v>29753.623062695002</v>
      </c>
      <c r="BF210" s="30">
        <v>34299.521549680001</v>
      </c>
      <c r="BG210" s="30">
        <v>41624.921709209993</v>
      </c>
      <c r="BH210" s="30">
        <v>38245.914819469996</v>
      </c>
      <c r="BI210" s="30">
        <v>12422.406117269999</v>
      </c>
      <c r="BJ210" s="30">
        <v>30057.835300710001</v>
      </c>
      <c r="BK210" s="30">
        <v>16077.515217037986</v>
      </c>
      <c r="BL210" s="30">
        <v>38102.38528182562</v>
      </c>
      <c r="BM210" s="30">
        <v>40150.26580375</v>
      </c>
      <c r="BN210" s="30">
        <v>38110.018296670001</v>
      </c>
      <c r="BO210" s="30">
        <v>57132.057150000001</v>
      </c>
      <c r="BP210" s="30">
        <v>60850.893069459002</v>
      </c>
      <c r="BQ210" s="30">
        <v>29503.949535359407</v>
      </c>
      <c r="BR210" s="30">
        <v>66554.665220407798</v>
      </c>
      <c r="BS210" s="30">
        <v>100932.1499644555</v>
      </c>
      <c r="BT210" s="30">
        <v>189704.41015724058</v>
      </c>
      <c r="BU210" s="30">
        <v>77759.1577685964</v>
      </c>
      <c r="BV210" s="30">
        <v>111198.92432986278</v>
      </c>
      <c r="BW210" s="30">
        <v>93455.465970568286</v>
      </c>
      <c r="BX210" s="30">
        <v>104292.8086270451</v>
      </c>
      <c r="BY210" s="30">
        <v>66662.060941407894</v>
      </c>
      <c r="BZ210" s="30">
        <v>144973.16604449009</v>
      </c>
      <c r="CA210" s="30">
        <v>91994.384558650607</v>
      </c>
      <c r="CB210" s="30">
        <v>168516.24459648778</v>
      </c>
      <c r="CC210" s="30">
        <v>81311.365098197188</v>
      </c>
      <c r="CD210" s="30">
        <v>94327.373515339394</v>
      </c>
      <c r="CE210" s="30">
        <v>91634.103337937093</v>
      </c>
      <c r="CF210" s="30">
        <v>128540.2638990969</v>
      </c>
      <c r="CG210" s="30">
        <v>90445.204502687979</v>
      </c>
      <c r="CH210" s="30">
        <v>65558.171341059991</v>
      </c>
      <c r="CI210" s="30">
        <v>65000.386015821015</v>
      </c>
      <c r="CJ210" s="30">
        <v>81605.43538900929</v>
      </c>
      <c r="CK210" s="30">
        <v>70979.66371008</v>
      </c>
    </row>
    <row r="211" spans="1:89" ht="20.100000000000001" customHeight="1">
      <c r="A211" s="96"/>
      <c r="B211" s="97" t="s">
        <v>4</v>
      </c>
      <c r="C211" s="100" t="s">
        <v>5</v>
      </c>
      <c r="D211" s="101" t="s">
        <v>129</v>
      </c>
      <c r="E211" s="30">
        <v>0</v>
      </c>
      <c r="F211" s="30">
        <v>0</v>
      </c>
      <c r="G211" s="30">
        <v>0</v>
      </c>
      <c r="H211" s="30">
        <v>0</v>
      </c>
      <c r="I211" s="30">
        <v>0</v>
      </c>
      <c r="J211" s="30">
        <v>0</v>
      </c>
      <c r="K211" s="30">
        <v>0</v>
      </c>
      <c r="L211" s="30">
        <v>0</v>
      </c>
      <c r="M211" s="30">
        <v>21.645</v>
      </c>
      <c r="N211" s="30">
        <v>0</v>
      </c>
      <c r="O211" s="30">
        <v>4</v>
      </c>
      <c r="P211" s="30">
        <v>260</v>
      </c>
      <c r="Q211" s="30">
        <v>385.5</v>
      </c>
      <c r="R211" s="30">
        <v>160.4</v>
      </c>
      <c r="S211" s="30">
        <v>145.16343000000001</v>
      </c>
      <c r="T211" s="30">
        <v>1139.6496999999999</v>
      </c>
      <c r="U211" s="30">
        <v>4.4800000000000004</v>
      </c>
      <c r="V211" s="30">
        <v>239.9804</v>
      </c>
      <c r="W211" s="30">
        <v>35.530800000000006</v>
      </c>
      <c r="X211" s="30">
        <v>226.582469</v>
      </c>
      <c r="Y211" s="30">
        <v>74.608946000000003</v>
      </c>
      <c r="Z211" s="30">
        <v>194.15215835999999</v>
      </c>
      <c r="AA211" s="30">
        <v>254.56999987</v>
      </c>
      <c r="AB211" s="30">
        <v>44.000910000000005</v>
      </c>
      <c r="AC211" s="30">
        <v>651.96199999999999</v>
      </c>
      <c r="AD211" s="30">
        <v>2764.7391900000002</v>
      </c>
      <c r="AE211" s="30">
        <v>2525.067</v>
      </c>
      <c r="AF211" s="30">
        <v>3248.8651501212785</v>
      </c>
      <c r="AG211" s="30">
        <v>3663.311455</v>
      </c>
      <c r="AH211" s="30">
        <v>2790.9405581999999</v>
      </c>
      <c r="AI211" s="30">
        <v>2458.4136081900801</v>
      </c>
      <c r="AJ211" s="30">
        <v>3363.00506035032</v>
      </c>
      <c r="AK211" s="30">
        <v>17080.204988043901</v>
      </c>
      <c r="AL211" s="30">
        <v>15601.752606076498</v>
      </c>
      <c r="AM211" s="30">
        <v>9454.9305666785003</v>
      </c>
      <c r="AN211" s="30">
        <v>9592.8172129231007</v>
      </c>
      <c r="AO211" s="30">
        <v>6974.0591279021</v>
      </c>
      <c r="AP211" s="30">
        <v>66400.021493785694</v>
      </c>
      <c r="AQ211" s="30">
        <v>17444.284197739998</v>
      </c>
      <c r="AR211" s="30">
        <v>7138.7930605861993</v>
      </c>
      <c r="AS211" s="30">
        <v>10544.263992269802</v>
      </c>
      <c r="AT211" s="30">
        <v>8965.6508258318008</v>
      </c>
      <c r="AU211" s="30">
        <v>6051.0573678199999</v>
      </c>
      <c r="AV211" s="30">
        <v>7423.9144013012001</v>
      </c>
      <c r="AW211" s="30">
        <v>54555.364711564005</v>
      </c>
      <c r="AX211" s="30">
        <v>63876.822579140004</v>
      </c>
      <c r="AY211" s="30">
        <v>23610.368416300003</v>
      </c>
      <c r="AZ211" s="30">
        <v>33109.69656145</v>
      </c>
      <c r="BA211" s="30">
        <v>31520.553981149998</v>
      </c>
      <c r="BB211" s="30">
        <v>37922.882945440004</v>
      </c>
      <c r="BC211" s="30">
        <v>34792.429448670002</v>
      </c>
      <c r="BD211" s="30">
        <v>57540.112290800003</v>
      </c>
      <c r="BE211" s="30">
        <v>16975.128911380001</v>
      </c>
      <c r="BF211" s="30">
        <v>97972.583712820007</v>
      </c>
      <c r="BG211" s="30">
        <v>46074.611511290001</v>
      </c>
      <c r="BH211" s="30">
        <v>104038.01482456</v>
      </c>
      <c r="BI211" s="30">
        <v>25048.877542021062</v>
      </c>
      <c r="BJ211" s="30">
        <v>108730.50122853821</v>
      </c>
      <c r="BK211" s="30">
        <v>77706.388075991999</v>
      </c>
      <c r="BL211" s="30">
        <v>42661.501098000001</v>
      </c>
      <c r="BM211" s="30">
        <v>12141.99152283</v>
      </c>
      <c r="BN211" s="30">
        <v>14411.226975009999</v>
      </c>
      <c r="BO211" s="30">
        <v>62778.379229999999</v>
      </c>
      <c r="BP211" s="30">
        <v>60721.270454081285</v>
      </c>
      <c r="BQ211" s="30">
        <v>25197.861412131999</v>
      </c>
      <c r="BR211" s="30">
        <v>82740.469720605994</v>
      </c>
      <c r="BS211" s="30">
        <v>79267.772479706007</v>
      </c>
      <c r="BT211" s="30">
        <v>139838.811214291</v>
      </c>
      <c r="BU211" s="30">
        <v>67032.039487809991</v>
      </c>
      <c r="BV211" s="30">
        <v>88080.128127903008</v>
      </c>
      <c r="BW211" s="30">
        <v>79214.475765165</v>
      </c>
      <c r="BX211" s="30">
        <v>122481.11634917799</v>
      </c>
      <c r="BY211" s="30">
        <v>129629.69955014999</v>
      </c>
      <c r="BZ211" s="30">
        <v>183552.74312309199</v>
      </c>
      <c r="CA211" s="30">
        <v>115761.71778753999</v>
      </c>
      <c r="CB211" s="30">
        <v>148716.55948656</v>
      </c>
      <c r="CC211" s="30">
        <v>71338.199041180473</v>
      </c>
      <c r="CD211" s="30">
        <v>53342.300705929993</v>
      </c>
      <c r="CE211" s="30">
        <v>37776.394098162404</v>
      </c>
      <c r="CF211" s="30">
        <v>39738.122301059993</v>
      </c>
      <c r="CG211" s="30">
        <v>34950.807301870002</v>
      </c>
      <c r="CH211" s="30">
        <v>51100.79770753</v>
      </c>
      <c r="CI211" s="30">
        <v>41953.713387680007</v>
      </c>
      <c r="CJ211" s="30">
        <v>27439.767127990002</v>
      </c>
      <c r="CK211" s="30">
        <v>67422.794416320001</v>
      </c>
    </row>
    <row r="212" spans="1:89" ht="20.100000000000001" customHeight="1">
      <c r="A212" s="96"/>
      <c r="B212" s="97" t="s">
        <v>6</v>
      </c>
      <c r="C212" s="100" t="s">
        <v>7</v>
      </c>
      <c r="D212" s="101" t="s">
        <v>130</v>
      </c>
      <c r="E212" s="30">
        <v>0</v>
      </c>
      <c r="F212" s="30">
        <v>0</v>
      </c>
      <c r="G212" s="30">
        <v>0</v>
      </c>
      <c r="H212" s="30">
        <v>0</v>
      </c>
      <c r="I212" s="30">
        <v>0</v>
      </c>
      <c r="J212" s="30">
        <v>0</v>
      </c>
      <c r="K212" s="30">
        <v>0</v>
      </c>
      <c r="L212" s="30">
        <v>0</v>
      </c>
      <c r="M212" s="30">
        <v>0</v>
      </c>
      <c r="N212" s="30">
        <v>0</v>
      </c>
      <c r="O212" s="30">
        <v>189.89</v>
      </c>
      <c r="P212" s="30">
        <v>0</v>
      </c>
      <c r="Q212" s="30">
        <v>0</v>
      </c>
      <c r="R212" s="30">
        <v>0</v>
      </c>
      <c r="S212" s="30">
        <v>0</v>
      </c>
      <c r="T212" s="30">
        <v>0</v>
      </c>
      <c r="U212" s="30">
        <v>0</v>
      </c>
      <c r="V212" s="30">
        <v>0</v>
      </c>
      <c r="W212" s="30">
        <v>0</v>
      </c>
      <c r="X212" s="30">
        <v>0</v>
      </c>
      <c r="Y212" s="30">
        <v>0</v>
      </c>
      <c r="Z212" s="30">
        <v>0</v>
      </c>
      <c r="AA212" s="30">
        <v>0</v>
      </c>
      <c r="AB212" s="30">
        <v>0</v>
      </c>
      <c r="AC212" s="30">
        <v>0</v>
      </c>
      <c r="AD212" s="30">
        <v>0.28000000000000003</v>
      </c>
      <c r="AE212" s="30">
        <v>359.6</v>
      </c>
      <c r="AF212" s="30">
        <v>114.625</v>
      </c>
      <c r="AG212" s="30">
        <v>0</v>
      </c>
      <c r="AH212" s="30">
        <v>0</v>
      </c>
      <c r="AI212" s="30">
        <v>127.21410141449999</v>
      </c>
      <c r="AJ212" s="30">
        <v>921.357355067924</v>
      </c>
      <c r="AK212" s="30">
        <v>151.79360405349999</v>
      </c>
      <c r="AL212" s="30">
        <v>472.85785999999996</v>
      </c>
      <c r="AM212" s="30">
        <v>1110</v>
      </c>
      <c r="AN212" s="30">
        <v>679.50659999999993</v>
      </c>
      <c r="AO212" s="30">
        <v>1189.93177924</v>
      </c>
      <c r="AP212" s="30">
        <v>454.13052977999996</v>
      </c>
      <c r="AQ212" s="30">
        <v>778.75</v>
      </c>
      <c r="AR212" s="30">
        <v>367</v>
      </c>
      <c r="AS212" s="30">
        <v>145</v>
      </c>
      <c r="AT212" s="30">
        <v>158.05579512</v>
      </c>
      <c r="AU212" s="30">
        <v>1080.7433284000001</v>
      </c>
      <c r="AV212" s="30">
        <v>2626.5383450000004</v>
      </c>
      <c r="AW212" s="30">
        <v>2212.05793808</v>
      </c>
      <c r="AX212" s="30">
        <v>1856.8661128799999</v>
      </c>
      <c r="AY212" s="30">
        <v>1030.1890100000001</v>
      </c>
      <c r="AZ212" s="30">
        <v>500.08619099999999</v>
      </c>
      <c r="BA212" s="30">
        <v>137.72308000000001</v>
      </c>
      <c r="BB212" s="30">
        <v>1291.28</v>
      </c>
      <c r="BC212" s="30">
        <v>1148</v>
      </c>
      <c r="BD212" s="30">
        <v>1779.54400753</v>
      </c>
      <c r="BE212" s="30">
        <v>3576.4</v>
      </c>
      <c r="BF212" s="30">
        <v>2964.5</v>
      </c>
      <c r="BG212" s="30">
        <v>1499.5</v>
      </c>
      <c r="BH212" s="30">
        <v>2999.5</v>
      </c>
      <c r="BI212" s="30">
        <v>770.06577346000006</v>
      </c>
      <c r="BJ212" s="30">
        <v>671.30554180000001</v>
      </c>
      <c r="BK212" s="30">
        <v>336.27038199770453</v>
      </c>
      <c r="BL212" s="30">
        <v>274</v>
      </c>
      <c r="BM212" s="30">
        <v>1922.7570000000001</v>
      </c>
      <c r="BN212" s="30">
        <v>545.94799999999998</v>
      </c>
      <c r="BO212" s="30">
        <v>976.91000570201879</v>
      </c>
      <c r="BP212" s="30">
        <v>726.04561999999999</v>
      </c>
      <c r="BQ212" s="30">
        <v>1820</v>
      </c>
      <c r="BR212" s="30">
        <v>6300.4049000000005</v>
      </c>
      <c r="BS212" s="30">
        <v>1103</v>
      </c>
      <c r="BT212" s="30">
        <v>5420</v>
      </c>
      <c r="BU212" s="30">
        <v>4220</v>
      </c>
      <c r="BV212" s="30">
        <v>13058.137586179999</v>
      </c>
      <c r="BW212" s="30">
        <v>11463.398832020001</v>
      </c>
      <c r="BX212" s="30">
        <v>6910.0239519700008</v>
      </c>
      <c r="BY212" s="30">
        <v>4310.8</v>
      </c>
      <c r="BZ212" s="30">
        <v>18455.033289019699</v>
      </c>
      <c r="CA212" s="30">
        <v>12966.963865543999</v>
      </c>
      <c r="CB212" s="30">
        <v>16449.682400000002</v>
      </c>
      <c r="CC212" s="30">
        <v>96037.084399999992</v>
      </c>
      <c r="CD212" s="30">
        <v>12075.72</v>
      </c>
      <c r="CE212" s="30">
        <v>11525.644</v>
      </c>
      <c r="CF212" s="30">
        <v>5257.66</v>
      </c>
      <c r="CG212" s="30">
        <v>7110.5479999999998</v>
      </c>
      <c r="CH212" s="30">
        <v>12494.45491</v>
      </c>
      <c r="CI212" s="30">
        <v>14823.39530753</v>
      </c>
      <c r="CJ212" s="30">
        <v>6129.9612808299999</v>
      </c>
      <c r="CK212" s="30">
        <v>9857.0488149599987</v>
      </c>
    </row>
    <row r="213" spans="1:89" ht="20.100000000000001" customHeight="1">
      <c r="A213" s="96"/>
      <c r="B213" s="97">
        <v>2</v>
      </c>
      <c r="C213" s="102" t="s">
        <v>8</v>
      </c>
      <c r="D213" s="103" t="s">
        <v>131</v>
      </c>
      <c r="E213" s="36">
        <v>0</v>
      </c>
      <c r="F213" s="36">
        <v>0</v>
      </c>
      <c r="G213" s="36">
        <v>0</v>
      </c>
      <c r="H213" s="36">
        <v>0</v>
      </c>
      <c r="I213" s="36">
        <v>0</v>
      </c>
      <c r="J213" s="36">
        <v>0</v>
      </c>
      <c r="K213" s="36">
        <v>0</v>
      </c>
      <c r="L213" s="36">
        <v>0</v>
      </c>
      <c r="M213" s="36">
        <v>0</v>
      </c>
      <c r="N213" s="36">
        <v>0</v>
      </c>
      <c r="O213" s="36">
        <v>0</v>
      </c>
      <c r="P213" s="36">
        <v>0</v>
      </c>
      <c r="Q213" s="36">
        <v>0</v>
      </c>
      <c r="R213" s="36">
        <v>0</v>
      </c>
      <c r="S213" s="36">
        <v>0</v>
      </c>
      <c r="T213" s="36">
        <v>0</v>
      </c>
      <c r="U213" s="36">
        <v>0</v>
      </c>
      <c r="V213" s="36">
        <v>0</v>
      </c>
      <c r="W213" s="36">
        <v>0</v>
      </c>
      <c r="X213" s="36">
        <v>0</v>
      </c>
      <c r="Y213" s="36">
        <v>0</v>
      </c>
      <c r="Z213" s="36">
        <v>0</v>
      </c>
      <c r="AA213" s="36">
        <v>31.864000000000001</v>
      </c>
      <c r="AB213" s="36">
        <v>0</v>
      </c>
      <c r="AC213" s="36">
        <v>0</v>
      </c>
      <c r="AD213" s="36">
        <v>62.187800000000003</v>
      </c>
      <c r="AE213" s="36">
        <v>0</v>
      </c>
      <c r="AF213" s="36">
        <v>0</v>
      </c>
      <c r="AG213" s="36">
        <v>0</v>
      </c>
      <c r="AH213" s="36">
        <v>0</v>
      </c>
      <c r="AI213" s="36">
        <v>0</v>
      </c>
      <c r="AJ213" s="36">
        <v>0</v>
      </c>
      <c r="AK213" s="36">
        <v>0</v>
      </c>
      <c r="AL213" s="36">
        <v>0</v>
      </c>
      <c r="AM213" s="36">
        <v>0</v>
      </c>
      <c r="AN213" s="36">
        <v>0</v>
      </c>
      <c r="AO213" s="36">
        <v>0</v>
      </c>
      <c r="AP213" s="36">
        <v>0</v>
      </c>
      <c r="AQ213" s="36">
        <v>0</v>
      </c>
      <c r="AR213" s="36">
        <v>0</v>
      </c>
      <c r="AS213" s="36">
        <v>0</v>
      </c>
      <c r="AT213" s="36">
        <v>0</v>
      </c>
      <c r="AU213" s="36">
        <v>0</v>
      </c>
      <c r="AV213" s="36">
        <v>0</v>
      </c>
      <c r="AW213" s="36">
        <v>0</v>
      </c>
      <c r="AX213" s="36">
        <v>0</v>
      </c>
      <c r="AY213" s="36">
        <v>0</v>
      </c>
      <c r="AZ213" s="36">
        <v>0</v>
      </c>
      <c r="BA213" s="36">
        <v>0</v>
      </c>
      <c r="BB213" s="36">
        <v>0</v>
      </c>
      <c r="BC213" s="36">
        <v>0</v>
      </c>
      <c r="BD213" s="36">
        <v>0</v>
      </c>
      <c r="BE213" s="36">
        <v>0</v>
      </c>
      <c r="BF213" s="36">
        <v>0</v>
      </c>
      <c r="BG213" s="36">
        <v>0</v>
      </c>
      <c r="BH213" s="36">
        <v>0</v>
      </c>
      <c r="BI213" s="36">
        <v>0</v>
      </c>
      <c r="BJ213" s="36">
        <v>0</v>
      </c>
      <c r="BK213" s="36">
        <v>0</v>
      </c>
      <c r="BL213" s="36">
        <v>0</v>
      </c>
      <c r="BM213" s="36">
        <v>0</v>
      </c>
      <c r="BN213" s="36">
        <v>0</v>
      </c>
      <c r="BO213" s="36">
        <v>0</v>
      </c>
      <c r="BP213" s="36">
        <v>0</v>
      </c>
      <c r="BQ213" s="36">
        <v>0</v>
      </c>
      <c r="BR213" s="36">
        <v>0</v>
      </c>
      <c r="BS213" s="36"/>
      <c r="BT213" s="36"/>
      <c r="BU213" s="36">
        <v>0</v>
      </c>
      <c r="BV213" s="36">
        <v>0</v>
      </c>
      <c r="BW213" s="36">
        <v>0</v>
      </c>
      <c r="BX213" s="36">
        <v>0</v>
      </c>
      <c r="BY213" s="36">
        <v>0</v>
      </c>
      <c r="BZ213" s="36">
        <v>0</v>
      </c>
      <c r="CA213" s="36">
        <v>0</v>
      </c>
      <c r="CB213" s="36">
        <v>0</v>
      </c>
      <c r="CC213" s="36">
        <v>0</v>
      </c>
      <c r="CD213" s="36">
        <v>0</v>
      </c>
      <c r="CE213" s="36">
        <v>0</v>
      </c>
      <c r="CF213" s="36">
        <v>0</v>
      </c>
      <c r="CG213" s="36">
        <v>0</v>
      </c>
      <c r="CH213" s="36">
        <v>0</v>
      </c>
      <c r="CI213" s="36">
        <v>0</v>
      </c>
      <c r="CJ213" s="36">
        <v>0</v>
      </c>
      <c r="CK213" s="36">
        <v>0</v>
      </c>
    </row>
    <row r="214" spans="1:89" ht="20.100000000000001" customHeight="1">
      <c r="A214" s="96"/>
      <c r="B214" s="97">
        <v>3</v>
      </c>
      <c r="C214" s="102" t="s">
        <v>9</v>
      </c>
      <c r="D214" s="103" t="s">
        <v>132</v>
      </c>
      <c r="E214" s="36">
        <v>0</v>
      </c>
      <c r="F214" s="36">
        <v>0</v>
      </c>
      <c r="G214" s="36">
        <v>0</v>
      </c>
      <c r="H214" s="36">
        <v>0</v>
      </c>
      <c r="I214" s="36">
        <v>0</v>
      </c>
      <c r="J214" s="36">
        <v>0</v>
      </c>
      <c r="K214" s="36">
        <v>0</v>
      </c>
      <c r="L214" s="36">
        <v>0</v>
      </c>
      <c r="M214" s="36">
        <v>0</v>
      </c>
      <c r="N214" s="36">
        <v>0</v>
      </c>
      <c r="O214" s="36">
        <v>0</v>
      </c>
      <c r="P214" s="36">
        <v>0</v>
      </c>
      <c r="Q214" s="36">
        <v>0</v>
      </c>
      <c r="R214" s="36">
        <v>0</v>
      </c>
      <c r="S214" s="36">
        <v>0</v>
      </c>
      <c r="T214" s="36">
        <v>0</v>
      </c>
      <c r="U214" s="36">
        <v>0</v>
      </c>
      <c r="V214" s="36">
        <v>0</v>
      </c>
      <c r="W214" s="36">
        <v>0</v>
      </c>
      <c r="X214" s="36">
        <v>0</v>
      </c>
      <c r="Y214" s="36">
        <v>0</v>
      </c>
      <c r="Z214" s="36">
        <v>0</v>
      </c>
      <c r="AA214" s="36">
        <v>0</v>
      </c>
      <c r="AB214" s="36">
        <v>0</v>
      </c>
      <c r="AC214" s="36">
        <v>0</v>
      </c>
      <c r="AD214" s="36">
        <v>3.8018000000000001</v>
      </c>
      <c r="AE214" s="36">
        <v>0</v>
      </c>
      <c r="AF214" s="36">
        <v>0</v>
      </c>
      <c r="AG214" s="36">
        <v>0</v>
      </c>
      <c r="AH214" s="36">
        <v>0</v>
      </c>
      <c r="AI214" s="36">
        <v>0</v>
      </c>
      <c r="AJ214" s="36">
        <v>0</v>
      </c>
      <c r="AK214" s="36">
        <v>0</v>
      </c>
      <c r="AL214" s="36">
        <v>0</v>
      </c>
      <c r="AM214" s="36">
        <v>0</v>
      </c>
      <c r="AN214" s="36">
        <v>0</v>
      </c>
      <c r="AO214" s="36">
        <v>0</v>
      </c>
      <c r="AP214" s="36">
        <v>0</v>
      </c>
      <c r="AQ214" s="36">
        <v>0</v>
      </c>
      <c r="AR214" s="36">
        <v>0</v>
      </c>
      <c r="AS214" s="36">
        <v>0</v>
      </c>
      <c r="AT214" s="36">
        <v>0</v>
      </c>
      <c r="AU214" s="36">
        <v>0</v>
      </c>
      <c r="AV214" s="36">
        <v>0</v>
      </c>
      <c r="AW214" s="36">
        <v>0</v>
      </c>
      <c r="AX214" s="36">
        <v>0</v>
      </c>
      <c r="AY214" s="36">
        <v>0</v>
      </c>
      <c r="AZ214" s="36">
        <v>0</v>
      </c>
      <c r="BA214" s="36">
        <v>0</v>
      </c>
      <c r="BB214" s="36">
        <v>0</v>
      </c>
      <c r="BC214" s="36">
        <v>0</v>
      </c>
      <c r="BD214" s="36">
        <v>0</v>
      </c>
      <c r="BE214" s="36">
        <v>0</v>
      </c>
      <c r="BF214" s="36">
        <v>0</v>
      </c>
      <c r="BG214" s="36">
        <v>0</v>
      </c>
      <c r="BH214" s="36">
        <v>0</v>
      </c>
      <c r="BI214" s="36">
        <v>0</v>
      </c>
      <c r="BJ214" s="36">
        <v>0</v>
      </c>
      <c r="BK214" s="36">
        <v>0</v>
      </c>
      <c r="BL214" s="36">
        <v>0</v>
      </c>
      <c r="BM214" s="36">
        <v>0</v>
      </c>
      <c r="BN214" s="36">
        <v>0</v>
      </c>
      <c r="BO214" s="36">
        <v>0</v>
      </c>
      <c r="BP214" s="36">
        <v>0</v>
      </c>
      <c r="BQ214" s="36">
        <v>0</v>
      </c>
      <c r="BR214" s="36">
        <v>0</v>
      </c>
      <c r="BS214" s="36"/>
      <c r="BT214" s="36"/>
      <c r="BU214" s="36">
        <v>0</v>
      </c>
      <c r="BV214" s="36">
        <v>0</v>
      </c>
      <c r="BW214" s="36">
        <v>0</v>
      </c>
      <c r="BX214" s="36">
        <v>0</v>
      </c>
      <c r="BY214" s="36">
        <v>0</v>
      </c>
      <c r="BZ214" s="36">
        <v>0</v>
      </c>
      <c r="CA214" s="36">
        <v>0</v>
      </c>
      <c r="CB214" s="36">
        <v>0</v>
      </c>
      <c r="CC214" s="36">
        <v>0</v>
      </c>
      <c r="CD214" s="36">
        <v>0</v>
      </c>
      <c r="CE214" s="36">
        <v>0</v>
      </c>
      <c r="CF214" s="36">
        <v>0</v>
      </c>
      <c r="CG214" s="36">
        <v>0</v>
      </c>
      <c r="CH214" s="36">
        <v>0</v>
      </c>
      <c r="CI214" s="36">
        <v>0</v>
      </c>
      <c r="CJ214" s="36">
        <v>0</v>
      </c>
      <c r="CK214" s="36">
        <v>0</v>
      </c>
    </row>
    <row r="215" spans="1:89" ht="20.100000000000001" customHeight="1">
      <c r="A215" s="96"/>
      <c r="B215" s="97">
        <v>4</v>
      </c>
      <c r="C215" s="102" t="s">
        <v>10</v>
      </c>
      <c r="D215" s="103" t="s">
        <v>133</v>
      </c>
      <c r="E215" s="36">
        <v>0</v>
      </c>
      <c r="F215" s="36">
        <v>0</v>
      </c>
      <c r="G215" s="36">
        <v>0</v>
      </c>
      <c r="H215" s="36">
        <v>0</v>
      </c>
      <c r="I215" s="36">
        <v>0</v>
      </c>
      <c r="J215" s="36">
        <v>0</v>
      </c>
      <c r="K215" s="36">
        <v>0</v>
      </c>
      <c r="L215" s="36">
        <v>0</v>
      </c>
      <c r="M215" s="36">
        <v>0</v>
      </c>
      <c r="N215" s="36">
        <v>0</v>
      </c>
      <c r="O215" s="36">
        <v>0</v>
      </c>
      <c r="P215" s="36">
        <v>0</v>
      </c>
      <c r="Q215" s="36">
        <v>0</v>
      </c>
      <c r="R215" s="36">
        <v>0</v>
      </c>
      <c r="S215" s="36">
        <v>0</v>
      </c>
      <c r="T215" s="36">
        <v>0</v>
      </c>
      <c r="U215" s="36">
        <v>0</v>
      </c>
      <c r="V215" s="36">
        <v>0</v>
      </c>
      <c r="W215" s="36">
        <v>0</v>
      </c>
      <c r="X215" s="36">
        <v>0</v>
      </c>
      <c r="Y215" s="36">
        <v>0</v>
      </c>
      <c r="Z215" s="36">
        <v>0</v>
      </c>
      <c r="AA215" s="36">
        <v>0</v>
      </c>
      <c r="AB215" s="36">
        <v>0</v>
      </c>
      <c r="AC215" s="36">
        <v>0</v>
      </c>
      <c r="AD215" s="36">
        <v>0</v>
      </c>
      <c r="AE215" s="36">
        <v>0</v>
      </c>
      <c r="AF215" s="36">
        <v>0</v>
      </c>
      <c r="AG215" s="36">
        <v>0</v>
      </c>
      <c r="AH215" s="36">
        <v>0</v>
      </c>
      <c r="AI215" s="36">
        <v>0</v>
      </c>
      <c r="AJ215" s="36">
        <v>0</v>
      </c>
      <c r="AK215" s="36">
        <v>0</v>
      </c>
      <c r="AL215" s="36">
        <v>0</v>
      </c>
      <c r="AM215" s="36">
        <v>0</v>
      </c>
      <c r="AN215" s="36">
        <v>0</v>
      </c>
      <c r="AO215" s="36">
        <v>0</v>
      </c>
      <c r="AP215" s="36">
        <v>0</v>
      </c>
      <c r="AQ215" s="36">
        <v>0</v>
      </c>
      <c r="AR215" s="36">
        <v>0</v>
      </c>
      <c r="AS215" s="36">
        <v>0</v>
      </c>
      <c r="AT215" s="36">
        <v>0</v>
      </c>
      <c r="AU215" s="36">
        <v>0</v>
      </c>
      <c r="AV215" s="36">
        <v>0</v>
      </c>
      <c r="AW215" s="36">
        <v>0</v>
      </c>
      <c r="AX215" s="36">
        <v>0</v>
      </c>
      <c r="AY215" s="36">
        <v>0</v>
      </c>
      <c r="AZ215" s="36">
        <v>0</v>
      </c>
      <c r="BA215" s="36">
        <v>0</v>
      </c>
      <c r="BB215" s="36">
        <v>0</v>
      </c>
      <c r="BC215" s="36">
        <v>0</v>
      </c>
      <c r="BD215" s="36">
        <v>0</v>
      </c>
      <c r="BE215" s="36">
        <v>0</v>
      </c>
      <c r="BF215" s="36">
        <v>0</v>
      </c>
      <c r="BG215" s="36">
        <v>0</v>
      </c>
      <c r="BH215" s="36">
        <v>0</v>
      </c>
      <c r="BI215" s="36">
        <v>0</v>
      </c>
      <c r="BJ215" s="36">
        <v>0</v>
      </c>
      <c r="BK215" s="36">
        <v>0</v>
      </c>
      <c r="BL215" s="36">
        <v>0</v>
      </c>
      <c r="BM215" s="36">
        <v>0</v>
      </c>
      <c r="BN215" s="36">
        <v>0</v>
      </c>
      <c r="BO215" s="36">
        <v>0</v>
      </c>
      <c r="BP215" s="36">
        <v>0</v>
      </c>
      <c r="BQ215" s="36">
        <v>0</v>
      </c>
      <c r="BR215" s="36">
        <v>0</v>
      </c>
      <c r="BS215" s="36"/>
      <c r="BT215" s="36"/>
      <c r="BU215" s="36">
        <v>0</v>
      </c>
      <c r="BV215" s="36">
        <v>0</v>
      </c>
      <c r="BW215" s="36">
        <v>0</v>
      </c>
      <c r="BX215" s="36">
        <v>0</v>
      </c>
      <c r="BY215" s="36">
        <v>0</v>
      </c>
      <c r="BZ215" s="36">
        <v>0</v>
      </c>
      <c r="CA215" s="36">
        <v>0</v>
      </c>
      <c r="CB215" s="36">
        <v>0</v>
      </c>
      <c r="CC215" s="36">
        <v>0</v>
      </c>
      <c r="CD215" s="36">
        <v>0</v>
      </c>
      <c r="CE215" s="36">
        <v>0</v>
      </c>
      <c r="CF215" s="36">
        <v>0</v>
      </c>
      <c r="CG215" s="36">
        <v>0</v>
      </c>
      <c r="CH215" s="36">
        <v>0</v>
      </c>
      <c r="CI215" s="36">
        <v>0</v>
      </c>
      <c r="CJ215" s="36">
        <v>0</v>
      </c>
      <c r="CK215" s="36">
        <v>0</v>
      </c>
    </row>
    <row r="216" spans="1:89" ht="20.100000000000001" customHeight="1">
      <c r="A216" s="96"/>
      <c r="B216" s="97">
        <v>5</v>
      </c>
      <c r="C216" s="102" t="s">
        <v>11</v>
      </c>
      <c r="D216" s="103" t="s">
        <v>134</v>
      </c>
      <c r="E216" s="36">
        <v>0</v>
      </c>
      <c r="F216" s="36">
        <v>0</v>
      </c>
      <c r="G216" s="36">
        <v>0</v>
      </c>
      <c r="H216" s="36">
        <v>0</v>
      </c>
      <c r="I216" s="36">
        <v>0</v>
      </c>
      <c r="J216" s="36">
        <v>0</v>
      </c>
      <c r="K216" s="36">
        <v>0</v>
      </c>
      <c r="L216" s="36">
        <v>0</v>
      </c>
      <c r="M216" s="36">
        <v>0</v>
      </c>
      <c r="N216" s="36">
        <v>0</v>
      </c>
      <c r="O216" s="36">
        <v>0</v>
      </c>
      <c r="P216" s="36">
        <v>0</v>
      </c>
      <c r="Q216" s="36">
        <v>0</v>
      </c>
      <c r="R216" s="36">
        <v>0</v>
      </c>
      <c r="S216" s="36">
        <v>0</v>
      </c>
      <c r="T216" s="36">
        <v>0</v>
      </c>
      <c r="U216" s="36">
        <v>0</v>
      </c>
      <c r="V216" s="36">
        <v>0</v>
      </c>
      <c r="W216" s="36">
        <v>0</v>
      </c>
      <c r="X216" s="36">
        <v>0</v>
      </c>
      <c r="Y216" s="36">
        <v>0</v>
      </c>
      <c r="Z216" s="36">
        <v>0</v>
      </c>
      <c r="AA216" s="36">
        <v>0</v>
      </c>
      <c r="AB216" s="36">
        <v>0</v>
      </c>
      <c r="AC216" s="36">
        <v>0</v>
      </c>
      <c r="AD216" s="36">
        <v>0</v>
      </c>
      <c r="AE216" s="36">
        <v>0</v>
      </c>
      <c r="AF216" s="36">
        <v>0</v>
      </c>
      <c r="AG216" s="36">
        <v>0</v>
      </c>
      <c r="AH216" s="36">
        <v>0</v>
      </c>
      <c r="AI216" s="36">
        <v>0</v>
      </c>
      <c r="AJ216" s="36">
        <v>0</v>
      </c>
      <c r="AK216" s="36">
        <v>0</v>
      </c>
      <c r="AL216" s="36">
        <v>0</v>
      </c>
      <c r="AM216" s="36">
        <v>0</v>
      </c>
      <c r="AN216" s="36">
        <v>0</v>
      </c>
      <c r="AO216" s="36">
        <v>0</v>
      </c>
      <c r="AP216" s="36">
        <v>0</v>
      </c>
      <c r="AQ216" s="36">
        <v>0</v>
      </c>
      <c r="AR216" s="36">
        <v>0</v>
      </c>
      <c r="AS216" s="36">
        <v>0</v>
      </c>
      <c r="AT216" s="36">
        <v>0</v>
      </c>
      <c r="AU216" s="36">
        <v>0</v>
      </c>
      <c r="AV216" s="36">
        <v>0</v>
      </c>
      <c r="AW216" s="36">
        <v>0</v>
      </c>
      <c r="AX216" s="36">
        <v>0</v>
      </c>
      <c r="AY216" s="36">
        <v>0</v>
      </c>
      <c r="AZ216" s="36">
        <v>0</v>
      </c>
      <c r="BA216" s="36">
        <v>0</v>
      </c>
      <c r="BB216" s="36">
        <v>0</v>
      </c>
      <c r="BC216" s="36">
        <v>0</v>
      </c>
      <c r="BD216" s="36">
        <v>0</v>
      </c>
      <c r="BE216" s="36">
        <v>0</v>
      </c>
      <c r="BF216" s="36">
        <v>0</v>
      </c>
      <c r="BG216" s="36">
        <v>0</v>
      </c>
      <c r="BH216" s="36">
        <v>0</v>
      </c>
      <c r="BI216" s="36">
        <v>0</v>
      </c>
      <c r="BJ216" s="36">
        <v>0</v>
      </c>
      <c r="BK216" s="36">
        <v>0</v>
      </c>
      <c r="BL216" s="36">
        <v>0</v>
      </c>
      <c r="BM216" s="36">
        <v>0</v>
      </c>
      <c r="BN216" s="36">
        <v>0</v>
      </c>
      <c r="BO216" s="36">
        <v>0</v>
      </c>
      <c r="BP216" s="36">
        <v>0</v>
      </c>
      <c r="BQ216" s="36">
        <v>0</v>
      </c>
      <c r="BR216" s="36">
        <v>0</v>
      </c>
      <c r="BS216" s="36"/>
      <c r="BT216" s="36"/>
      <c r="BU216" s="36">
        <v>0</v>
      </c>
      <c r="BV216" s="36">
        <v>0</v>
      </c>
      <c r="BW216" s="36">
        <v>0</v>
      </c>
      <c r="BX216" s="36">
        <v>0</v>
      </c>
      <c r="BY216" s="36">
        <v>0</v>
      </c>
      <c r="BZ216" s="36">
        <v>0</v>
      </c>
      <c r="CA216" s="36">
        <v>0</v>
      </c>
      <c r="CB216" s="36">
        <v>0</v>
      </c>
      <c r="CC216" s="36">
        <v>0</v>
      </c>
      <c r="CD216" s="36">
        <v>0</v>
      </c>
      <c r="CE216" s="36">
        <v>0</v>
      </c>
      <c r="CF216" s="36">
        <v>0</v>
      </c>
      <c r="CG216" s="36">
        <v>0</v>
      </c>
      <c r="CH216" s="36">
        <v>0</v>
      </c>
      <c r="CI216" s="36">
        <v>0</v>
      </c>
      <c r="CJ216" s="36">
        <v>0</v>
      </c>
      <c r="CK216" s="36">
        <v>0</v>
      </c>
    </row>
    <row r="217" spans="1:89" ht="20.100000000000001" customHeight="1">
      <c r="A217" s="96"/>
      <c r="B217" s="97"/>
      <c r="C217" s="100" t="s">
        <v>109</v>
      </c>
      <c r="D217" s="101" t="s">
        <v>135</v>
      </c>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v>0</v>
      </c>
      <c r="BW217" s="36">
        <v>0</v>
      </c>
      <c r="BX217" s="36">
        <v>0</v>
      </c>
      <c r="BY217" s="36">
        <v>0</v>
      </c>
      <c r="BZ217" s="36">
        <v>0</v>
      </c>
      <c r="CA217" s="36">
        <v>0</v>
      </c>
      <c r="CB217" s="36">
        <v>0</v>
      </c>
      <c r="CC217" s="36">
        <v>0</v>
      </c>
      <c r="CD217" s="36">
        <v>0</v>
      </c>
      <c r="CE217" s="36">
        <v>0</v>
      </c>
      <c r="CF217" s="36">
        <v>0</v>
      </c>
      <c r="CG217" s="36">
        <v>0</v>
      </c>
      <c r="CH217" s="36">
        <v>0</v>
      </c>
      <c r="CI217" s="36">
        <v>0</v>
      </c>
      <c r="CJ217" s="36">
        <v>0</v>
      </c>
      <c r="CK217" s="36">
        <v>0</v>
      </c>
    </row>
    <row r="218" spans="1:89" s="3" customFormat="1" ht="20.100000000000001" customHeight="1">
      <c r="A218" s="92" t="s">
        <v>50</v>
      </c>
      <c r="B218" s="93"/>
      <c r="C218" s="113" t="s">
        <v>169</v>
      </c>
      <c r="D218" s="113" t="s">
        <v>170</v>
      </c>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v>15701.545021765</v>
      </c>
      <c r="BX218" s="33">
        <v>0</v>
      </c>
      <c r="BY218" s="33">
        <v>0</v>
      </c>
      <c r="BZ218" s="33">
        <v>0</v>
      </c>
      <c r="CA218" s="33">
        <v>0</v>
      </c>
      <c r="CB218" s="33">
        <v>1180.8683420200002</v>
      </c>
      <c r="CC218" s="33">
        <v>4523.9861620799993</v>
      </c>
      <c r="CD218" s="33">
        <v>0</v>
      </c>
      <c r="CE218" s="33">
        <v>162.85268500000001</v>
      </c>
      <c r="CF218" s="33">
        <v>105.69414</v>
      </c>
      <c r="CG218" s="33">
        <v>220.83660900000001</v>
      </c>
      <c r="CH218" s="33">
        <v>55.224568999999995</v>
      </c>
      <c r="CI218" s="33">
        <v>0</v>
      </c>
      <c r="CJ218" s="33">
        <v>0</v>
      </c>
      <c r="CK218" s="33">
        <v>0</v>
      </c>
    </row>
    <row r="219" spans="1:89" ht="20.100000000000001" customHeight="1">
      <c r="A219" s="96"/>
      <c r="B219" s="97">
        <v>1</v>
      </c>
      <c r="C219" s="98" t="s">
        <v>100</v>
      </c>
      <c r="D219" s="99" t="s">
        <v>127</v>
      </c>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v>15701.545021765</v>
      </c>
      <c r="BX219" s="30">
        <v>0</v>
      </c>
      <c r="BY219" s="30">
        <v>0</v>
      </c>
      <c r="BZ219" s="30">
        <v>0</v>
      </c>
      <c r="CA219" s="30">
        <v>0</v>
      </c>
      <c r="CB219" s="30">
        <v>1180.8683420200002</v>
      </c>
      <c r="CC219" s="30">
        <v>4523.9861620799993</v>
      </c>
      <c r="CD219" s="30">
        <v>0</v>
      </c>
      <c r="CE219" s="30">
        <v>162.85268500000001</v>
      </c>
      <c r="CF219" s="30">
        <v>105.69414</v>
      </c>
      <c r="CG219" s="30">
        <v>220.83660900000001</v>
      </c>
      <c r="CH219" s="30">
        <v>55.224568999999995</v>
      </c>
      <c r="CI219" s="30">
        <v>0</v>
      </c>
      <c r="CJ219" s="30">
        <v>0</v>
      </c>
      <c r="CK219" s="30">
        <v>0</v>
      </c>
    </row>
    <row r="220" spans="1:89" ht="20.100000000000001" customHeight="1">
      <c r="A220" s="96"/>
      <c r="B220" s="97" t="s">
        <v>2</v>
      </c>
      <c r="C220" s="100" t="s">
        <v>101</v>
      </c>
      <c r="D220" s="101" t="s">
        <v>128</v>
      </c>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v>11328.6408233</v>
      </c>
      <c r="BX220" s="30">
        <v>0</v>
      </c>
      <c r="BY220" s="30">
        <v>0</v>
      </c>
      <c r="BZ220" s="30">
        <v>0</v>
      </c>
      <c r="CA220" s="30">
        <v>0</v>
      </c>
      <c r="CB220" s="30">
        <v>1180.8683420200002</v>
      </c>
      <c r="CC220" s="30">
        <v>4523.9861620799993</v>
      </c>
      <c r="CD220" s="30">
        <v>0</v>
      </c>
      <c r="CE220" s="30">
        <v>162.85268500000001</v>
      </c>
      <c r="CF220" s="30">
        <v>105.69414</v>
      </c>
      <c r="CG220" s="30">
        <v>220.83660900000001</v>
      </c>
      <c r="CH220" s="30">
        <v>55.224568999999995</v>
      </c>
      <c r="CI220" s="30">
        <v>0</v>
      </c>
      <c r="CJ220" s="30">
        <v>0</v>
      </c>
      <c r="CK220" s="30">
        <v>0</v>
      </c>
    </row>
    <row r="221" spans="1:89" ht="20.100000000000001" customHeight="1">
      <c r="A221" s="96"/>
      <c r="B221" s="97" t="s">
        <v>4</v>
      </c>
      <c r="C221" s="100" t="s">
        <v>102</v>
      </c>
      <c r="D221" s="101" t="s">
        <v>129</v>
      </c>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v>4185.9041984650003</v>
      </c>
      <c r="BX221" s="30">
        <v>0</v>
      </c>
      <c r="BY221" s="30">
        <v>0</v>
      </c>
      <c r="BZ221" s="30">
        <v>0</v>
      </c>
      <c r="CA221" s="30">
        <v>0</v>
      </c>
      <c r="CB221" s="30">
        <v>0</v>
      </c>
      <c r="CC221" s="30">
        <v>0</v>
      </c>
      <c r="CD221" s="30">
        <v>0</v>
      </c>
      <c r="CE221" s="30">
        <v>0</v>
      </c>
      <c r="CF221" s="30">
        <v>0</v>
      </c>
      <c r="CG221" s="30">
        <v>0</v>
      </c>
      <c r="CH221" s="30">
        <v>0</v>
      </c>
      <c r="CI221" s="30">
        <v>0</v>
      </c>
      <c r="CJ221" s="30">
        <v>0</v>
      </c>
      <c r="CK221" s="30">
        <v>0</v>
      </c>
    </row>
    <row r="222" spans="1:89" ht="20.100000000000001" customHeight="1">
      <c r="A222" s="96"/>
      <c r="B222" s="97" t="s">
        <v>6</v>
      </c>
      <c r="C222" s="100" t="s">
        <v>103</v>
      </c>
      <c r="D222" s="101" t="s">
        <v>130</v>
      </c>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v>187</v>
      </c>
      <c r="BX222" s="30">
        <v>0</v>
      </c>
      <c r="BY222" s="30">
        <v>0</v>
      </c>
      <c r="BZ222" s="30">
        <v>0</v>
      </c>
      <c r="CA222" s="30">
        <v>0</v>
      </c>
      <c r="CB222" s="30">
        <v>0</v>
      </c>
      <c r="CC222" s="30">
        <v>0</v>
      </c>
      <c r="CD222" s="30">
        <v>0</v>
      </c>
      <c r="CE222" s="30">
        <v>0</v>
      </c>
      <c r="CF222" s="30">
        <v>0</v>
      </c>
      <c r="CG222" s="30">
        <v>0</v>
      </c>
      <c r="CH222" s="30">
        <v>0</v>
      </c>
      <c r="CI222" s="30">
        <v>0</v>
      </c>
      <c r="CJ222" s="30">
        <v>0</v>
      </c>
      <c r="CK222" s="30">
        <v>0</v>
      </c>
    </row>
    <row r="223" spans="1:89" ht="20.100000000000001" customHeight="1">
      <c r="A223" s="96"/>
      <c r="B223" s="97">
        <v>2</v>
      </c>
      <c r="C223" s="102" t="s">
        <v>104</v>
      </c>
      <c r="D223" s="103" t="s">
        <v>131</v>
      </c>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v>0</v>
      </c>
      <c r="BX223" s="36">
        <v>0</v>
      </c>
      <c r="BY223" s="36">
        <v>0</v>
      </c>
      <c r="BZ223" s="36">
        <v>0</v>
      </c>
      <c r="CA223" s="36">
        <v>0</v>
      </c>
      <c r="CB223" s="36">
        <v>0</v>
      </c>
      <c r="CC223" s="36">
        <v>0</v>
      </c>
      <c r="CD223" s="36">
        <v>0</v>
      </c>
      <c r="CE223" s="36">
        <v>0</v>
      </c>
      <c r="CF223" s="36">
        <v>0</v>
      </c>
      <c r="CG223" s="36">
        <v>0</v>
      </c>
      <c r="CH223" s="36">
        <v>0</v>
      </c>
      <c r="CI223" s="36">
        <v>0</v>
      </c>
      <c r="CJ223" s="36">
        <v>0</v>
      </c>
      <c r="CK223" s="36">
        <v>0</v>
      </c>
    </row>
    <row r="224" spans="1:89" ht="20.100000000000001" customHeight="1">
      <c r="A224" s="96"/>
      <c r="B224" s="104">
        <v>3</v>
      </c>
      <c r="C224" s="102" t="s">
        <v>105</v>
      </c>
      <c r="D224" s="103" t="s">
        <v>132</v>
      </c>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v>0</v>
      </c>
      <c r="BX224" s="36">
        <v>0</v>
      </c>
      <c r="BY224" s="36">
        <v>0</v>
      </c>
      <c r="BZ224" s="36">
        <v>0</v>
      </c>
      <c r="CA224" s="36">
        <v>0</v>
      </c>
      <c r="CB224" s="36">
        <v>0</v>
      </c>
      <c r="CC224" s="36">
        <v>0</v>
      </c>
      <c r="CD224" s="36">
        <v>0</v>
      </c>
      <c r="CE224" s="36">
        <v>0</v>
      </c>
      <c r="CF224" s="36">
        <v>0</v>
      </c>
      <c r="CG224" s="36">
        <v>0</v>
      </c>
      <c r="CH224" s="36">
        <v>0</v>
      </c>
      <c r="CI224" s="36">
        <v>0</v>
      </c>
      <c r="CJ224" s="36">
        <v>0</v>
      </c>
      <c r="CK224" s="36">
        <v>0</v>
      </c>
    </row>
    <row r="225" spans="1:255" ht="19.5" customHeight="1">
      <c r="A225" s="96"/>
      <c r="B225" s="104">
        <v>4</v>
      </c>
      <c r="C225" s="102" t="s">
        <v>106</v>
      </c>
      <c r="D225" s="103" t="s">
        <v>133</v>
      </c>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v>0</v>
      </c>
      <c r="BX225" s="36">
        <v>0</v>
      </c>
      <c r="BY225" s="36">
        <v>0</v>
      </c>
      <c r="BZ225" s="36">
        <v>0</v>
      </c>
      <c r="CA225" s="36">
        <v>0</v>
      </c>
      <c r="CB225" s="36">
        <v>0</v>
      </c>
      <c r="CC225" s="36">
        <v>0</v>
      </c>
      <c r="CD225" s="36">
        <v>0</v>
      </c>
      <c r="CE225" s="36">
        <v>0</v>
      </c>
      <c r="CF225" s="36">
        <v>0</v>
      </c>
      <c r="CG225" s="36">
        <v>0</v>
      </c>
      <c r="CH225" s="36">
        <v>0</v>
      </c>
      <c r="CI225" s="36">
        <v>0</v>
      </c>
      <c r="CJ225" s="36">
        <v>0</v>
      </c>
      <c r="CK225" s="36">
        <v>0</v>
      </c>
    </row>
    <row r="226" spans="1:255" s="14" customFormat="1" ht="20.100000000000001" customHeight="1">
      <c r="A226" s="109"/>
      <c r="B226" s="110">
        <v>5</v>
      </c>
      <c r="C226" s="102" t="s">
        <v>107</v>
      </c>
      <c r="D226" s="103" t="s">
        <v>134</v>
      </c>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v>0</v>
      </c>
      <c r="BX226" s="36">
        <v>0</v>
      </c>
      <c r="BY226" s="36">
        <v>0</v>
      </c>
      <c r="BZ226" s="36">
        <v>0</v>
      </c>
      <c r="CA226" s="36">
        <v>0</v>
      </c>
      <c r="CB226" s="36">
        <v>0</v>
      </c>
      <c r="CC226" s="36">
        <v>0</v>
      </c>
      <c r="CD226" s="36">
        <v>0</v>
      </c>
      <c r="CE226" s="36">
        <v>0</v>
      </c>
      <c r="CF226" s="36">
        <v>0</v>
      </c>
      <c r="CG226" s="36">
        <v>0</v>
      </c>
      <c r="CH226" s="36">
        <v>0</v>
      </c>
      <c r="CI226" s="36">
        <v>0</v>
      </c>
      <c r="CJ226" s="36">
        <v>0</v>
      </c>
      <c r="CK226" s="36">
        <v>0</v>
      </c>
    </row>
    <row r="227" spans="1:255" s="1" customFormat="1" ht="20.100000000000001" customHeight="1">
      <c r="A227" s="96"/>
      <c r="B227" s="104"/>
      <c r="C227" s="100" t="s">
        <v>108</v>
      </c>
      <c r="D227" s="101" t="s">
        <v>135</v>
      </c>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v>0</v>
      </c>
      <c r="BX227" s="36">
        <v>0</v>
      </c>
      <c r="BY227" s="36">
        <v>0</v>
      </c>
      <c r="BZ227" s="36">
        <v>0</v>
      </c>
      <c r="CA227" s="36">
        <v>0</v>
      </c>
      <c r="CB227" s="36">
        <v>0</v>
      </c>
      <c r="CC227" s="36">
        <v>0</v>
      </c>
      <c r="CD227" s="36">
        <v>0</v>
      </c>
      <c r="CE227" s="36">
        <v>0</v>
      </c>
      <c r="CF227" s="36">
        <v>0</v>
      </c>
      <c r="CG227" s="36">
        <v>0</v>
      </c>
      <c r="CH227" s="36">
        <v>0</v>
      </c>
      <c r="CI227" s="36">
        <v>0</v>
      </c>
      <c r="CJ227" s="36">
        <v>0</v>
      </c>
      <c r="CK227" s="36">
        <v>0</v>
      </c>
    </row>
    <row r="228" spans="1:255" s="25" customFormat="1" ht="20.25" customHeight="1">
      <c r="A228" s="111"/>
      <c r="B228" s="112"/>
      <c r="C228" s="113" t="s">
        <v>171</v>
      </c>
      <c r="D228" s="113" t="s">
        <v>172</v>
      </c>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v>8280.5439373200006</v>
      </c>
      <c r="BX228" s="33">
        <v>15421.789955910001</v>
      </c>
      <c r="BY228" s="33">
        <v>8492.7283150000003</v>
      </c>
      <c r="BZ228" s="33">
        <v>40450.675396059996</v>
      </c>
      <c r="CA228" s="33">
        <v>11540.691607430028</v>
      </c>
      <c r="CB228" s="33">
        <v>7331.4517500000002</v>
      </c>
      <c r="CC228" s="33">
        <v>11017.5143517</v>
      </c>
      <c r="CD228" s="33">
        <v>18795.824847349999</v>
      </c>
      <c r="CE228" s="33">
        <v>11422.974435</v>
      </c>
      <c r="CF228" s="33">
        <v>49020.322804000003</v>
      </c>
      <c r="CG228" s="33">
        <v>9585.7840299999989</v>
      </c>
      <c r="CH228" s="33">
        <v>7342.5455001</v>
      </c>
      <c r="CI228" s="33">
        <v>0</v>
      </c>
      <c r="CJ228" s="33">
        <v>0</v>
      </c>
      <c r="CK228" s="33">
        <v>0</v>
      </c>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c r="EU228" s="24"/>
      <c r="EV228" s="24"/>
      <c r="EW228" s="24"/>
      <c r="EX228" s="24"/>
      <c r="EY228" s="24"/>
      <c r="EZ228" s="24"/>
      <c r="FA228" s="24"/>
      <c r="FB228" s="24"/>
      <c r="FC228" s="24"/>
      <c r="FD228" s="24"/>
      <c r="FE228" s="24"/>
      <c r="FF228" s="24"/>
      <c r="FG228" s="24"/>
      <c r="FH228" s="24"/>
      <c r="FI228" s="24"/>
      <c r="FJ228" s="24"/>
      <c r="FK228" s="24"/>
      <c r="FL228" s="24"/>
      <c r="FM228" s="24"/>
      <c r="FN228" s="24"/>
      <c r="FO228" s="24"/>
      <c r="FP228" s="24"/>
      <c r="FQ228" s="24"/>
      <c r="FR228" s="24"/>
      <c r="FS228" s="24"/>
      <c r="FT228" s="24"/>
      <c r="FU228" s="24"/>
      <c r="FV228" s="24"/>
      <c r="FW228" s="24"/>
      <c r="FX228" s="24"/>
      <c r="FY228" s="24"/>
      <c r="FZ228" s="24"/>
      <c r="GA228" s="24"/>
      <c r="GB228" s="24"/>
      <c r="GC228" s="24"/>
      <c r="GD228" s="24"/>
      <c r="GE228" s="24"/>
      <c r="GF228" s="24"/>
      <c r="GG228" s="24"/>
      <c r="GH228" s="24"/>
      <c r="GI228" s="24"/>
      <c r="GJ228" s="24"/>
      <c r="GK228" s="24"/>
      <c r="GL228" s="24"/>
      <c r="GM228" s="24"/>
    </row>
    <row r="229" spans="1:255" ht="20.25" customHeight="1">
      <c r="A229" s="96"/>
      <c r="B229" s="104"/>
      <c r="C229" s="98" t="s">
        <v>100</v>
      </c>
      <c r="D229" s="99" t="s">
        <v>127</v>
      </c>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v>2729.08131</v>
      </c>
      <c r="BX229" s="30">
        <v>15421.789955910001</v>
      </c>
      <c r="BY229" s="30">
        <v>8492.7283150000003</v>
      </c>
      <c r="BZ229" s="30">
        <v>40450.675396059996</v>
      </c>
      <c r="CA229" s="30">
        <v>11540.691607430028</v>
      </c>
      <c r="CB229" s="30">
        <v>7331.4517500000002</v>
      </c>
      <c r="CC229" s="30">
        <v>11017.5143517</v>
      </c>
      <c r="CD229" s="30">
        <v>18795.824847349999</v>
      </c>
      <c r="CE229" s="30">
        <v>11422.974435</v>
      </c>
      <c r="CF229" s="30">
        <v>49020.322804000003</v>
      </c>
      <c r="CG229" s="30">
        <v>9585.7840299999989</v>
      </c>
      <c r="CH229" s="30">
        <v>7342.5455001</v>
      </c>
      <c r="CI229" s="30">
        <v>0</v>
      </c>
      <c r="CJ229" s="30">
        <v>0</v>
      </c>
      <c r="CK229" s="30">
        <v>0</v>
      </c>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row>
    <row r="230" spans="1:255" ht="20.25" customHeight="1">
      <c r="A230" s="96"/>
      <c r="B230" s="104"/>
      <c r="C230" s="100" t="s">
        <v>101</v>
      </c>
      <c r="D230" s="101" t="s">
        <v>128</v>
      </c>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v>5551.4626273200001</v>
      </c>
      <c r="BX230" s="30">
        <v>14753.32564056</v>
      </c>
      <c r="BY230" s="30">
        <v>7838.7330949999996</v>
      </c>
      <c r="BZ230" s="30">
        <v>22313.827396059998</v>
      </c>
      <c r="CA230" s="30">
        <v>11475.091607430026</v>
      </c>
      <c r="CB230" s="30">
        <v>7325.1217500000002</v>
      </c>
      <c r="CC230" s="30">
        <v>10861.4450758</v>
      </c>
      <c r="CD230" s="30">
        <v>14003.824847350001</v>
      </c>
      <c r="CE230" s="30">
        <v>11422.974435</v>
      </c>
      <c r="CF230" s="30">
        <v>48212.953204000005</v>
      </c>
      <c r="CG230" s="30">
        <v>8533.5156299999999</v>
      </c>
      <c r="CH230" s="30">
        <v>5492.5455001</v>
      </c>
      <c r="CI230" s="30">
        <v>0</v>
      </c>
      <c r="CJ230" s="30">
        <v>0</v>
      </c>
      <c r="CK230" s="30">
        <v>0</v>
      </c>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row>
    <row r="231" spans="1:255" ht="20.25" customHeight="1">
      <c r="A231" s="96"/>
      <c r="B231" s="104"/>
      <c r="C231" s="100" t="s">
        <v>102</v>
      </c>
      <c r="D231" s="101" t="s">
        <v>129</v>
      </c>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v>0</v>
      </c>
      <c r="BX231" s="30">
        <v>668.46431534999999</v>
      </c>
      <c r="BY231" s="30">
        <v>653.99522000000002</v>
      </c>
      <c r="BZ231" s="30">
        <v>18136.847999999998</v>
      </c>
      <c r="CA231" s="30">
        <v>65.599999999999994</v>
      </c>
      <c r="CB231" s="30">
        <v>6.33</v>
      </c>
      <c r="CC231" s="30">
        <v>156.06927590000001</v>
      </c>
      <c r="CD231" s="30">
        <v>4792</v>
      </c>
      <c r="CE231" s="30">
        <v>0</v>
      </c>
      <c r="CF231" s="30">
        <v>807.36959999999999</v>
      </c>
      <c r="CG231" s="30">
        <v>1052.2683999999999</v>
      </c>
      <c r="CH231" s="30">
        <v>1850</v>
      </c>
      <c r="CI231" s="30">
        <v>0</v>
      </c>
      <c r="CJ231" s="30">
        <v>0</v>
      </c>
      <c r="CK231" s="30">
        <v>0</v>
      </c>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row>
    <row r="232" spans="1:255" ht="20.25" customHeight="1">
      <c r="A232" s="96"/>
      <c r="B232" s="104"/>
      <c r="C232" s="100" t="s">
        <v>103</v>
      </c>
      <c r="D232" s="101" t="s">
        <v>130</v>
      </c>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v>0</v>
      </c>
      <c r="BX232" s="30">
        <v>0</v>
      </c>
      <c r="BY232" s="30">
        <v>0</v>
      </c>
      <c r="BZ232" s="30">
        <v>0</v>
      </c>
      <c r="CA232" s="36">
        <v>0</v>
      </c>
      <c r="CB232" s="36">
        <v>0</v>
      </c>
      <c r="CC232" s="36">
        <v>0</v>
      </c>
      <c r="CD232" s="36">
        <v>0</v>
      </c>
      <c r="CE232" s="36">
        <v>0</v>
      </c>
      <c r="CF232" s="36">
        <v>0</v>
      </c>
      <c r="CG232" s="36">
        <v>0</v>
      </c>
      <c r="CH232" s="36">
        <v>0</v>
      </c>
      <c r="CI232" s="36">
        <v>0</v>
      </c>
      <c r="CJ232" s="36">
        <v>0</v>
      </c>
      <c r="CK232" s="36">
        <v>0</v>
      </c>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row>
    <row r="233" spans="1:255" ht="20.25" customHeight="1">
      <c r="A233" s="96"/>
      <c r="B233" s="104"/>
      <c r="C233" s="102" t="s">
        <v>104</v>
      </c>
      <c r="D233" s="103" t="s">
        <v>131</v>
      </c>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v>0</v>
      </c>
      <c r="BX233" s="36">
        <v>0</v>
      </c>
      <c r="BY233" s="36">
        <v>0</v>
      </c>
      <c r="BZ233" s="36">
        <v>0</v>
      </c>
      <c r="CA233" s="36">
        <v>0</v>
      </c>
      <c r="CB233" s="36">
        <v>0</v>
      </c>
      <c r="CC233" s="36">
        <v>0</v>
      </c>
      <c r="CD233" s="36">
        <v>0</v>
      </c>
      <c r="CE233" s="36">
        <v>0</v>
      </c>
      <c r="CF233" s="36">
        <v>0</v>
      </c>
      <c r="CG233" s="36">
        <v>0</v>
      </c>
      <c r="CH233" s="36">
        <v>0</v>
      </c>
      <c r="CI233" s="36">
        <v>0</v>
      </c>
      <c r="CJ233" s="36">
        <v>0</v>
      </c>
      <c r="CK233" s="36">
        <v>0</v>
      </c>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row>
    <row r="234" spans="1:255" ht="20.25" customHeight="1">
      <c r="A234" s="96"/>
      <c r="B234" s="104"/>
      <c r="C234" s="102" t="s">
        <v>105</v>
      </c>
      <c r="D234" s="103" t="s">
        <v>132</v>
      </c>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v>0</v>
      </c>
      <c r="BX234" s="36">
        <v>0</v>
      </c>
      <c r="BY234" s="36">
        <v>0</v>
      </c>
      <c r="BZ234" s="36">
        <v>0</v>
      </c>
      <c r="CA234" s="36">
        <v>0</v>
      </c>
      <c r="CB234" s="36">
        <v>0</v>
      </c>
      <c r="CC234" s="36">
        <v>0</v>
      </c>
      <c r="CD234" s="36">
        <v>0</v>
      </c>
      <c r="CE234" s="36">
        <v>0</v>
      </c>
      <c r="CF234" s="36">
        <v>0</v>
      </c>
      <c r="CG234" s="36">
        <v>0</v>
      </c>
      <c r="CH234" s="36">
        <v>0</v>
      </c>
      <c r="CI234" s="36">
        <v>0</v>
      </c>
      <c r="CJ234" s="36">
        <v>0</v>
      </c>
      <c r="CK234" s="36">
        <v>0</v>
      </c>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row>
    <row r="235" spans="1:255" ht="20.25" customHeight="1">
      <c r="A235" s="96"/>
      <c r="B235" s="104"/>
      <c r="C235" s="102" t="s">
        <v>106</v>
      </c>
      <c r="D235" s="103" t="s">
        <v>133</v>
      </c>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v>0</v>
      </c>
      <c r="BX235" s="36">
        <v>0</v>
      </c>
      <c r="BY235" s="36">
        <v>0</v>
      </c>
      <c r="BZ235" s="36">
        <v>0</v>
      </c>
      <c r="CA235" s="36">
        <v>0</v>
      </c>
      <c r="CB235" s="36">
        <v>0</v>
      </c>
      <c r="CC235" s="36">
        <v>0</v>
      </c>
      <c r="CD235" s="36">
        <v>0</v>
      </c>
      <c r="CE235" s="36">
        <v>0</v>
      </c>
      <c r="CF235" s="36">
        <v>0</v>
      </c>
      <c r="CG235" s="36">
        <v>0</v>
      </c>
      <c r="CH235" s="36">
        <v>0</v>
      </c>
      <c r="CI235" s="36">
        <v>0</v>
      </c>
      <c r="CJ235" s="36">
        <v>0</v>
      </c>
      <c r="CK235" s="36">
        <v>0</v>
      </c>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row>
    <row r="236" spans="1:255" ht="20.25" customHeight="1">
      <c r="A236" s="96"/>
      <c r="B236" s="104"/>
      <c r="C236" s="102" t="s">
        <v>107</v>
      </c>
      <c r="D236" s="103" t="s">
        <v>134</v>
      </c>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v>0</v>
      </c>
      <c r="BX236" s="36">
        <v>0</v>
      </c>
      <c r="BY236" s="36">
        <v>0</v>
      </c>
      <c r="BZ236" s="36">
        <v>0</v>
      </c>
      <c r="CA236" s="36">
        <v>0</v>
      </c>
      <c r="CB236" s="36">
        <v>0</v>
      </c>
      <c r="CC236" s="36">
        <v>0</v>
      </c>
      <c r="CD236" s="36">
        <v>0</v>
      </c>
      <c r="CE236" s="36">
        <v>0</v>
      </c>
      <c r="CF236" s="36">
        <v>0</v>
      </c>
      <c r="CG236" s="36">
        <v>0</v>
      </c>
      <c r="CH236" s="36">
        <v>0</v>
      </c>
      <c r="CI236" s="36">
        <v>0</v>
      </c>
      <c r="CJ236" s="36">
        <v>0</v>
      </c>
      <c r="CK236" s="36">
        <v>0</v>
      </c>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row>
    <row r="237" spans="1:255" ht="20.25" customHeight="1">
      <c r="A237" s="96"/>
      <c r="B237" s="104"/>
      <c r="C237" s="100" t="s">
        <v>108</v>
      </c>
      <c r="D237" s="101" t="s">
        <v>135</v>
      </c>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v>22123.798999999999</v>
      </c>
      <c r="BX237" s="36">
        <v>0</v>
      </c>
      <c r="BY237" s="36">
        <v>0</v>
      </c>
      <c r="BZ237" s="36">
        <v>0</v>
      </c>
      <c r="CA237" s="33">
        <v>0</v>
      </c>
      <c r="CB237" s="33">
        <v>0</v>
      </c>
      <c r="CC237" s="33">
        <v>0</v>
      </c>
      <c r="CD237" s="33">
        <v>0</v>
      </c>
      <c r="CE237" s="33">
        <v>0</v>
      </c>
      <c r="CF237" s="33">
        <v>0</v>
      </c>
      <c r="CG237" s="33">
        <v>0</v>
      </c>
      <c r="CH237" s="33">
        <v>0</v>
      </c>
      <c r="CI237" s="33">
        <v>0</v>
      </c>
      <c r="CJ237" s="33">
        <v>0</v>
      </c>
      <c r="CK237" s="33">
        <v>0</v>
      </c>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row>
    <row r="238" spans="1:255" s="25" customFormat="1" ht="24" customHeight="1">
      <c r="A238" s="111"/>
      <c r="B238" s="112"/>
      <c r="C238" s="113" t="s">
        <v>173</v>
      </c>
      <c r="D238" s="113" t="s">
        <v>172</v>
      </c>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v>8280.5439373200006</v>
      </c>
      <c r="BX238" s="33">
        <v>17.305600000000002</v>
      </c>
      <c r="BY238" s="33">
        <v>44.952190000000002</v>
      </c>
      <c r="BZ238" s="33">
        <v>1113.3000999999999</v>
      </c>
      <c r="CA238" s="30">
        <v>18.236245</v>
      </c>
      <c r="CB238" s="30">
        <v>15.9521</v>
      </c>
      <c r="CC238" s="30">
        <v>0.26069999999999999</v>
      </c>
      <c r="CD238" s="30">
        <v>883.70669000000009</v>
      </c>
      <c r="CE238" s="30">
        <v>300.60291789999991</v>
      </c>
      <c r="CF238" s="30">
        <v>145.53227853999999</v>
      </c>
      <c r="CG238" s="30">
        <v>658.98229160999995</v>
      </c>
      <c r="CH238" s="30">
        <v>125.25638168999997</v>
      </c>
      <c r="CI238" s="30">
        <v>0</v>
      </c>
      <c r="CJ238" s="30">
        <v>0</v>
      </c>
      <c r="CK238" s="30">
        <v>0</v>
      </c>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c r="DP238" s="24"/>
      <c r="DQ238" s="24"/>
      <c r="DR238" s="24"/>
      <c r="DS238" s="24"/>
      <c r="DT238" s="24"/>
      <c r="DU238" s="24"/>
      <c r="DV238" s="24"/>
      <c r="DW238" s="24"/>
      <c r="DX238" s="24"/>
      <c r="DY238" s="24"/>
      <c r="DZ238" s="24"/>
      <c r="EA238" s="24"/>
      <c r="EB238" s="24"/>
      <c r="EC238" s="24"/>
      <c r="ED238" s="24"/>
      <c r="EE238" s="24"/>
      <c r="EF238" s="24"/>
      <c r="EG238" s="24"/>
      <c r="EH238" s="24"/>
      <c r="EI238" s="24"/>
      <c r="EJ238" s="24"/>
      <c r="EK238" s="24"/>
      <c r="EL238" s="24"/>
      <c r="EM238" s="24"/>
      <c r="EN238" s="24"/>
      <c r="EO238" s="24"/>
      <c r="EP238" s="24"/>
      <c r="EQ238" s="24"/>
      <c r="ER238" s="24"/>
      <c r="ES238" s="24"/>
      <c r="ET238" s="24"/>
      <c r="EU238" s="24"/>
      <c r="EV238" s="24"/>
      <c r="EW238" s="24"/>
      <c r="EX238" s="24"/>
      <c r="EY238" s="24"/>
      <c r="EZ238" s="24"/>
      <c r="FA238" s="24"/>
      <c r="FB238" s="24"/>
      <c r="FC238" s="24"/>
      <c r="FD238" s="24"/>
      <c r="FE238" s="24"/>
      <c r="FF238" s="24"/>
      <c r="FG238" s="24"/>
      <c r="FH238" s="24"/>
      <c r="FI238" s="24"/>
      <c r="FJ238" s="24"/>
      <c r="FK238" s="24"/>
      <c r="FL238" s="24"/>
      <c r="FM238" s="24"/>
      <c r="FN238" s="24"/>
      <c r="FO238" s="24"/>
      <c r="FP238" s="24"/>
      <c r="FQ238" s="24"/>
      <c r="FR238" s="24"/>
      <c r="FS238" s="24"/>
      <c r="FT238" s="24"/>
      <c r="FU238" s="24"/>
      <c r="FV238" s="24"/>
      <c r="FW238" s="24"/>
      <c r="FX238" s="24"/>
      <c r="FY238" s="24"/>
      <c r="FZ238" s="24"/>
      <c r="GA238" s="24"/>
      <c r="GB238" s="24"/>
      <c r="GC238" s="24"/>
      <c r="GD238" s="24"/>
      <c r="GE238" s="24"/>
      <c r="GF238" s="24"/>
      <c r="GG238" s="24"/>
      <c r="GH238" s="24"/>
      <c r="GI238" s="24"/>
      <c r="GJ238" s="24"/>
      <c r="GK238" s="24"/>
      <c r="GL238" s="24"/>
      <c r="GM238" s="24"/>
    </row>
    <row r="239" spans="1:255" ht="20.25" customHeight="1">
      <c r="A239" s="96"/>
      <c r="B239" s="104"/>
      <c r="C239" s="98" t="s">
        <v>100</v>
      </c>
      <c r="D239" s="99" t="s">
        <v>127</v>
      </c>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v>22123.798999999999</v>
      </c>
      <c r="BX239" s="30">
        <v>17.305600000000002</v>
      </c>
      <c r="BY239" s="30">
        <v>44.952190000000002</v>
      </c>
      <c r="BZ239" s="30">
        <v>1113.3000999999999</v>
      </c>
      <c r="CA239" s="30">
        <v>18.236245</v>
      </c>
      <c r="CB239" s="30">
        <v>15.9521</v>
      </c>
      <c r="CC239" s="30">
        <v>0.26069999999999999</v>
      </c>
      <c r="CD239" s="30">
        <v>883.70669000000009</v>
      </c>
      <c r="CE239" s="30">
        <v>300.60291789999991</v>
      </c>
      <c r="CF239" s="30">
        <v>145.53227853999999</v>
      </c>
      <c r="CG239" s="30">
        <v>658.98229160999995</v>
      </c>
      <c r="CH239" s="30">
        <v>125.25638168999997</v>
      </c>
      <c r="CI239" s="30">
        <v>0</v>
      </c>
      <c r="CJ239" s="30">
        <v>0</v>
      </c>
      <c r="CK239" s="30">
        <v>0</v>
      </c>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row>
    <row r="240" spans="1:255" ht="20.25" customHeight="1">
      <c r="A240" s="96"/>
      <c r="B240" s="104"/>
      <c r="C240" s="100" t="s">
        <v>101</v>
      </c>
      <c r="D240" s="101" t="s">
        <v>128</v>
      </c>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v>13174.383</v>
      </c>
      <c r="BX240" s="30">
        <v>0</v>
      </c>
      <c r="BY240" s="30">
        <v>3.5999999999999997E-2</v>
      </c>
      <c r="BZ240" s="30">
        <v>0</v>
      </c>
      <c r="CA240" s="30">
        <v>18.236245</v>
      </c>
      <c r="CB240" s="30">
        <v>5.59</v>
      </c>
      <c r="CC240" s="30">
        <v>0.26069999999999999</v>
      </c>
      <c r="CD240" s="30">
        <v>0.1</v>
      </c>
      <c r="CE240" s="30">
        <v>300.60291789999991</v>
      </c>
      <c r="CF240" s="30">
        <v>125.53227853999998</v>
      </c>
      <c r="CG240" s="30">
        <v>262.15909160999996</v>
      </c>
      <c r="CH240" s="30">
        <v>125.25638168999997</v>
      </c>
      <c r="CI240" s="30">
        <v>0</v>
      </c>
      <c r="CJ240" s="30">
        <v>0</v>
      </c>
      <c r="CK240" s="30">
        <v>0</v>
      </c>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row>
    <row r="241" spans="1:255" ht="20.25" customHeight="1">
      <c r="A241" s="96"/>
      <c r="B241" s="104"/>
      <c r="C241" s="100" t="s">
        <v>102</v>
      </c>
      <c r="D241" s="101" t="s">
        <v>129</v>
      </c>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v>8949.4159999999993</v>
      </c>
      <c r="BX241" s="30">
        <v>17.305600000000002</v>
      </c>
      <c r="BY241" s="30">
        <v>44.91619</v>
      </c>
      <c r="BZ241" s="30">
        <v>1113.3000999999999</v>
      </c>
      <c r="CA241" s="30">
        <v>0</v>
      </c>
      <c r="CB241" s="30">
        <v>10.3621</v>
      </c>
      <c r="CC241" s="30">
        <v>0</v>
      </c>
      <c r="CD241" s="30">
        <v>883.35669000000007</v>
      </c>
      <c r="CE241" s="30">
        <v>0</v>
      </c>
      <c r="CF241" s="30">
        <v>20</v>
      </c>
      <c r="CG241" s="30">
        <v>396.82319999999999</v>
      </c>
      <c r="CH241" s="30">
        <v>0</v>
      </c>
      <c r="CI241" s="30">
        <v>0</v>
      </c>
      <c r="CJ241" s="30">
        <v>0</v>
      </c>
      <c r="CK241" s="30">
        <v>0</v>
      </c>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row>
    <row r="242" spans="1:255" ht="20.25" customHeight="1">
      <c r="A242" s="96"/>
      <c r="B242" s="104"/>
      <c r="C242" s="100" t="s">
        <v>103</v>
      </c>
      <c r="D242" s="101" t="s">
        <v>130</v>
      </c>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v>0</v>
      </c>
      <c r="BX242" s="30">
        <v>0</v>
      </c>
      <c r="BY242" s="30">
        <v>0</v>
      </c>
      <c r="BZ242" s="30">
        <v>0</v>
      </c>
      <c r="CA242" s="30">
        <v>0</v>
      </c>
      <c r="CB242" s="30">
        <v>0</v>
      </c>
      <c r="CC242" s="30">
        <v>0</v>
      </c>
      <c r="CD242" s="30">
        <v>0.25</v>
      </c>
      <c r="CE242" s="30">
        <v>0</v>
      </c>
      <c r="CF242" s="30">
        <v>0</v>
      </c>
      <c r="CG242" s="30">
        <v>0</v>
      </c>
      <c r="CH242" s="30">
        <v>0</v>
      </c>
      <c r="CI242" s="30">
        <v>0</v>
      </c>
      <c r="CJ242" s="30">
        <v>0</v>
      </c>
      <c r="CK242" s="30">
        <v>0</v>
      </c>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row>
    <row r="243" spans="1:255" ht="20.25" customHeight="1">
      <c r="A243" s="96"/>
      <c r="B243" s="104"/>
      <c r="C243" s="102" t="s">
        <v>104</v>
      </c>
      <c r="D243" s="103" t="s">
        <v>131</v>
      </c>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v>0</v>
      </c>
      <c r="BX243" s="36">
        <v>0</v>
      </c>
      <c r="BY243" s="36">
        <v>0</v>
      </c>
      <c r="BZ243" s="36">
        <v>0</v>
      </c>
      <c r="CA243" s="36">
        <v>0</v>
      </c>
      <c r="CB243" s="36">
        <v>0</v>
      </c>
      <c r="CC243" s="36">
        <v>0</v>
      </c>
      <c r="CD243" s="36">
        <v>0</v>
      </c>
      <c r="CE243" s="36">
        <v>0</v>
      </c>
      <c r="CF243" s="36">
        <v>0</v>
      </c>
      <c r="CG243" s="36">
        <v>0</v>
      </c>
      <c r="CH243" s="36">
        <v>0</v>
      </c>
      <c r="CI243" s="36">
        <v>0</v>
      </c>
      <c r="CJ243" s="36">
        <v>0</v>
      </c>
      <c r="CK243" s="36">
        <v>0</v>
      </c>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row>
    <row r="244" spans="1:255" ht="20.25" customHeight="1">
      <c r="A244" s="96"/>
      <c r="B244" s="104"/>
      <c r="C244" s="102" t="s">
        <v>105</v>
      </c>
      <c r="D244" s="103" t="s">
        <v>132</v>
      </c>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v>0</v>
      </c>
      <c r="BX244" s="36">
        <v>0</v>
      </c>
      <c r="BY244" s="36">
        <v>0</v>
      </c>
      <c r="BZ244" s="36">
        <v>0</v>
      </c>
      <c r="CA244" s="36">
        <v>0</v>
      </c>
      <c r="CB244" s="36">
        <v>0</v>
      </c>
      <c r="CC244" s="36">
        <v>0</v>
      </c>
      <c r="CD244" s="36">
        <v>0</v>
      </c>
      <c r="CE244" s="36">
        <v>0</v>
      </c>
      <c r="CF244" s="36">
        <v>0</v>
      </c>
      <c r="CG244" s="36">
        <v>0</v>
      </c>
      <c r="CH244" s="36">
        <v>0</v>
      </c>
      <c r="CI244" s="36">
        <v>0</v>
      </c>
      <c r="CJ244" s="36">
        <v>0</v>
      </c>
      <c r="CK244" s="36">
        <v>0</v>
      </c>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row>
    <row r="245" spans="1:255" ht="20.25" customHeight="1">
      <c r="A245" s="96"/>
      <c r="B245" s="104"/>
      <c r="C245" s="102" t="s">
        <v>106</v>
      </c>
      <c r="D245" s="103" t="s">
        <v>133</v>
      </c>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v>0</v>
      </c>
      <c r="BX245" s="36">
        <v>0</v>
      </c>
      <c r="BY245" s="36">
        <v>0</v>
      </c>
      <c r="BZ245" s="36">
        <v>0</v>
      </c>
      <c r="CA245" s="36">
        <v>0</v>
      </c>
      <c r="CB245" s="36">
        <v>0</v>
      </c>
      <c r="CC245" s="36">
        <v>0</v>
      </c>
      <c r="CD245" s="36">
        <v>0</v>
      </c>
      <c r="CE245" s="36">
        <v>0</v>
      </c>
      <c r="CF245" s="36">
        <v>0</v>
      </c>
      <c r="CG245" s="36">
        <v>0</v>
      </c>
      <c r="CH245" s="36">
        <v>0</v>
      </c>
      <c r="CI245" s="36">
        <v>0</v>
      </c>
      <c r="CJ245" s="36">
        <v>0</v>
      </c>
      <c r="CK245" s="36">
        <v>0</v>
      </c>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row>
    <row r="246" spans="1:255" ht="20.25" customHeight="1">
      <c r="A246" s="96"/>
      <c r="B246" s="104"/>
      <c r="C246" s="102" t="s">
        <v>107</v>
      </c>
      <c r="D246" s="103" t="s">
        <v>134</v>
      </c>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v>0</v>
      </c>
      <c r="BX246" s="36">
        <v>0</v>
      </c>
      <c r="BY246" s="36">
        <v>0</v>
      </c>
      <c r="BZ246" s="36">
        <v>0</v>
      </c>
      <c r="CA246" s="36">
        <v>0</v>
      </c>
      <c r="CB246" s="36">
        <v>0</v>
      </c>
      <c r="CC246" s="36">
        <v>0</v>
      </c>
      <c r="CD246" s="36">
        <v>0</v>
      </c>
      <c r="CE246" s="36">
        <v>0</v>
      </c>
      <c r="CF246" s="36">
        <v>0</v>
      </c>
      <c r="CG246" s="36">
        <v>0</v>
      </c>
      <c r="CH246" s="36">
        <v>0</v>
      </c>
      <c r="CI246" s="36">
        <v>0</v>
      </c>
      <c r="CJ246" s="36">
        <v>0</v>
      </c>
      <c r="CK246" s="36">
        <v>0</v>
      </c>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row>
    <row r="247" spans="1:255" ht="20.25" customHeight="1">
      <c r="A247" s="96"/>
      <c r="B247" s="104"/>
      <c r="C247" s="100" t="s">
        <v>108</v>
      </c>
      <c r="D247" s="101" t="s">
        <v>135</v>
      </c>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v>0</v>
      </c>
      <c r="BX247" s="36">
        <v>0</v>
      </c>
      <c r="BY247" s="36">
        <v>0</v>
      </c>
      <c r="BZ247" s="36">
        <v>0</v>
      </c>
      <c r="CA247" s="36">
        <v>0</v>
      </c>
      <c r="CB247" s="36">
        <v>0</v>
      </c>
      <c r="CC247" s="36">
        <v>0</v>
      </c>
      <c r="CD247" s="36">
        <v>0</v>
      </c>
      <c r="CE247" s="36">
        <v>0</v>
      </c>
      <c r="CF247" s="36">
        <v>0</v>
      </c>
      <c r="CG247" s="36">
        <v>0</v>
      </c>
      <c r="CH247" s="36">
        <v>0</v>
      </c>
      <c r="CI247" s="36">
        <v>0</v>
      </c>
      <c r="CJ247" s="36">
        <v>0</v>
      </c>
      <c r="CK247" s="36">
        <v>0</v>
      </c>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row>
    <row r="248" spans="1:255" s="25" customFormat="1" ht="15.75" customHeight="1">
      <c r="A248" s="111"/>
      <c r="B248" s="112"/>
      <c r="C248" s="113" t="s">
        <v>174</v>
      </c>
      <c r="D248" s="113" t="s">
        <v>175</v>
      </c>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v>6913.5392490000004</v>
      </c>
      <c r="BZ248" s="33">
        <v>21248.924974149995</v>
      </c>
      <c r="CA248" s="33">
        <v>6535.513868</v>
      </c>
      <c r="CB248" s="33">
        <v>6222.1549999999997</v>
      </c>
      <c r="CC248" s="33">
        <v>7932.8714529999997</v>
      </c>
      <c r="CD248" s="33">
        <v>6776.3310000000001</v>
      </c>
      <c r="CE248" s="33">
        <v>2298.6188699908998</v>
      </c>
      <c r="CF248" s="33">
        <v>1204.7850000000001</v>
      </c>
      <c r="CG248" s="33">
        <v>2156.7360768099998</v>
      </c>
      <c r="CH248" s="33">
        <v>130</v>
      </c>
      <c r="CI248" s="33">
        <v>0</v>
      </c>
      <c r="CJ248" s="33">
        <v>0</v>
      </c>
      <c r="CK248" s="33">
        <v>0</v>
      </c>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c r="GM248" s="24"/>
    </row>
    <row r="249" spans="1:255" ht="20.25" customHeight="1">
      <c r="A249" s="96"/>
      <c r="B249" s="104"/>
      <c r="C249" s="98" t="s">
        <v>100</v>
      </c>
      <c r="D249" s="99" t="s">
        <v>127</v>
      </c>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v>6913.5392490000004</v>
      </c>
      <c r="BZ249" s="30">
        <v>21248.924974149995</v>
      </c>
      <c r="CA249" s="30">
        <v>6535.513868</v>
      </c>
      <c r="CB249" s="30">
        <v>6222.1549999999997</v>
      </c>
      <c r="CC249" s="30">
        <v>7932.8714529999997</v>
      </c>
      <c r="CD249" s="30">
        <v>6776.3310000000001</v>
      </c>
      <c r="CE249" s="30">
        <v>2298.6188699908998</v>
      </c>
      <c r="CF249" s="30">
        <v>1204.7850000000001</v>
      </c>
      <c r="CG249" s="30">
        <v>2156.7360768099998</v>
      </c>
      <c r="CH249" s="30">
        <v>130</v>
      </c>
      <c r="CI249" s="30">
        <v>0</v>
      </c>
      <c r="CJ249" s="30">
        <v>0</v>
      </c>
      <c r="CK249" s="30">
        <v>0</v>
      </c>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row>
    <row r="250" spans="1:255" ht="20.25" customHeight="1">
      <c r="A250" s="96"/>
      <c r="B250" s="104"/>
      <c r="C250" s="100" t="s">
        <v>101</v>
      </c>
      <c r="D250" s="101" t="s">
        <v>128</v>
      </c>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v>0</v>
      </c>
      <c r="BZ250" s="30">
        <v>1153.8926999999999</v>
      </c>
      <c r="CA250" s="30">
        <v>12</v>
      </c>
      <c r="CB250" s="30">
        <v>287.62599999999998</v>
      </c>
      <c r="CC250" s="30">
        <v>171.7</v>
      </c>
      <c r="CD250" s="30">
        <v>15.5</v>
      </c>
      <c r="CE250" s="30">
        <v>224.01324382849998</v>
      </c>
      <c r="CF250" s="30">
        <v>60</v>
      </c>
      <c r="CG250" s="30">
        <v>30</v>
      </c>
      <c r="CH250" s="30">
        <v>0</v>
      </c>
      <c r="CI250" s="30">
        <v>0</v>
      </c>
      <c r="CJ250" s="30">
        <v>0</v>
      </c>
      <c r="CK250" s="30">
        <v>0</v>
      </c>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row>
    <row r="251" spans="1:255" ht="20.25" customHeight="1">
      <c r="A251" s="96"/>
      <c r="B251" s="104"/>
      <c r="C251" s="100" t="s">
        <v>102</v>
      </c>
      <c r="D251" s="101" t="s">
        <v>129</v>
      </c>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v>6140.8892489999998</v>
      </c>
      <c r="BZ251" s="30">
        <v>19211.032274149999</v>
      </c>
      <c r="CA251" s="30">
        <v>6378.6138680000004</v>
      </c>
      <c r="CB251" s="30">
        <v>5934.5289999999995</v>
      </c>
      <c r="CC251" s="30">
        <v>7562.9714530000001</v>
      </c>
      <c r="CD251" s="30">
        <v>6207.6310000000003</v>
      </c>
      <c r="CE251" s="30">
        <v>1907.7016261623999</v>
      </c>
      <c r="CF251" s="30">
        <v>1144.7850000000001</v>
      </c>
      <c r="CG251" s="30">
        <v>1961.93607681</v>
      </c>
      <c r="CH251" s="30">
        <v>130</v>
      </c>
      <c r="CI251" s="30">
        <v>0</v>
      </c>
      <c r="CJ251" s="30">
        <v>0</v>
      </c>
      <c r="CK251" s="30">
        <v>0</v>
      </c>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row>
    <row r="252" spans="1:255" ht="20.25" customHeight="1">
      <c r="A252" s="96"/>
      <c r="B252" s="104"/>
      <c r="C252" s="100" t="s">
        <v>103</v>
      </c>
      <c r="D252" s="101" t="s">
        <v>130</v>
      </c>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v>772.65</v>
      </c>
      <c r="BZ252" s="30">
        <v>884</v>
      </c>
      <c r="CA252" s="30">
        <v>144.9</v>
      </c>
      <c r="CB252" s="30">
        <v>0</v>
      </c>
      <c r="CC252" s="30">
        <v>198.2</v>
      </c>
      <c r="CD252" s="30">
        <v>553.20000000000005</v>
      </c>
      <c r="CE252" s="30">
        <v>166.904</v>
      </c>
      <c r="CF252" s="30">
        <v>0</v>
      </c>
      <c r="CG252" s="30">
        <v>164.8</v>
      </c>
      <c r="CH252" s="30">
        <v>0</v>
      </c>
      <c r="CI252" s="30">
        <v>0</v>
      </c>
      <c r="CJ252" s="30">
        <v>0</v>
      </c>
      <c r="CK252" s="30">
        <v>0</v>
      </c>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row>
    <row r="253" spans="1:255" ht="20.25" customHeight="1">
      <c r="A253" s="96"/>
      <c r="B253" s="104"/>
      <c r="C253" s="102" t="s">
        <v>104</v>
      </c>
      <c r="D253" s="103" t="s">
        <v>131</v>
      </c>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v>0</v>
      </c>
      <c r="BZ253" s="36">
        <v>0</v>
      </c>
      <c r="CA253" s="36">
        <v>0</v>
      </c>
      <c r="CB253" s="36">
        <v>0</v>
      </c>
      <c r="CC253" s="36">
        <v>0</v>
      </c>
      <c r="CD253" s="36">
        <v>0</v>
      </c>
      <c r="CE253" s="36">
        <v>0</v>
      </c>
      <c r="CF253" s="36">
        <v>0</v>
      </c>
      <c r="CG253" s="36">
        <v>0</v>
      </c>
      <c r="CH253" s="36">
        <v>0</v>
      </c>
      <c r="CI253" s="36">
        <v>0</v>
      </c>
      <c r="CJ253" s="36">
        <v>0</v>
      </c>
      <c r="CK253" s="36">
        <v>0</v>
      </c>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row>
    <row r="254" spans="1:255" ht="20.25" customHeight="1">
      <c r="A254" s="96"/>
      <c r="B254" s="104"/>
      <c r="C254" s="102" t="s">
        <v>105</v>
      </c>
      <c r="D254" s="103" t="s">
        <v>132</v>
      </c>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v>0</v>
      </c>
      <c r="BZ254" s="36">
        <v>0</v>
      </c>
      <c r="CA254" s="36">
        <v>0</v>
      </c>
      <c r="CB254" s="36">
        <v>0</v>
      </c>
      <c r="CC254" s="36">
        <v>0</v>
      </c>
      <c r="CD254" s="36">
        <v>0</v>
      </c>
      <c r="CE254" s="36">
        <v>0</v>
      </c>
      <c r="CF254" s="36">
        <v>0</v>
      </c>
      <c r="CG254" s="36">
        <v>0</v>
      </c>
      <c r="CH254" s="36">
        <v>0</v>
      </c>
      <c r="CI254" s="36">
        <v>0</v>
      </c>
      <c r="CJ254" s="36">
        <v>0</v>
      </c>
      <c r="CK254" s="36">
        <v>0</v>
      </c>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row>
    <row r="255" spans="1:255" ht="20.25" customHeight="1">
      <c r="A255" s="96"/>
      <c r="B255" s="104"/>
      <c r="C255" s="102" t="s">
        <v>106</v>
      </c>
      <c r="D255" s="103" t="s">
        <v>133</v>
      </c>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v>0</v>
      </c>
      <c r="BZ255" s="36">
        <v>0</v>
      </c>
      <c r="CA255" s="36">
        <v>0</v>
      </c>
      <c r="CB255" s="36">
        <v>0</v>
      </c>
      <c r="CC255" s="36">
        <v>0</v>
      </c>
      <c r="CD255" s="36">
        <v>0</v>
      </c>
      <c r="CE255" s="36">
        <v>0</v>
      </c>
      <c r="CF255" s="36">
        <v>0</v>
      </c>
      <c r="CG255" s="36">
        <v>0</v>
      </c>
      <c r="CH255" s="36">
        <v>0</v>
      </c>
      <c r="CI255" s="36">
        <v>0</v>
      </c>
      <c r="CJ255" s="36">
        <v>0</v>
      </c>
      <c r="CK255" s="36">
        <v>0</v>
      </c>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row>
    <row r="256" spans="1:255" ht="20.25" customHeight="1">
      <c r="A256" s="96"/>
      <c r="B256" s="104"/>
      <c r="C256" s="102" t="s">
        <v>107</v>
      </c>
      <c r="D256" s="103" t="s">
        <v>134</v>
      </c>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v>0</v>
      </c>
      <c r="BZ256" s="36">
        <v>0</v>
      </c>
      <c r="CA256" s="36">
        <v>0</v>
      </c>
      <c r="CB256" s="36">
        <v>0</v>
      </c>
      <c r="CC256" s="36">
        <v>0</v>
      </c>
      <c r="CD256" s="36">
        <v>0</v>
      </c>
      <c r="CE256" s="36">
        <v>0</v>
      </c>
      <c r="CF256" s="36">
        <v>0</v>
      </c>
      <c r="CG256" s="36">
        <v>0</v>
      </c>
      <c r="CH256" s="36">
        <v>0</v>
      </c>
      <c r="CI256" s="36">
        <v>0</v>
      </c>
      <c r="CJ256" s="36">
        <v>0</v>
      </c>
      <c r="CK256" s="36">
        <v>0</v>
      </c>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row>
    <row r="257" spans="1:255" ht="20.25" customHeight="1" thickBot="1">
      <c r="A257" s="96"/>
      <c r="B257" s="104"/>
      <c r="C257" s="100" t="s">
        <v>108</v>
      </c>
      <c r="D257" s="101" t="s">
        <v>135</v>
      </c>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4">
        <v>0</v>
      </c>
      <c r="BZ257" s="34">
        <v>0</v>
      </c>
      <c r="CA257" s="37">
        <v>0</v>
      </c>
      <c r="CB257" s="37">
        <v>0</v>
      </c>
      <c r="CC257" s="37">
        <v>0</v>
      </c>
      <c r="CD257" s="37">
        <v>0</v>
      </c>
      <c r="CE257" s="37">
        <v>0</v>
      </c>
      <c r="CF257" s="37">
        <v>0</v>
      </c>
      <c r="CG257" s="37">
        <v>0</v>
      </c>
      <c r="CH257" s="37">
        <v>0</v>
      </c>
      <c r="CI257" s="37">
        <v>0</v>
      </c>
      <c r="CJ257" s="37">
        <v>0</v>
      </c>
      <c r="CK257" s="37">
        <v>0</v>
      </c>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row>
    <row r="258" spans="1:255">
      <c r="B258" s="79"/>
      <c r="D258" s="102"/>
    </row>
    <row r="259" spans="1:255">
      <c r="B259" s="79"/>
      <c r="D259" s="100"/>
    </row>
    <row r="260" spans="1:255">
      <c r="B260" s="79"/>
      <c r="D260" s="100"/>
    </row>
    <row r="261" spans="1:255">
      <c r="B261" s="79"/>
      <c r="D261" s="100"/>
    </row>
    <row r="262" spans="1:255">
      <c r="B262" s="79"/>
      <c r="D262" s="102"/>
    </row>
    <row r="263" spans="1:255">
      <c r="B263" s="79"/>
      <c r="D263" s="102"/>
    </row>
    <row r="264" spans="1:255">
      <c r="B264" s="79"/>
      <c r="D264" s="102"/>
    </row>
    <row r="265" spans="1:255">
      <c r="B265" s="79"/>
      <c r="D265" s="102"/>
    </row>
    <row r="266" spans="1:255">
      <c r="B266" s="79"/>
      <c r="D266" s="103"/>
    </row>
    <row r="267" spans="1:255">
      <c r="B267" s="79"/>
    </row>
    <row r="268" spans="1:255">
      <c r="B268" s="79"/>
    </row>
    <row r="269" spans="1:255">
      <c r="B269" s="79"/>
    </row>
    <row r="270" spans="1:255">
      <c r="A270" s="79"/>
      <c r="B270" s="79"/>
    </row>
    <row r="271" spans="1:255">
      <c r="A271" s="79"/>
      <c r="B271" s="79"/>
    </row>
    <row r="272" spans="1:255">
      <c r="A272" s="79"/>
      <c r="B272" s="79"/>
    </row>
    <row r="273" spans="1:2">
      <c r="A273" s="79"/>
      <c r="B273" s="79"/>
    </row>
    <row r="274" spans="1:2">
      <c r="A274" s="79"/>
      <c r="B274" s="79"/>
    </row>
    <row r="275" spans="1:2">
      <c r="A275" s="79"/>
      <c r="B275" s="79"/>
    </row>
    <row r="276" spans="1:2">
      <c r="A276" s="79"/>
      <c r="B276" s="79"/>
    </row>
    <row r="277" spans="1:2">
      <c r="A277" s="79"/>
      <c r="B277" s="79"/>
    </row>
    <row r="278" spans="1:2">
      <c r="A278" s="79"/>
      <c r="B278" s="79"/>
    </row>
    <row r="279" spans="1:2">
      <c r="A279" s="79"/>
      <c r="B279" s="79"/>
    </row>
    <row r="280" spans="1:2">
      <c r="A280" s="79"/>
      <c r="B280" s="79"/>
    </row>
    <row r="281" spans="1:2">
      <c r="A281" s="79"/>
      <c r="B281" s="79"/>
    </row>
    <row r="282" spans="1:2">
      <c r="A282" s="79"/>
      <c r="B282" s="79"/>
    </row>
    <row r="283" spans="1:2">
      <c r="A283" s="79"/>
      <c r="B283" s="79"/>
    </row>
    <row r="284" spans="1:2">
      <c r="A284" s="79"/>
      <c r="B284" s="79"/>
    </row>
    <row r="285" spans="1:2">
      <c r="A285" s="79"/>
      <c r="B285" s="79"/>
    </row>
    <row r="286" spans="1:2">
      <c r="A286" s="79"/>
      <c r="B286" s="79"/>
    </row>
    <row r="287" spans="1:2">
      <c r="A287" s="79"/>
      <c r="B287" s="79"/>
    </row>
    <row r="288" spans="1:2">
      <c r="A288" s="79"/>
      <c r="B288" s="79"/>
    </row>
    <row r="289" spans="1:2">
      <c r="A289" s="79"/>
      <c r="B289" s="79"/>
    </row>
    <row r="290" spans="1:2">
      <c r="A290" s="79"/>
      <c r="B290" s="79"/>
    </row>
    <row r="291" spans="1:2">
      <c r="A291" s="79"/>
      <c r="B291" s="79"/>
    </row>
    <row r="292" spans="1:2">
      <c r="A292" s="79"/>
      <c r="B292" s="79"/>
    </row>
    <row r="293" spans="1:2">
      <c r="A293" s="79"/>
      <c r="B293" s="79"/>
    </row>
    <row r="294" spans="1:2">
      <c r="A294" s="79"/>
      <c r="B294" s="79"/>
    </row>
    <row r="295" spans="1:2">
      <c r="A295" s="79"/>
      <c r="B295" s="79"/>
    </row>
    <row r="296" spans="1:2">
      <c r="A296" s="79"/>
      <c r="B296" s="79"/>
    </row>
    <row r="297" spans="1:2">
      <c r="A297" s="79"/>
      <c r="B297" s="79"/>
    </row>
    <row r="298" spans="1:2">
      <c r="A298" s="79"/>
      <c r="B298" s="79"/>
    </row>
    <row r="299" spans="1:2">
      <c r="A299" s="79"/>
      <c r="B299" s="79"/>
    </row>
    <row r="300" spans="1:2">
      <c r="A300" s="79"/>
      <c r="B300" s="79"/>
    </row>
    <row r="301" spans="1:2">
      <c r="A301" s="79"/>
      <c r="B301" s="79"/>
    </row>
    <row r="302" spans="1:2">
      <c r="A302" s="79"/>
      <c r="B302" s="79"/>
    </row>
    <row r="303" spans="1:2">
      <c r="A303" s="79"/>
      <c r="B303" s="79"/>
    </row>
    <row r="304" spans="1:2">
      <c r="A304" s="79"/>
      <c r="B304" s="79"/>
    </row>
    <row r="305" spans="1:2">
      <c r="A305" s="79"/>
      <c r="B305" s="79"/>
    </row>
    <row r="306" spans="1:2">
      <c r="A306" s="79"/>
      <c r="B306" s="79"/>
    </row>
    <row r="307" spans="1:2">
      <c r="A307" s="79"/>
      <c r="B307" s="79"/>
    </row>
    <row r="308" spans="1:2">
      <c r="A308" s="79"/>
      <c r="B308" s="79"/>
    </row>
    <row r="309" spans="1:2">
      <c r="A309" s="79"/>
      <c r="B309" s="79"/>
    </row>
    <row r="310" spans="1:2">
      <c r="A310" s="79"/>
      <c r="B310" s="79"/>
    </row>
    <row r="311" spans="1:2">
      <c r="A311" s="79"/>
      <c r="B311" s="79"/>
    </row>
    <row r="312" spans="1:2">
      <c r="A312" s="79"/>
      <c r="B312" s="79"/>
    </row>
    <row r="313" spans="1:2">
      <c r="A313" s="79"/>
      <c r="B313" s="79"/>
    </row>
    <row r="314" spans="1:2">
      <c r="A314" s="79"/>
      <c r="B314" s="79"/>
    </row>
    <row r="315" spans="1:2">
      <c r="A315" s="79"/>
      <c r="B315" s="79"/>
    </row>
    <row r="316" spans="1:2">
      <c r="A316" s="79"/>
      <c r="B316" s="79"/>
    </row>
    <row r="317" spans="1:2">
      <c r="A317" s="79"/>
      <c r="B317" s="79"/>
    </row>
    <row r="318" spans="1:2">
      <c r="A318" s="79"/>
      <c r="B318" s="79"/>
    </row>
    <row r="319" spans="1:2">
      <c r="A319" s="79"/>
      <c r="B319" s="79"/>
    </row>
    <row r="320" spans="1:2">
      <c r="A320" s="79"/>
      <c r="B320" s="79"/>
    </row>
    <row r="321" spans="1:2">
      <c r="A321" s="79"/>
      <c r="B321" s="79"/>
    </row>
    <row r="322" spans="1:2">
      <c r="A322" s="79"/>
      <c r="B322" s="79"/>
    </row>
    <row r="323" spans="1:2">
      <c r="A323" s="79"/>
      <c r="B323" s="79"/>
    </row>
    <row r="324" spans="1:2">
      <c r="A324" s="79"/>
      <c r="B324" s="79"/>
    </row>
    <row r="325" spans="1:2">
      <c r="A325" s="79"/>
      <c r="B325" s="79"/>
    </row>
    <row r="326" spans="1:2">
      <c r="A326" s="79"/>
      <c r="B326" s="79"/>
    </row>
    <row r="327" spans="1:2">
      <c r="A327" s="79"/>
      <c r="B327" s="79"/>
    </row>
    <row r="328" spans="1:2">
      <c r="A328" s="79"/>
      <c r="B328" s="79"/>
    </row>
    <row r="329" spans="1:2">
      <c r="A329" s="79"/>
      <c r="B329" s="79"/>
    </row>
    <row r="330" spans="1:2">
      <c r="A330" s="79"/>
      <c r="B330" s="79"/>
    </row>
    <row r="331" spans="1:2">
      <c r="A331" s="79"/>
      <c r="B331" s="79"/>
    </row>
    <row r="332" spans="1:2">
      <c r="A332" s="79"/>
      <c r="B332" s="79"/>
    </row>
    <row r="333" spans="1:2">
      <c r="A333" s="79"/>
      <c r="B333" s="79"/>
    </row>
    <row r="334" spans="1:2">
      <c r="A334" s="79"/>
      <c r="B334" s="79"/>
    </row>
    <row r="335" spans="1:2">
      <c r="A335" s="79"/>
      <c r="B335" s="79"/>
    </row>
    <row r="336" spans="1:2">
      <c r="A336" s="79"/>
      <c r="B336" s="79"/>
    </row>
    <row r="337" spans="1:2">
      <c r="A337" s="79"/>
      <c r="B337" s="79"/>
    </row>
    <row r="338" spans="1:2">
      <c r="A338" s="79"/>
      <c r="B338" s="79"/>
    </row>
    <row r="339" spans="1:2">
      <c r="A339" s="79"/>
      <c r="B339" s="79"/>
    </row>
    <row r="340" spans="1:2">
      <c r="A340" s="79"/>
      <c r="B340" s="79"/>
    </row>
    <row r="341" spans="1:2">
      <c r="A341" s="79"/>
      <c r="B341" s="79"/>
    </row>
    <row r="342" spans="1:2">
      <c r="A342" s="79"/>
      <c r="B342" s="79"/>
    </row>
    <row r="343" spans="1:2">
      <c r="A343" s="79"/>
      <c r="B343" s="79"/>
    </row>
    <row r="344" spans="1:2">
      <c r="A344" s="79"/>
      <c r="B344" s="79"/>
    </row>
    <row r="345" spans="1:2">
      <c r="A345" s="79"/>
      <c r="B345" s="79"/>
    </row>
    <row r="346" spans="1:2">
      <c r="A346" s="79"/>
      <c r="B346" s="79"/>
    </row>
    <row r="347" spans="1:2">
      <c r="A347" s="79"/>
      <c r="B347" s="79"/>
    </row>
    <row r="348" spans="1:2">
      <c r="A348" s="79"/>
      <c r="B348" s="79"/>
    </row>
    <row r="349" spans="1:2">
      <c r="A349" s="79"/>
      <c r="B349" s="79"/>
    </row>
    <row r="350" spans="1:2">
      <c r="A350" s="79"/>
      <c r="B350" s="79"/>
    </row>
    <row r="351" spans="1:2">
      <c r="A351" s="79"/>
      <c r="B351" s="79"/>
    </row>
    <row r="352" spans="1:2">
      <c r="A352" s="79"/>
      <c r="B352" s="79"/>
    </row>
    <row r="353" spans="1:2">
      <c r="A353" s="79"/>
      <c r="B353" s="79"/>
    </row>
    <row r="354" spans="1:2">
      <c r="A354" s="79"/>
      <c r="B354" s="79"/>
    </row>
    <row r="355" spans="1:2">
      <c r="A355" s="79"/>
      <c r="B355" s="79"/>
    </row>
    <row r="356" spans="1:2">
      <c r="A356" s="79"/>
      <c r="B356" s="79"/>
    </row>
    <row r="357" spans="1:2">
      <c r="A357" s="79"/>
      <c r="B357" s="79"/>
    </row>
    <row r="358" spans="1:2">
      <c r="A358" s="79"/>
      <c r="B358" s="79"/>
    </row>
    <row r="359" spans="1:2">
      <c r="A359" s="79"/>
      <c r="B359" s="79"/>
    </row>
    <row r="360" spans="1:2">
      <c r="A360" s="79"/>
      <c r="B360" s="79"/>
    </row>
    <row r="361" spans="1:2">
      <c r="A361" s="79"/>
      <c r="B361" s="79"/>
    </row>
    <row r="362" spans="1:2">
      <c r="A362" s="79"/>
      <c r="B362" s="79"/>
    </row>
    <row r="363" spans="1:2">
      <c r="A363" s="79"/>
      <c r="B363" s="79"/>
    </row>
    <row r="364" spans="1:2">
      <c r="A364" s="79"/>
      <c r="B364" s="79"/>
    </row>
    <row r="371" spans="1:2">
      <c r="A371" s="79"/>
      <c r="B371" s="79"/>
    </row>
    <row r="372" spans="1:2">
      <c r="A372" s="79"/>
      <c r="B372" s="79"/>
    </row>
    <row r="373" spans="1:2">
      <c r="A373" s="79"/>
      <c r="B373" s="79"/>
    </row>
    <row r="374" spans="1:2">
      <c r="A374" s="79"/>
      <c r="B374" s="79"/>
    </row>
    <row r="375" spans="1:2">
      <c r="A375" s="79"/>
      <c r="B375" s="79"/>
    </row>
    <row r="376" spans="1:2">
      <c r="A376" s="79"/>
      <c r="B376" s="79"/>
    </row>
    <row r="377" spans="1:2">
      <c r="A377" s="79"/>
      <c r="B377" s="79"/>
    </row>
    <row r="378" spans="1:2">
      <c r="A378" s="79"/>
      <c r="B378" s="79"/>
    </row>
    <row r="379" spans="1:2">
      <c r="A379" s="79"/>
      <c r="B379" s="79"/>
    </row>
    <row r="380" spans="1:2">
      <c r="A380" s="79"/>
      <c r="B380" s="79"/>
    </row>
    <row r="381" spans="1:2">
      <c r="A381" s="79"/>
      <c r="B381" s="79"/>
    </row>
    <row r="382" spans="1:2">
      <c r="A382" s="79"/>
      <c r="B382" s="79"/>
    </row>
    <row r="383" spans="1:2">
      <c r="A383" s="79"/>
      <c r="B383" s="79"/>
    </row>
    <row r="384" spans="1:2">
      <c r="A384" s="79"/>
      <c r="B384" s="79"/>
    </row>
    <row r="385" spans="1:2">
      <c r="A385" s="79"/>
      <c r="B385" s="79"/>
    </row>
    <row r="386" spans="1:2">
      <c r="A386" s="79"/>
      <c r="B386" s="79"/>
    </row>
    <row r="387" spans="1:2">
      <c r="A387" s="79"/>
      <c r="B387" s="79"/>
    </row>
    <row r="388" spans="1:2">
      <c r="A388" s="79"/>
      <c r="B388" s="79"/>
    </row>
    <row r="389" spans="1:2">
      <c r="A389" s="79"/>
      <c r="B389" s="79"/>
    </row>
    <row r="390" spans="1:2">
      <c r="A390" s="79"/>
      <c r="B390" s="79"/>
    </row>
    <row r="391" spans="1:2">
      <c r="A391" s="79"/>
      <c r="B391" s="79"/>
    </row>
    <row r="392" spans="1:2">
      <c r="A392" s="79"/>
      <c r="B392" s="79"/>
    </row>
    <row r="393" spans="1:2">
      <c r="A393" s="79"/>
      <c r="B393" s="79"/>
    </row>
    <row r="394" spans="1:2">
      <c r="A394" s="79"/>
      <c r="B394" s="79"/>
    </row>
    <row r="395" spans="1:2">
      <c r="A395" s="79"/>
      <c r="B395" s="79"/>
    </row>
    <row r="396" spans="1:2">
      <c r="A396" s="79"/>
      <c r="B396" s="79"/>
    </row>
    <row r="397" spans="1:2">
      <c r="A397" s="79"/>
      <c r="B397" s="79"/>
    </row>
    <row r="398" spans="1:2">
      <c r="A398" s="79"/>
      <c r="B398" s="79"/>
    </row>
    <row r="399" spans="1:2">
      <c r="A399" s="79"/>
      <c r="B399" s="79"/>
    </row>
    <row r="400" spans="1:2">
      <c r="A400" s="79"/>
      <c r="B400" s="79"/>
    </row>
    <row r="401" spans="1:2">
      <c r="A401" s="79"/>
      <c r="B401" s="79"/>
    </row>
    <row r="402" spans="1:2">
      <c r="A402" s="79"/>
      <c r="B402" s="79"/>
    </row>
    <row r="403" spans="1:2">
      <c r="A403" s="79"/>
      <c r="B403" s="79"/>
    </row>
    <row r="404" spans="1:2">
      <c r="A404" s="79"/>
      <c r="B404" s="79"/>
    </row>
    <row r="405" spans="1:2">
      <c r="A405" s="79"/>
      <c r="B405" s="79"/>
    </row>
    <row r="406" spans="1:2">
      <c r="A406" s="79"/>
      <c r="B406" s="79"/>
    </row>
    <row r="407" spans="1:2">
      <c r="A407" s="79"/>
      <c r="B407" s="79"/>
    </row>
    <row r="408" spans="1:2">
      <c r="A408" s="79"/>
      <c r="B408" s="79"/>
    </row>
    <row r="409" spans="1:2">
      <c r="A409" s="79"/>
      <c r="B409" s="79"/>
    </row>
    <row r="410" spans="1:2">
      <c r="A410" s="79"/>
      <c r="B410" s="79"/>
    </row>
    <row r="411" spans="1:2">
      <c r="A411" s="79"/>
      <c r="B411" s="79"/>
    </row>
    <row r="412" spans="1:2">
      <c r="A412" s="79"/>
      <c r="B412" s="79"/>
    </row>
    <row r="413" spans="1:2">
      <c r="A413" s="79"/>
      <c r="B413" s="79"/>
    </row>
    <row r="414" spans="1:2">
      <c r="A414" s="79"/>
      <c r="B414" s="79"/>
    </row>
    <row r="415" spans="1:2">
      <c r="A415" s="79"/>
      <c r="B415" s="79"/>
    </row>
    <row r="416" spans="1:2">
      <c r="A416" s="79"/>
      <c r="B416" s="79"/>
    </row>
    <row r="417" spans="1:2">
      <c r="A417" s="79"/>
      <c r="B417" s="79"/>
    </row>
    <row r="418" spans="1:2">
      <c r="A418" s="79"/>
      <c r="B418" s="79"/>
    </row>
    <row r="419" spans="1:2">
      <c r="A419" s="79"/>
      <c r="B419" s="79"/>
    </row>
    <row r="420" spans="1:2">
      <c r="A420" s="79"/>
      <c r="B420" s="79"/>
    </row>
    <row r="421" spans="1:2">
      <c r="A421" s="79"/>
      <c r="B421" s="79"/>
    </row>
    <row r="422" spans="1:2">
      <c r="A422" s="79"/>
      <c r="B422" s="79"/>
    </row>
    <row r="423" spans="1:2">
      <c r="A423" s="79"/>
      <c r="B423" s="79"/>
    </row>
    <row r="424" spans="1:2">
      <c r="A424" s="79"/>
      <c r="B424" s="79"/>
    </row>
    <row r="425" spans="1:2">
      <c r="A425" s="79"/>
      <c r="B425" s="79"/>
    </row>
    <row r="426" spans="1:2">
      <c r="A426" s="79"/>
      <c r="B426" s="79"/>
    </row>
    <row r="427" spans="1:2">
      <c r="A427" s="79"/>
      <c r="B427" s="79"/>
    </row>
    <row r="428" spans="1:2">
      <c r="A428" s="79"/>
      <c r="B428" s="79"/>
    </row>
    <row r="429" spans="1:2">
      <c r="A429" s="79"/>
      <c r="B429" s="79"/>
    </row>
    <row r="430" spans="1:2">
      <c r="A430" s="79"/>
      <c r="B430" s="79"/>
    </row>
    <row r="431" spans="1:2">
      <c r="A431" s="79"/>
      <c r="B431" s="79"/>
    </row>
    <row r="432" spans="1:2">
      <c r="A432" s="79"/>
      <c r="B432" s="79"/>
    </row>
    <row r="433" spans="1:2">
      <c r="A433" s="79"/>
      <c r="B433" s="79"/>
    </row>
    <row r="434" spans="1:2">
      <c r="A434" s="79"/>
      <c r="B434" s="79"/>
    </row>
    <row r="435" spans="1:2">
      <c r="A435" s="79"/>
      <c r="B435" s="79"/>
    </row>
    <row r="436" spans="1:2">
      <c r="A436" s="79"/>
      <c r="B436" s="79"/>
    </row>
    <row r="437" spans="1:2">
      <c r="A437" s="79"/>
      <c r="B437" s="79"/>
    </row>
    <row r="438" spans="1:2">
      <c r="A438" s="79"/>
      <c r="B438" s="79"/>
    </row>
    <row r="439" spans="1:2">
      <c r="A439" s="79"/>
      <c r="B439" s="79"/>
    </row>
    <row r="440" spans="1:2">
      <c r="A440" s="79"/>
      <c r="B440" s="79"/>
    </row>
    <row r="441" spans="1:2">
      <c r="A441" s="79"/>
      <c r="B441" s="79"/>
    </row>
    <row r="442" spans="1:2">
      <c r="A442" s="79"/>
      <c r="B442" s="79"/>
    </row>
    <row r="443" spans="1:2">
      <c r="A443" s="79"/>
      <c r="B443" s="79"/>
    </row>
    <row r="444" spans="1:2">
      <c r="A444" s="79"/>
      <c r="B444" s="79"/>
    </row>
    <row r="445" spans="1:2">
      <c r="A445" s="79"/>
      <c r="B445" s="79"/>
    </row>
    <row r="446" spans="1:2">
      <c r="A446" s="79"/>
      <c r="B446" s="79"/>
    </row>
    <row r="447" spans="1:2">
      <c r="A447" s="79"/>
      <c r="B447" s="79"/>
    </row>
    <row r="448" spans="1:2">
      <c r="A448" s="79"/>
      <c r="B448" s="79"/>
    </row>
    <row r="449" spans="1:2">
      <c r="A449" s="79"/>
      <c r="B449" s="79"/>
    </row>
    <row r="450" spans="1:2">
      <c r="A450" s="79"/>
      <c r="B450" s="79"/>
    </row>
    <row r="451" spans="1:2">
      <c r="A451" s="79"/>
      <c r="B451" s="79"/>
    </row>
    <row r="452" spans="1:2">
      <c r="A452" s="79"/>
      <c r="B452" s="79"/>
    </row>
    <row r="453" spans="1:2">
      <c r="A453" s="79"/>
      <c r="B453" s="79"/>
    </row>
    <row r="454" spans="1:2">
      <c r="A454" s="79"/>
      <c r="B454" s="79"/>
    </row>
    <row r="455" spans="1:2">
      <c r="A455" s="79"/>
      <c r="B455" s="79"/>
    </row>
    <row r="456" spans="1:2">
      <c r="A456" s="79"/>
      <c r="B456" s="79"/>
    </row>
    <row r="457" spans="1:2">
      <c r="A457" s="79"/>
      <c r="B457" s="79"/>
    </row>
    <row r="458" spans="1:2">
      <c r="A458" s="79"/>
      <c r="B458" s="79"/>
    </row>
    <row r="459" spans="1:2">
      <c r="A459" s="79"/>
      <c r="B459" s="79"/>
    </row>
    <row r="460" spans="1:2">
      <c r="A460" s="79"/>
      <c r="B460" s="79"/>
    </row>
    <row r="461" spans="1:2">
      <c r="A461" s="79"/>
      <c r="B461" s="79"/>
    </row>
    <row r="462" spans="1:2">
      <c r="A462" s="79"/>
      <c r="B462" s="79"/>
    </row>
    <row r="463" spans="1:2">
      <c r="A463" s="79"/>
      <c r="B463" s="79"/>
    </row>
    <row r="464" spans="1:2">
      <c r="A464" s="79"/>
      <c r="B464" s="79"/>
    </row>
    <row r="465" spans="1:2">
      <c r="A465" s="79"/>
      <c r="B465" s="79"/>
    </row>
    <row r="466" spans="1:2">
      <c r="A466" s="79"/>
      <c r="B466" s="79"/>
    </row>
    <row r="467" spans="1:2">
      <c r="A467" s="79"/>
      <c r="B467" s="79"/>
    </row>
    <row r="468" spans="1:2">
      <c r="A468" s="79"/>
      <c r="B468" s="79"/>
    </row>
    <row r="469" spans="1:2">
      <c r="A469" s="79"/>
      <c r="B469" s="79"/>
    </row>
    <row r="470" spans="1:2">
      <c r="A470" s="79"/>
      <c r="B470" s="79"/>
    </row>
    <row r="471" spans="1:2">
      <c r="A471" s="79"/>
      <c r="B471" s="79"/>
    </row>
    <row r="472" spans="1:2">
      <c r="A472" s="79"/>
      <c r="B472" s="79"/>
    </row>
    <row r="473" spans="1:2">
      <c r="A473" s="79"/>
      <c r="B473" s="79"/>
    </row>
    <row r="474" spans="1:2">
      <c r="A474" s="79"/>
      <c r="B474" s="79"/>
    </row>
    <row r="475" spans="1:2">
      <c r="A475" s="79"/>
      <c r="B475" s="79"/>
    </row>
    <row r="476" spans="1:2">
      <c r="A476" s="79"/>
      <c r="B476" s="79"/>
    </row>
    <row r="477" spans="1:2">
      <c r="A477" s="79"/>
      <c r="B477" s="79"/>
    </row>
    <row r="478" spans="1:2">
      <c r="A478" s="79"/>
      <c r="B478" s="79"/>
    </row>
    <row r="479" spans="1:2">
      <c r="A479" s="79"/>
      <c r="B479" s="79"/>
    </row>
    <row r="480" spans="1:2">
      <c r="A480" s="79"/>
      <c r="B480" s="79"/>
    </row>
    <row r="481" spans="1:2">
      <c r="A481" s="79"/>
      <c r="B481" s="79"/>
    </row>
    <row r="482" spans="1:2">
      <c r="A482" s="79"/>
      <c r="B482" s="79"/>
    </row>
    <row r="483" spans="1:2">
      <c r="A483" s="79"/>
      <c r="B483" s="79"/>
    </row>
    <row r="484" spans="1:2">
      <c r="A484" s="79"/>
      <c r="B484" s="79"/>
    </row>
    <row r="485" spans="1:2">
      <c r="A485" s="79"/>
      <c r="B485" s="79"/>
    </row>
    <row r="486" spans="1:2">
      <c r="A486" s="79"/>
      <c r="B486" s="79"/>
    </row>
    <row r="487" spans="1:2">
      <c r="A487" s="79"/>
      <c r="B487" s="79"/>
    </row>
    <row r="488" spans="1:2">
      <c r="A488" s="79"/>
      <c r="B488" s="79"/>
    </row>
    <row r="489" spans="1:2">
      <c r="A489" s="79"/>
      <c r="B489" s="79"/>
    </row>
    <row r="490" spans="1:2">
      <c r="A490" s="79"/>
      <c r="B490" s="79"/>
    </row>
    <row r="491" spans="1:2">
      <c r="A491" s="79"/>
      <c r="B491" s="79"/>
    </row>
    <row r="492" spans="1:2">
      <c r="A492" s="79"/>
      <c r="B492" s="79"/>
    </row>
    <row r="493" spans="1:2">
      <c r="A493" s="79"/>
      <c r="B493" s="79"/>
    </row>
    <row r="494" spans="1:2">
      <c r="A494" s="79"/>
      <c r="B494" s="79"/>
    </row>
    <row r="495" spans="1:2">
      <c r="A495" s="79"/>
      <c r="B495" s="79"/>
    </row>
    <row r="496" spans="1:2">
      <c r="A496" s="79"/>
      <c r="B496" s="79"/>
    </row>
    <row r="497" spans="1:2">
      <c r="A497" s="79"/>
      <c r="B497" s="79"/>
    </row>
    <row r="498" spans="1:2">
      <c r="A498" s="79"/>
      <c r="B498" s="79"/>
    </row>
    <row r="499" spans="1:2">
      <c r="A499" s="79"/>
      <c r="B499" s="79"/>
    </row>
  </sheetData>
  <printOptions horizontalCentered="1"/>
  <pageMargins left="0" right="0" top="0.17" bottom="0" header="0" footer="0"/>
  <pageSetup paperSize="9" scale="14" firstPageNumber="2" orientation="landscape" useFirstPageNumber="1" r:id="rId1"/>
  <headerFooter alignWithMargins="0">
    <oddFooter>&amp;R&amp;"Times New Roman,Regular"&amp;P</oddFooter>
  </headerFooter>
  <rowBreaks count="2" manualBreakCount="2">
    <brk id="14" max="88" man="1"/>
    <brk id="261" max="5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4"/>
  <sheetViews>
    <sheetView workbookViewId="0">
      <selection activeCell="N5" sqref="N5"/>
    </sheetView>
  </sheetViews>
  <sheetFormatPr defaultRowHeight="15"/>
  <cols>
    <col min="1" max="2" width="2.85546875" style="42" customWidth="1"/>
    <col min="3" max="3" width="58" style="42" customWidth="1"/>
    <col min="4" max="10" width="13.140625" style="42" customWidth="1"/>
    <col min="11" max="16384" width="9.140625" style="42"/>
  </cols>
  <sheetData>
    <row r="1" spans="1:10" ht="19.5" thickBot="1">
      <c r="C1" s="43" t="s">
        <v>184</v>
      </c>
    </row>
    <row r="2" spans="1:10" ht="18.75">
      <c r="A2" s="148" t="s">
        <v>214</v>
      </c>
      <c r="B2" s="149"/>
      <c r="C2" s="149"/>
      <c r="D2" s="26" t="s">
        <v>217</v>
      </c>
      <c r="E2" s="26" t="s">
        <v>218</v>
      </c>
      <c r="F2" s="26" t="s">
        <v>219</v>
      </c>
      <c r="G2" s="26" t="s">
        <v>220</v>
      </c>
      <c r="H2" s="26" t="s">
        <v>221</v>
      </c>
      <c r="I2" s="26" t="s">
        <v>222</v>
      </c>
      <c r="J2" s="26" t="s">
        <v>223</v>
      </c>
    </row>
    <row r="3" spans="1:10" ht="18.75">
      <c r="A3" s="148"/>
      <c r="B3" s="149"/>
      <c r="C3" s="149"/>
      <c r="D3" s="27"/>
      <c r="E3" s="27"/>
      <c r="F3" s="27"/>
      <c r="G3" s="27"/>
      <c r="H3" s="27"/>
      <c r="I3" s="27"/>
      <c r="J3" s="27"/>
    </row>
    <row r="4" spans="1:10" ht="19.5" thickBot="1">
      <c r="A4" s="148"/>
      <c r="B4" s="149"/>
      <c r="C4" s="149"/>
      <c r="D4" s="28"/>
      <c r="E4" s="28"/>
      <c r="F4" s="28"/>
      <c r="G4" s="28"/>
      <c r="H4" s="28"/>
      <c r="I4" s="28"/>
      <c r="J4" s="28"/>
    </row>
    <row r="5" spans="1:10" ht="18.75">
      <c r="A5" s="53"/>
      <c r="B5" s="54"/>
      <c r="C5" s="55" t="s">
        <v>186</v>
      </c>
      <c r="D5" s="35">
        <v>540486.09469440999</v>
      </c>
      <c r="E5" s="35">
        <v>780789.08845411008</v>
      </c>
      <c r="F5" s="35">
        <v>884536.88564584008</v>
      </c>
      <c r="G5" s="35">
        <v>1204225.6780075401</v>
      </c>
      <c r="H5" s="35">
        <v>712564.85126142995</v>
      </c>
      <c r="I5" s="35">
        <v>1685159.7070346898</v>
      </c>
      <c r="J5" s="35">
        <v>1519790.42407761</v>
      </c>
    </row>
    <row r="6" spans="1:10" ht="18.75">
      <c r="A6" s="136"/>
      <c r="B6" s="56">
        <v>1</v>
      </c>
      <c r="C6" s="57" t="s">
        <v>1</v>
      </c>
      <c r="D6" s="30">
        <v>540486.09469440999</v>
      </c>
      <c r="E6" s="30">
        <v>780189.08845411008</v>
      </c>
      <c r="F6" s="30">
        <v>884536.88564584008</v>
      </c>
      <c r="G6" s="30">
        <v>1204225.6780075401</v>
      </c>
      <c r="H6" s="30">
        <v>712564.85126142995</v>
      </c>
      <c r="I6" s="30">
        <v>1685159.7070346898</v>
      </c>
      <c r="J6" s="30">
        <v>1519790.42407761</v>
      </c>
    </row>
    <row r="7" spans="1:10" ht="18.75">
      <c r="A7" s="136"/>
      <c r="B7" s="56" t="s">
        <v>2</v>
      </c>
      <c r="C7" s="58" t="s">
        <v>3</v>
      </c>
      <c r="D7" s="31">
        <v>221920.71593238</v>
      </c>
      <c r="E7" s="31">
        <v>309567.36302965996</v>
      </c>
      <c r="F7" s="31">
        <v>301853.61015843996</v>
      </c>
      <c r="G7" s="31">
        <v>427035.81843634008</v>
      </c>
      <c r="H7" s="31">
        <v>232106.58251151996</v>
      </c>
      <c r="I7" s="31">
        <v>523099.90406559</v>
      </c>
      <c r="J7" s="31">
        <v>421739.51545069995</v>
      </c>
    </row>
    <row r="8" spans="1:10" ht="18.75">
      <c r="A8" s="136"/>
      <c r="B8" s="56" t="s">
        <v>4</v>
      </c>
      <c r="C8" s="58" t="s">
        <v>5</v>
      </c>
      <c r="D8" s="30">
        <v>248363.10676203005</v>
      </c>
      <c r="E8" s="30">
        <v>370961.98435627006</v>
      </c>
      <c r="F8" s="30">
        <v>352586.55094848003</v>
      </c>
      <c r="G8" s="30">
        <v>619180.24462648993</v>
      </c>
      <c r="H8" s="30">
        <v>347114.95711391</v>
      </c>
      <c r="I8" s="30">
        <v>923227.59996909997</v>
      </c>
      <c r="J8" s="30">
        <v>773984.61841985991</v>
      </c>
    </row>
    <row r="9" spans="1:10" ht="18.75">
      <c r="A9" s="136"/>
      <c r="B9" s="56" t="s">
        <v>6</v>
      </c>
      <c r="C9" s="58" t="s">
        <v>7</v>
      </c>
      <c r="D9" s="30">
        <v>70202.271999999997</v>
      </c>
      <c r="E9" s="30">
        <v>99659.74106818001</v>
      </c>
      <c r="F9" s="30">
        <v>230096.72453892001</v>
      </c>
      <c r="G9" s="30">
        <v>158009.61494470999</v>
      </c>
      <c r="H9" s="30">
        <v>133343.311636</v>
      </c>
      <c r="I9" s="30">
        <v>238832.20300000001</v>
      </c>
      <c r="J9" s="30">
        <v>324066.29020704998</v>
      </c>
    </row>
    <row r="10" spans="1:10" ht="18.75">
      <c r="A10" s="136"/>
      <c r="B10" s="56">
        <v>2</v>
      </c>
      <c r="C10" s="57" t="s">
        <v>8</v>
      </c>
      <c r="D10" s="36">
        <v>0</v>
      </c>
      <c r="E10" s="36">
        <v>0</v>
      </c>
      <c r="F10" s="36">
        <v>0</v>
      </c>
      <c r="G10" s="36">
        <v>0</v>
      </c>
      <c r="H10" s="36">
        <v>0</v>
      </c>
      <c r="I10" s="36">
        <v>0</v>
      </c>
      <c r="J10" s="36">
        <v>0</v>
      </c>
    </row>
    <row r="11" spans="1:10" ht="18.75">
      <c r="A11" s="136"/>
      <c r="B11" s="56">
        <v>3</v>
      </c>
      <c r="C11" s="57" t="s">
        <v>187</v>
      </c>
      <c r="D11" s="36">
        <v>0</v>
      </c>
      <c r="E11" s="36">
        <v>0</v>
      </c>
      <c r="F11" s="36">
        <v>0</v>
      </c>
      <c r="G11" s="36">
        <v>0</v>
      </c>
      <c r="H11" s="36">
        <v>0</v>
      </c>
      <c r="I11" s="36">
        <v>0</v>
      </c>
      <c r="J11" s="36">
        <v>0</v>
      </c>
    </row>
    <row r="12" spans="1:10" ht="18.75">
      <c r="A12" s="136"/>
      <c r="B12" s="56">
        <v>4</v>
      </c>
      <c r="C12" s="57" t="s">
        <v>188</v>
      </c>
      <c r="D12" s="36">
        <v>0</v>
      </c>
      <c r="E12" s="36">
        <v>600</v>
      </c>
      <c r="F12" s="36">
        <v>0</v>
      </c>
      <c r="G12" s="36">
        <v>0</v>
      </c>
      <c r="H12" s="36">
        <v>0</v>
      </c>
      <c r="I12" s="36">
        <v>0</v>
      </c>
      <c r="J12" s="36">
        <v>0</v>
      </c>
    </row>
    <row r="13" spans="1:10" ht="18.75">
      <c r="A13" s="136"/>
      <c r="B13" s="56">
        <v>5</v>
      </c>
      <c r="C13" s="57" t="s">
        <v>189</v>
      </c>
      <c r="D13" s="36">
        <v>0</v>
      </c>
      <c r="E13" s="36">
        <v>0</v>
      </c>
      <c r="F13" s="36">
        <v>0</v>
      </c>
      <c r="G13" s="36">
        <v>0</v>
      </c>
      <c r="H13" s="36">
        <v>0</v>
      </c>
      <c r="I13" s="36">
        <v>0</v>
      </c>
      <c r="J13" s="36">
        <v>0</v>
      </c>
    </row>
    <row r="14" spans="1:10" ht="18.75">
      <c r="A14" s="136"/>
      <c r="B14" s="56">
        <v>6</v>
      </c>
      <c r="C14" s="57" t="s">
        <v>109</v>
      </c>
      <c r="D14" s="36">
        <v>0</v>
      </c>
      <c r="E14" s="36">
        <v>0</v>
      </c>
      <c r="F14" s="36">
        <v>0</v>
      </c>
      <c r="G14" s="36">
        <v>0</v>
      </c>
      <c r="H14" s="36">
        <v>0</v>
      </c>
      <c r="I14" s="36">
        <v>0</v>
      </c>
      <c r="J14" s="36">
        <v>0</v>
      </c>
    </row>
    <row r="15" spans="1:10" ht="31.5">
      <c r="A15" s="147" t="s">
        <v>190</v>
      </c>
      <c r="B15" s="54"/>
      <c r="C15" s="59" t="s">
        <v>20</v>
      </c>
      <c r="D15" s="32">
        <v>9368.9660652599996</v>
      </c>
      <c r="E15" s="32">
        <v>12977.114656540001</v>
      </c>
      <c r="F15" s="32">
        <v>13804.657999999999</v>
      </c>
      <c r="G15" s="32">
        <v>12849.435471850002</v>
      </c>
      <c r="H15" s="32">
        <v>9324.5395977600001</v>
      </c>
      <c r="I15" s="32">
        <v>31862.1187833</v>
      </c>
      <c r="J15" s="32">
        <v>19427.364203240002</v>
      </c>
    </row>
    <row r="16" spans="1:10" ht="18.75">
      <c r="A16" s="147"/>
      <c r="B16" s="56">
        <v>1</v>
      </c>
      <c r="C16" s="57" t="s">
        <v>1</v>
      </c>
      <c r="D16" s="30">
        <v>9368.9660652599996</v>
      </c>
      <c r="E16" s="30">
        <v>12977.114656540001</v>
      </c>
      <c r="F16" s="30">
        <v>13804.657999999999</v>
      </c>
      <c r="G16" s="30">
        <v>12849.435471850002</v>
      </c>
      <c r="H16" s="30">
        <v>9324.5395977600001</v>
      </c>
      <c r="I16" s="30">
        <v>31862.1187833</v>
      </c>
      <c r="J16" s="30">
        <v>19427.364203240002</v>
      </c>
    </row>
    <row r="17" spans="1:10" ht="18.75">
      <c r="A17" s="147"/>
      <c r="B17" s="56" t="s">
        <v>2</v>
      </c>
      <c r="C17" s="58" t="s">
        <v>3</v>
      </c>
      <c r="D17" s="30">
        <v>1152.3188087200001</v>
      </c>
      <c r="E17" s="30">
        <v>2156.04</v>
      </c>
      <c r="F17" s="30">
        <v>5264.9080000000004</v>
      </c>
      <c r="G17" s="30">
        <v>5905.7830000000004</v>
      </c>
      <c r="H17" s="30">
        <v>1538.8811977599998</v>
      </c>
      <c r="I17" s="30">
        <v>9669.3177832999991</v>
      </c>
      <c r="J17" s="30">
        <v>4591.8642032400003</v>
      </c>
    </row>
    <row r="18" spans="1:10" ht="18.75">
      <c r="A18" s="147"/>
      <c r="B18" s="56" t="s">
        <v>4</v>
      </c>
      <c r="C18" s="58" t="s">
        <v>5</v>
      </c>
      <c r="D18" s="30">
        <v>6756.6472565399999</v>
      </c>
      <c r="E18" s="30">
        <v>2541.07465654</v>
      </c>
      <c r="F18" s="30">
        <v>1625.75</v>
      </c>
      <c r="G18" s="30">
        <v>5548.6524718500004</v>
      </c>
      <c r="H18" s="30">
        <v>6785.7583999999997</v>
      </c>
      <c r="I18" s="30">
        <v>14926.111000000001</v>
      </c>
      <c r="J18" s="30">
        <v>6082</v>
      </c>
    </row>
    <row r="19" spans="1:10" ht="18.75">
      <c r="A19" s="147"/>
      <c r="B19" s="56" t="s">
        <v>6</v>
      </c>
      <c r="C19" s="58" t="s">
        <v>7</v>
      </c>
      <c r="D19" s="30">
        <v>1460</v>
      </c>
      <c r="E19" s="30">
        <v>8280</v>
      </c>
      <c r="F19" s="30">
        <v>6914</v>
      </c>
      <c r="G19" s="30">
        <v>1395</v>
      </c>
      <c r="H19" s="30">
        <v>999.9</v>
      </c>
      <c r="I19" s="30">
        <v>7266.69</v>
      </c>
      <c r="J19" s="30">
        <v>8753.5</v>
      </c>
    </row>
    <row r="20" spans="1:10" ht="18.75">
      <c r="A20" s="147"/>
      <c r="B20" s="56">
        <v>2</v>
      </c>
      <c r="C20" s="57" t="s">
        <v>8</v>
      </c>
      <c r="D20" s="36">
        <v>0</v>
      </c>
      <c r="E20" s="36">
        <v>0</v>
      </c>
      <c r="F20" s="36">
        <v>0</v>
      </c>
      <c r="G20" s="36">
        <v>0</v>
      </c>
      <c r="H20" s="36">
        <v>0</v>
      </c>
      <c r="I20" s="36">
        <v>0</v>
      </c>
      <c r="J20" s="36">
        <v>0</v>
      </c>
    </row>
    <row r="21" spans="1:10" ht="18.75">
      <c r="A21" s="147"/>
      <c r="B21" s="56">
        <v>3</v>
      </c>
      <c r="C21" s="57" t="s">
        <v>187</v>
      </c>
      <c r="D21" s="36">
        <v>0</v>
      </c>
      <c r="E21" s="36">
        <v>0</v>
      </c>
      <c r="F21" s="36">
        <v>0</v>
      </c>
      <c r="G21" s="36">
        <v>0</v>
      </c>
      <c r="H21" s="36">
        <v>0</v>
      </c>
      <c r="I21" s="36">
        <v>0</v>
      </c>
      <c r="J21" s="36">
        <v>0</v>
      </c>
    </row>
    <row r="22" spans="1:10" ht="18.75">
      <c r="A22" s="147"/>
      <c r="B22" s="56">
        <v>4</v>
      </c>
      <c r="C22" s="57" t="s">
        <v>188</v>
      </c>
      <c r="D22" s="36">
        <v>0</v>
      </c>
      <c r="E22" s="36">
        <v>0</v>
      </c>
      <c r="F22" s="36">
        <v>0</v>
      </c>
      <c r="G22" s="36">
        <v>0</v>
      </c>
      <c r="H22" s="36">
        <v>0</v>
      </c>
      <c r="I22" s="36">
        <v>0</v>
      </c>
      <c r="J22" s="36">
        <v>0</v>
      </c>
    </row>
    <row r="23" spans="1:10" ht="18.75">
      <c r="A23" s="147"/>
      <c r="B23" s="56">
        <v>5</v>
      </c>
      <c r="C23" s="57" t="s">
        <v>189</v>
      </c>
      <c r="D23" s="36">
        <v>0</v>
      </c>
      <c r="E23" s="36">
        <v>0</v>
      </c>
      <c r="F23" s="36">
        <v>0</v>
      </c>
      <c r="G23" s="36">
        <v>0</v>
      </c>
      <c r="H23" s="36">
        <v>0</v>
      </c>
      <c r="I23" s="36">
        <v>0</v>
      </c>
      <c r="J23" s="36">
        <v>0</v>
      </c>
    </row>
    <row r="24" spans="1:10" ht="18.75">
      <c r="A24" s="147"/>
      <c r="B24" s="56">
        <v>6</v>
      </c>
      <c r="C24" s="57" t="s">
        <v>109</v>
      </c>
      <c r="D24" s="36">
        <v>0</v>
      </c>
      <c r="E24" s="36">
        <v>0</v>
      </c>
      <c r="F24" s="36">
        <v>0</v>
      </c>
      <c r="G24" s="36">
        <v>0</v>
      </c>
      <c r="H24" s="36">
        <v>0</v>
      </c>
      <c r="I24" s="36">
        <v>0</v>
      </c>
      <c r="J24" s="36">
        <v>0</v>
      </c>
    </row>
    <row r="25" spans="1:10" ht="18.75">
      <c r="A25" s="147" t="s">
        <v>190</v>
      </c>
      <c r="B25" s="54"/>
      <c r="C25" s="59" t="s">
        <v>165</v>
      </c>
      <c r="D25" s="32">
        <v>0</v>
      </c>
      <c r="E25" s="32">
        <v>0</v>
      </c>
      <c r="F25" s="32">
        <v>104.34399999999999</v>
      </c>
      <c r="G25" s="32">
        <v>7581.9830000000002</v>
      </c>
      <c r="H25" s="32">
        <v>897.96539999999993</v>
      </c>
      <c r="I25" s="32">
        <v>10191.809000000001</v>
      </c>
      <c r="J25" s="32">
        <v>10407.445493270046</v>
      </c>
    </row>
    <row r="26" spans="1:10" ht="18.75">
      <c r="A26" s="147"/>
      <c r="B26" s="56">
        <v>1</v>
      </c>
      <c r="C26" s="57" t="s">
        <v>1</v>
      </c>
      <c r="D26" s="30">
        <v>0</v>
      </c>
      <c r="E26" s="30">
        <v>0</v>
      </c>
      <c r="F26" s="30">
        <v>104.34399999999999</v>
      </c>
      <c r="G26" s="30">
        <v>7581.9830000000002</v>
      </c>
      <c r="H26" s="30">
        <v>897.96539999999993</v>
      </c>
      <c r="I26" s="30">
        <v>10191.809000000001</v>
      </c>
      <c r="J26" s="30">
        <v>10407.445493270046</v>
      </c>
    </row>
    <row r="27" spans="1:10" ht="18.75">
      <c r="A27" s="147"/>
      <c r="B27" s="56" t="s">
        <v>2</v>
      </c>
      <c r="C27" s="58" t="s">
        <v>3</v>
      </c>
      <c r="D27" s="30">
        <v>0</v>
      </c>
      <c r="E27" s="30">
        <v>0</v>
      </c>
      <c r="F27" s="30">
        <v>44.344000000000001</v>
      </c>
      <c r="G27" s="30">
        <v>5397.9830000000002</v>
      </c>
      <c r="H27" s="30">
        <v>189.44400000000002</v>
      </c>
      <c r="I27" s="30">
        <v>2278.8090000000002</v>
      </c>
      <c r="J27" s="30">
        <v>2535.0454932700472</v>
      </c>
    </row>
    <row r="28" spans="1:10" ht="18.75">
      <c r="A28" s="147"/>
      <c r="B28" s="56" t="s">
        <v>4</v>
      </c>
      <c r="C28" s="58" t="s">
        <v>5</v>
      </c>
      <c r="D28" s="30">
        <v>0</v>
      </c>
      <c r="E28" s="30">
        <v>0</v>
      </c>
      <c r="F28" s="30">
        <v>60</v>
      </c>
      <c r="G28" s="30">
        <v>1379</v>
      </c>
      <c r="H28" s="30">
        <v>208.62139999999999</v>
      </c>
      <c r="I28" s="30">
        <v>7013</v>
      </c>
      <c r="J28" s="30">
        <v>1872.4</v>
      </c>
    </row>
    <row r="29" spans="1:10" ht="18.75">
      <c r="A29" s="147"/>
      <c r="B29" s="56" t="s">
        <v>6</v>
      </c>
      <c r="C29" s="58" t="s">
        <v>7</v>
      </c>
      <c r="D29" s="30">
        <v>0</v>
      </c>
      <c r="E29" s="30">
        <v>0</v>
      </c>
      <c r="F29" s="30">
        <v>0</v>
      </c>
      <c r="G29" s="30">
        <v>805</v>
      </c>
      <c r="H29" s="30">
        <v>499.9</v>
      </c>
      <c r="I29" s="30">
        <v>900</v>
      </c>
      <c r="J29" s="30">
        <v>6000</v>
      </c>
    </row>
    <row r="30" spans="1:10" ht="18.75">
      <c r="A30" s="147"/>
      <c r="B30" s="56">
        <v>2</v>
      </c>
      <c r="C30" s="57" t="s">
        <v>8</v>
      </c>
      <c r="D30" s="36">
        <v>0</v>
      </c>
      <c r="E30" s="36">
        <v>0</v>
      </c>
      <c r="F30" s="36">
        <v>0</v>
      </c>
      <c r="G30" s="36">
        <v>0</v>
      </c>
      <c r="H30" s="36">
        <v>0</v>
      </c>
      <c r="I30" s="36">
        <v>0</v>
      </c>
      <c r="J30" s="36">
        <v>0</v>
      </c>
    </row>
    <row r="31" spans="1:10" ht="18.75">
      <c r="A31" s="147"/>
      <c r="B31" s="56">
        <v>3</v>
      </c>
      <c r="C31" s="57" t="s">
        <v>187</v>
      </c>
      <c r="D31" s="36">
        <v>0</v>
      </c>
      <c r="E31" s="36">
        <v>0</v>
      </c>
      <c r="F31" s="36">
        <v>0</v>
      </c>
      <c r="G31" s="36">
        <v>0</v>
      </c>
      <c r="H31" s="36">
        <v>0</v>
      </c>
      <c r="I31" s="36">
        <v>0</v>
      </c>
      <c r="J31" s="36">
        <v>0</v>
      </c>
    </row>
    <row r="32" spans="1:10" ht="18.75">
      <c r="A32" s="147"/>
      <c r="B32" s="56">
        <v>4</v>
      </c>
      <c r="C32" s="57" t="s">
        <v>188</v>
      </c>
      <c r="D32" s="36">
        <v>0</v>
      </c>
      <c r="E32" s="36">
        <v>0</v>
      </c>
      <c r="F32" s="36">
        <v>0</v>
      </c>
      <c r="G32" s="36">
        <v>0</v>
      </c>
      <c r="H32" s="36">
        <v>0</v>
      </c>
      <c r="I32" s="36">
        <v>0</v>
      </c>
      <c r="J32" s="36">
        <v>0</v>
      </c>
    </row>
    <row r="33" spans="1:10" ht="18.75">
      <c r="A33" s="147"/>
      <c r="B33" s="56">
        <v>5</v>
      </c>
      <c r="C33" s="57" t="s">
        <v>189</v>
      </c>
      <c r="D33" s="36">
        <v>0</v>
      </c>
      <c r="E33" s="36">
        <v>0</v>
      </c>
      <c r="F33" s="36">
        <v>0</v>
      </c>
      <c r="G33" s="36">
        <v>0</v>
      </c>
      <c r="H33" s="36">
        <v>0</v>
      </c>
      <c r="I33" s="36">
        <v>0</v>
      </c>
      <c r="J33" s="36">
        <v>0</v>
      </c>
    </row>
    <row r="34" spans="1:10" ht="18.75">
      <c r="A34" s="147"/>
      <c r="B34" s="56">
        <v>6</v>
      </c>
      <c r="C34" s="57" t="s">
        <v>109</v>
      </c>
      <c r="D34" s="36">
        <v>0</v>
      </c>
      <c r="E34" s="36">
        <v>0</v>
      </c>
      <c r="F34" s="36">
        <v>0</v>
      </c>
      <c r="G34" s="36">
        <v>0</v>
      </c>
      <c r="H34" s="36">
        <v>0</v>
      </c>
      <c r="I34" s="36">
        <v>0</v>
      </c>
      <c r="J34" s="36">
        <v>0</v>
      </c>
    </row>
    <row r="35" spans="1:10" ht="18.75">
      <c r="A35" s="147" t="s">
        <v>190</v>
      </c>
      <c r="B35" s="54"/>
      <c r="C35" s="59" t="s">
        <v>167</v>
      </c>
      <c r="D35" s="32">
        <v>0</v>
      </c>
      <c r="E35" s="32">
        <v>0</v>
      </c>
      <c r="F35" s="32">
        <v>2069.5</v>
      </c>
      <c r="G35" s="32">
        <v>5267.4524718499997</v>
      </c>
      <c r="H35" s="32">
        <v>8426.5741977599992</v>
      </c>
      <c r="I35" s="32">
        <v>21004.609783300002</v>
      </c>
      <c r="J35" s="32">
        <v>8837.5512032400002</v>
      </c>
    </row>
    <row r="36" spans="1:10" ht="18.75">
      <c r="A36" s="147"/>
      <c r="B36" s="56">
        <v>1</v>
      </c>
      <c r="C36" s="57" t="s">
        <v>1</v>
      </c>
      <c r="D36" s="30">
        <v>0</v>
      </c>
      <c r="E36" s="30">
        <v>0</v>
      </c>
      <c r="F36" s="30">
        <v>2069.5</v>
      </c>
      <c r="G36" s="30">
        <v>5267.4524718499997</v>
      </c>
      <c r="H36" s="30">
        <v>8426.5741977599992</v>
      </c>
      <c r="I36" s="30">
        <v>21004.609783300002</v>
      </c>
      <c r="J36" s="30">
        <v>8837.5512032400002</v>
      </c>
    </row>
    <row r="37" spans="1:10" ht="18.75">
      <c r="A37" s="147"/>
      <c r="B37" s="56" t="s">
        <v>2</v>
      </c>
      <c r="C37" s="58" t="s">
        <v>3</v>
      </c>
      <c r="D37" s="30">
        <v>0</v>
      </c>
      <c r="E37" s="30">
        <v>0</v>
      </c>
      <c r="F37" s="30">
        <v>137.5</v>
      </c>
      <c r="G37" s="30">
        <v>507.8</v>
      </c>
      <c r="H37" s="30">
        <v>1349.4371977599999</v>
      </c>
      <c r="I37" s="30">
        <v>7236.8087833</v>
      </c>
      <c r="J37" s="30">
        <v>2004.4512032400003</v>
      </c>
    </row>
    <row r="38" spans="1:10" ht="18.75">
      <c r="A38" s="147"/>
      <c r="B38" s="56" t="s">
        <v>4</v>
      </c>
      <c r="C38" s="58" t="s">
        <v>5</v>
      </c>
      <c r="D38" s="30">
        <v>0</v>
      </c>
      <c r="E38" s="30">
        <v>0</v>
      </c>
      <c r="F38" s="30">
        <v>1932</v>
      </c>
      <c r="G38" s="30">
        <v>4169.6524718500004</v>
      </c>
      <c r="H38" s="30">
        <v>6577.1369999999997</v>
      </c>
      <c r="I38" s="30">
        <v>7401.1110000000008</v>
      </c>
      <c r="J38" s="30">
        <v>4079.6</v>
      </c>
    </row>
    <row r="39" spans="1:10" ht="18.75">
      <c r="A39" s="147"/>
      <c r="B39" s="56" t="s">
        <v>6</v>
      </c>
      <c r="C39" s="58" t="s">
        <v>7</v>
      </c>
      <c r="D39" s="30">
        <v>0</v>
      </c>
      <c r="E39" s="30">
        <v>0</v>
      </c>
      <c r="F39" s="30">
        <v>0</v>
      </c>
      <c r="G39" s="30">
        <v>590</v>
      </c>
      <c r="H39" s="30">
        <v>500</v>
      </c>
      <c r="I39" s="30">
        <v>6366.69</v>
      </c>
      <c r="J39" s="30">
        <v>2753.5</v>
      </c>
    </row>
    <row r="40" spans="1:10" ht="18.75">
      <c r="A40" s="147"/>
      <c r="B40" s="56">
        <v>2</v>
      </c>
      <c r="C40" s="57" t="s">
        <v>8</v>
      </c>
      <c r="D40" s="36">
        <v>0</v>
      </c>
      <c r="E40" s="36">
        <v>0</v>
      </c>
      <c r="F40" s="36">
        <v>0</v>
      </c>
      <c r="G40" s="36">
        <v>0</v>
      </c>
      <c r="H40" s="36">
        <v>0</v>
      </c>
      <c r="I40" s="36">
        <v>0</v>
      </c>
      <c r="J40" s="36">
        <v>0</v>
      </c>
    </row>
    <row r="41" spans="1:10" ht="18.75">
      <c r="A41" s="147"/>
      <c r="B41" s="56">
        <v>3</v>
      </c>
      <c r="C41" s="57" t="s">
        <v>187</v>
      </c>
      <c r="D41" s="36">
        <v>0</v>
      </c>
      <c r="E41" s="36">
        <v>0</v>
      </c>
      <c r="F41" s="36">
        <v>0</v>
      </c>
      <c r="G41" s="36">
        <v>0</v>
      </c>
      <c r="H41" s="36">
        <v>0</v>
      </c>
      <c r="I41" s="36">
        <v>0</v>
      </c>
      <c r="J41" s="36">
        <v>0</v>
      </c>
    </row>
    <row r="42" spans="1:10" ht="18.75">
      <c r="A42" s="147"/>
      <c r="B42" s="56">
        <v>4</v>
      </c>
      <c r="C42" s="57" t="s">
        <v>188</v>
      </c>
      <c r="D42" s="36">
        <v>0</v>
      </c>
      <c r="E42" s="36">
        <v>0</v>
      </c>
      <c r="F42" s="36">
        <v>0</v>
      </c>
      <c r="G42" s="36">
        <v>0</v>
      </c>
      <c r="H42" s="36">
        <v>0</v>
      </c>
      <c r="I42" s="36">
        <v>0</v>
      </c>
      <c r="J42" s="36">
        <v>0</v>
      </c>
    </row>
    <row r="43" spans="1:10" ht="18.75">
      <c r="A43" s="147"/>
      <c r="B43" s="56">
        <v>5</v>
      </c>
      <c r="C43" s="57" t="s">
        <v>189</v>
      </c>
      <c r="D43" s="36">
        <v>0</v>
      </c>
      <c r="E43" s="36">
        <v>0</v>
      </c>
      <c r="F43" s="36">
        <v>0</v>
      </c>
      <c r="G43" s="36">
        <v>0</v>
      </c>
      <c r="H43" s="36">
        <v>0</v>
      </c>
      <c r="I43" s="36">
        <v>0</v>
      </c>
      <c r="J43" s="36">
        <v>0</v>
      </c>
    </row>
    <row r="44" spans="1:10" ht="18.75">
      <c r="A44" s="147"/>
      <c r="B44" s="56">
        <v>6</v>
      </c>
      <c r="C44" s="57" t="s">
        <v>109</v>
      </c>
      <c r="D44" s="36">
        <v>0</v>
      </c>
      <c r="E44" s="36">
        <v>0</v>
      </c>
      <c r="F44" s="36">
        <v>0</v>
      </c>
      <c r="G44" s="36">
        <v>0</v>
      </c>
      <c r="H44" s="36">
        <v>0</v>
      </c>
      <c r="I44" s="36">
        <v>0</v>
      </c>
      <c r="J44" s="36">
        <v>0</v>
      </c>
    </row>
    <row r="45" spans="1:10" ht="18.75">
      <c r="A45" s="136" t="s">
        <v>191</v>
      </c>
      <c r="B45" s="54"/>
      <c r="C45" s="55" t="s">
        <v>21</v>
      </c>
      <c r="D45" s="32">
        <v>8085</v>
      </c>
      <c r="E45" s="32">
        <v>10470.824100000002</v>
      </c>
      <c r="F45" s="32">
        <v>19715.050001</v>
      </c>
      <c r="G45" s="32">
        <v>41112.9</v>
      </c>
      <c r="H45" s="32">
        <v>12450.280504</v>
      </c>
      <c r="I45" s="32">
        <v>104531.43599999</v>
      </c>
      <c r="J45" s="32">
        <v>136605.9689606</v>
      </c>
    </row>
    <row r="46" spans="1:10" ht="18.75">
      <c r="A46" s="136"/>
      <c r="B46" s="56">
        <v>1</v>
      </c>
      <c r="C46" s="57" t="s">
        <v>1</v>
      </c>
      <c r="D46" s="30">
        <v>8085</v>
      </c>
      <c r="E46" s="30">
        <v>10470.824100000002</v>
      </c>
      <c r="F46" s="30">
        <v>19715.050001</v>
      </c>
      <c r="G46" s="30">
        <v>41112.9</v>
      </c>
      <c r="H46" s="30">
        <v>12450.280504</v>
      </c>
      <c r="I46" s="30">
        <v>104531.43599999</v>
      </c>
      <c r="J46" s="30">
        <v>136605.9689606</v>
      </c>
    </row>
    <row r="47" spans="1:10" ht="18.75">
      <c r="A47" s="136"/>
      <c r="B47" s="56" t="s">
        <v>2</v>
      </c>
      <c r="C47" s="58" t="s">
        <v>3</v>
      </c>
      <c r="D47" s="30">
        <v>6915</v>
      </c>
      <c r="E47" s="30">
        <v>7616.0001000000002</v>
      </c>
      <c r="F47" s="30">
        <v>2838.05</v>
      </c>
      <c r="G47" s="30">
        <v>14717.5</v>
      </c>
      <c r="H47" s="30">
        <v>11300.280504</v>
      </c>
      <c r="I47" s="30">
        <v>73196.355999990003</v>
      </c>
      <c r="J47" s="30">
        <v>30361.366460499994</v>
      </c>
    </row>
    <row r="48" spans="1:10" ht="18.75">
      <c r="A48" s="136"/>
      <c r="B48" s="56" t="s">
        <v>4</v>
      </c>
      <c r="C48" s="58" t="s">
        <v>5</v>
      </c>
      <c r="D48" s="30">
        <v>1170</v>
      </c>
      <c r="E48" s="30">
        <v>2854.8240000000001</v>
      </c>
      <c r="F48" s="30">
        <v>14977.000001</v>
      </c>
      <c r="G48" s="30">
        <v>25597.4</v>
      </c>
      <c r="H48" s="30">
        <v>1150</v>
      </c>
      <c r="I48" s="30">
        <v>31335.08</v>
      </c>
      <c r="J48" s="30">
        <v>105989.60250010001</v>
      </c>
    </row>
    <row r="49" spans="1:10" ht="18.75">
      <c r="A49" s="136"/>
      <c r="B49" s="56" t="s">
        <v>6</v>
      </c>
      <c r="C49" s="58" t="s">
        <v>7</v>
      </c>
      <c r="D49" s="30">
        <v>0</v>
      </c>
      <c r="E49" s="30">
        <v>0</v>
      </c>
      <c r="F49" s="30">
        <v>1900</v>
      </c>
      <c r="G49" s="30">
        <v>798</v>
      </c>
      <c r="H49" s="30">
        <v>0</v>
      </c>
      <c r="I49" s="30">
        <v>0</v>
      </c>
      <c r="J49" s="30">
        <v>255</v>
      </c>
    </row>
    <row r="50" spans="1:10" ht="18.75">
      <c r="A50" s="136"/>
      <c r="B50" s="56">
        <v>2</v>
      </c>
      <c r="C50" s="57" t="s">
        <v>8</v>
      </c>
      <c r="D50" s="36">
        <v>0</v>
      </c>
      <c r="E50" s="36">
        <v>0</v>
      </c>
      <c r="F50" s="36">
        <v>0</v>
      </c>
      <c r="G50" s="36">
        <v>0</v>
      </c>
      <c r="H50" s="36">
        <v>0</v>
      </c>
      <c r="I50" s="36">
        <v>0</v>
      </c>
      <c r="J50" s="36">
        <v>0</v>
      </c>
    </row>
    <row r="51" spans="1:10" ht="18.75">
      <c r="A51" s="136"/>
      <c r="B51" s="56">
        <v>3</v>
      </c>
      <c r="C51" s="57" t="s">
        <v>187</v>
      </c>
      <c r="D51" s="36">
        <v>0</v>
      </c>
      <c r="E51" s="36">
        <v>0</v>
      </c>
      <c r="F51" s="36">
        <v>0</v>
      </c>
      <c r="G51" s="36">
        <v>0</v>
      </c>
      <c r="H51" s="36">
        <v>0</v>
      </c>
      <c r="I51" s="36">
        <v>0</v>
      </c>
      <c r="J51" s="36">
        <v>0</v>
      </c>
    </row>
    <row r="52" spans="1:10" ht="18.75">
      <c r="A52" s="136"/>
      <c r="B52" s="56">
        <v>4</v>
      </c>
      <c r="C52" s="57" t="s">
        <v>188</v>
      </c>
      <c r="D52" s="36">
        <v>0</v>
      </c>
      <c r="E52" s="36">
        <v>0</v>
      </c>
      <c r="F52" s="36">
        <v>0</v>
      </c>
      <c r="G52" s="36">
        <v>0</v>
      </c>
      <c r="H52" s="36">
        <v>0</v>
      </c>
      <c r="I52" s="36">
        <v>0</v>
      </c>
      <c r="J52" s="36">
        <v>0</v>
      </c>
    </row>
    <row r="53" spans="1:10" ht="18.75">
      <c r="A53" s="136"/>
      <c r="B53" s="56">
        <v>5</v>
      </c>
      <c r="C53" s="57" t="s">
        <v>189</v>
      </c>
      <c r="D53" s="36">
        <v>0</v>
      </c>
      <c r="E53" s="36">
        <v>0</v>
      </c>
      <c r="F53" s="36">
        <v>0</v>
      </c>
      <c r="G53" s="36">
        <v>0</v>
      </c>
      <c r="H53" s="36">
        <v>0</v>
      </c>
      <c r="I53" s="36">
        <v>0</v>
      </c>
      <c r="J53" s="36">
        <v>0</v>
      </c>
    </row>
    <row r="54" spans="1:10" ht="18.75">
      <c r="A54" s="136"/>
      <c r="B54" s="56">
        <v>6</v>
      </c>
      <c r="C54" s="57" t="s">
        <v>109</v>
      </c>
      <c r="D54" s="36">
        <v>0</v>
      </c>
      <c r="E54" s="36">
        <v>0</v>
      </c>
      <c r="F54" s="36">
        <v>0</v>
      </c>
      <c r="G54" s="36">
        <v>0</v>
      </c>
      <c r="H54" s="36">
        <v>0</v>
      </c>
      <c r="I54" s="36">
        <v>0</v>
      </c>
      <c r="J54" s="36">
        <v>0</v>
      </c>
    </row>
    <row r="55" spans="1:10" ht="18.75">
      <c r="A55" s="136" t="s">
        <v>192</v>
      </c>
      <c r="B55" s="54"/>
      <c r="C55" s="55" t="s">
        <v>22</v>
      </c>
      <c r="D55" s="32">
        <v>67111.924878640013</v>
      </c>
      <c r="E55" s="32">
        <v>149603.54453298001</v>
      </c>
      <c r="F55" s="32">
        <v>113817.58655225</v>
      </c>
      <c r="G55" s="32">
        <v>163012.60817443999</v>
      </c>
      <c r="H55" s="32">
        <v>125128.09974486</v>
      </c>
      <c r="I55" s="32">
        <v>215197.34298994002</v>
      </c>
      <c r="J55" s="32">
        <v>193365.18094846001</v>
      </c>
    </row>
    <row r="56" spans="1:10" ht="18.75">
      <c r="A56" s="136"/>
      <c r="B56" s="56">
        <v>1</v>
      </c>
      <c r="C56" s="57" t="s">
        <v>1</v>
      </c>
      <c r="D56" s="30">
        <v>67111.924878640013</v>
      </c>
      <c r="E56" s="30">
        <v>149603.54453298001</v>
      </c>
      <c r="F56" s="30">
        <v>113817.58655225</v>
      </c>
      <c r="G56" s="30">
        <v>163012.60817443999</v>
      </c>
      <c r="H56" s="30">
        <v>125128.09974486</v>
      </c>
      <c r="I56" s="30">
        <v>215197.34298994002</v>
      </c>
      <c r="J56" s="30">
        <v>193365.18094846001</v>
      </c>
    </row>
    <row r="57" spans="1:10" ht="18.75">
      <c r="A57" s="136"/>
      <c r="B57" s="56" t="s">
        <v>2</v>
      </c>
      <c r="C57" s="58" t="s">
        <v>3</v>
      </c>
      <c r="D57" s="30">
        <v>24290.286211969997</v>
      </c>
      <c r="E57" s="30">
        <v>42796.832532970002</v>
      </c>
      <c r="F57" s="30">
        <v>28755.752038980001</v>
      </c>
      <c r="G57" s="30">
        <v>56198.982053169995</v>
      </c>
      <c r="H57" s="30">
        <v>49536.302500000005</v>
      </c>
      <c r="I57" s="30">
        <v>72650.082555539993</v>
      </c>
      <c r="J57" s="30">
        <v>33300.819000000003</v>
      </c>
    </row>
    <row r="58" spans="1:10" ht="18.75">
      <c r="A58" s="136"/>
      <c r="B58" s="56" t="s">
        <v>4</v>
      </c>
      <c r="C58" s="58" t="s">
        <v>5</v>
      </c>
      <c r="D58" s="30">
        <v>28515.721666670001</v>
      </c>
      <c r="E58" s="30">
        <v>95861.912000009994</v>
      </c>
      <c r="F58" s="30">
        <v>76999.534513270002</v>
      </c>
      <c r="G58" s="30">
        <v>103330.26398126999</v>
      </c>
      <c r="H58" s="30">
        <v>64496.515080860001</v>
      </c>
      <c r="I58" s="30">
        <v>132797.86043439998</v>
      </c>
      <c r="J58" s="30">
        <v>149968.91598956002</v>
      </c>
    </row>
    <row r="59" spans="1:10" ht="18.75">
      <c r="A59" s="136"/>
      <c r="B59" s="56" t="s">
        <v>6</v>
      </c>
      <c r="C59" s="58" t="s">
        <v>7</v>
      </c>
      <c r="D59" s="30">
        <v>14305.917000000001</v>
      </c>
      <c r="E59" s="30">
        <v>10944.8</v>
      </c>
      <c r="F59" s="30">
        <v>8062.2999999999993</v>
      </c>
      <c r="G59" s="30">
        <v>3483.3621399999997</v>
      </c>
      <c r="H59" s="30">
        <v>11095.282164</v>
      </c>
      <c r="I59" s="30">
        <v>9749.4</v>
      </c>
      <c r="J59" s="30">
        <v>10095.4459589</v>
      </c>
    </row>
    <row r="60" spans="1:10" ht="18.75">
      <c r="A60" s="136"/>
      <c r="B60" s="56">
        <v>2</v>
      </c>
      <c r="C60" s="57" t="s">
        <v>8</v>
      </c>
      <c r="D60" s="36">
        <v>0</v>
      </c>
      <c r="E60" s="36">
        <v>0</v>
      </c>
      <c r="F60" s="36">
        <v>0</v>
      </c>
      <c r="G60" s="36">
        <v>0</v>
      </c>
      <c r="H60" s="36">
        <v>0</v>
      </c>
      <c r="I60" s="36">
        <v>0</v>
      </c>
      <c r="J60" s="36">
        <v>0</v>
      </c>
    </row>
    <row r="61" spans="1:10" ht="18.75">
      <c r="A61" s="136"/>
      <c r="B61" s="56">
        <v>3</v>
      </c>
      <c r="C61" s="57" t="s">
        <v>187</v>
      </c>
      <c r="D61" s="36">
        <v>0</v>
      </c>
      <c r="E61" s="36">
        <v>0</v>
      </c>
      <c r="F61" s="36">
        <v>0</v>
      </c>
      <c r="G61" s="36">
        <v>0</v>
      </c>
      <c r="H61" s="36">
        <v>0</v>
      </c>
      <c r="I61" s="36">
        <v>0</v>
      </c>
      <c r="J61" s="36">
        <v>0</v>
      </c>
    </row>
    <row r="62" spans="1:10" ht="18.75">
      <c r="A62" s="136"/>
      <c r="B62" s="56">
        <v>4</v>
      </c>
      <c r="C62" s="57" t="s">
        <v>188</v>
      </c>
      <c r="D62" s="36">
        <v>0</v>
      </c>
      <c r="E62" s="36">
        <v>0</v>
      </c>
      <c r="F62" s="36">
        <v>0</v>
      </c>
      <c r="G62" s="36">
        <v>0</v>
      </c>
      <c r="H62" s="36">
        <v>0</v>
      </c>
      <c r="I62" s="36">
        <v>0</v>
      </c>
      <c r="J62" s="36">
        <v>0</v>
      </c>
    </row>
    <row r="63" spans="1:10" ht="18.75">
      <c r="A63" s="136"/>
      <c r="B63" s="56">
        <v>5</v>
      </c>
      <c r="C63" s="57" t="s">
        <v>189</v>
      </c>
      <c r="D63" s="36">
        <v>0</v>
      </c>
      <c r="E63" s="36">
        <v>0</v>
      </c>
      <c r="F63" s="36">
        <v>0</v>
      </c>
      <c r="G63" s="36">
        <v>0</v>
      </c>
      <c r="H63" s="36">
        <v>0</v>
      </c>
      <c r="I63" s="36">
        <v>0</v>
      </c>
      <c r="J63" s="36">
        <v>0</v>
      </c>
    </row>
    <row r="64" spans="1:10" ht="18.75">
      <c r="A64" s="136"/>
      <c r="B64" s="56">
        <v>6</v>
      </c>
      <c r="C64" s="57" t="s">
        <v>109</v>
      </c>
      <c r="D64" s="36">
        <v>0</v>
      </c>
      <c r="E64" s="36">
        <v>0</v>
      </c>
      <c r="F64" s="36">
        <v>0</v>
      </c>
      <c r="G64" s="36">
        <v>0</v>
      </c>
      <c r="H64" s="36">
        <v>0</v>
      </c>
      <c r="I64" s="36">
        <v>0</v>
      </c>
      <c r="J64" s="36">
        <v>0</v>
      </c>
    </row>
    <row r="65" spans="1:10" ht="31.5">
      <c r="A65" s="136" t="s">
        <v>193</v>
      </c>
      <c r="B65" s="54"/>
      <c r="C65" s="59" t="s">
        <v>23</v>
      </c>
      <c r="D65" s="32">
        <v>4313.0830999999998</v>
      </c>
      <c r="E65" s="32">
        <v>18186.066164389998</v>
      </c>
      <c r="F65" s="32">
        <v>10350.43556835</v>
      </c>
      <c r="G65" s="32">
        <v>4714.2</v>
      </c>
      <c r="H65" s="32">
        <v>2785.9900000000002</v>
      </c>
      <c r="I65" s="32">
        <v>9074.0595427900007</v>
      </c>
      <c r="J65" s="32">
        <v>7924.3192778499997</v>
      </c>
    </row>
    <row r="66" spans="1:10" ht="18.75">
      <c r="A66" s="136"/>
      <c r="B66" s="56">
        <v>1</v>
      </c>
      <c r="C66" s="57" t="s">
        <v>1</v>
      </c>
      <c r="D66" s="30">
        <v>4313.0830999999998</v>
      </c>
      <c r="E66" s="30">
        <v>18186.066164389998</v>
      </c>
      <c r="F66" s="30">
        <v>10350.43556835</v>
      </c>
      <c r="G66" s="30">
        <v>4714.2</v>
      </c>
      <c r="H66" s="30">
        <v>2785.9900000000002</v>
      </c>
      <c r="I66" s="30">
        <v>9074.0595427900007</v>
      </c>
      <c r="J66" s="30">
        <v>7924.3192778499997</v>
      </c>
    </row>
    <row r="67" spans="1:10" ht="18.75">
      <c r="A67" s="136"/>
      <c r="B67" s="56" t="s">
        <v>2</v>
      </c>
      <c r="C67" s="58" t="s">
        <v>3</v>
      </c>
      <c r="D67" s="30">
        <v>977.14499999999998</v>
      </c>
      <c r="E67" s="30">
        <v>2357.63416439</v>
      </c>
      <c r="F67" s="30">
        <v>2549.4</v>
      </c>
      <c r="G67" s="30">
        <v>1903.5</v>
      </c>
      <c r="H67" s="30">
        <v>280</v>
      </c>
      <c r="I67" s="30">
        <v>4511.924</v>
      </c>
      <c r="J67" s="30">
        <v>4285.4120000000003</v>
      </c>
    </row>
    <row r="68" spans="1:10" ht="18.75">
      <c r="A68" s="136"/>
      <c r="B68" s="56" t="s">
        <v>4</v>
      </c>
      <c r="C68" s="58" t="s">
        <v>5</v>
      </c>
      <c r="D68" s="30">
        <v>3035.9380999999998</v>
      </c>
      <c r="E68" s="30">
        <v>15528.432000000001</v>
      </c>
      <c r="F68" s="30">
        <v>5728.1995683499999</v>
      </c>
      <c r="G68" s="30">
        <v>2127.7000000000003</v>
      </c>
      <c r="H68" s="30">
        <v>2505.9900000000002</v>
      </c>
      <c r="I68" s="30">
        <v>4246.1355427899998</v>
      </c>
      <c r="J68" s="30">
        <v>3288.9072778499999</v>
      </c>
    </row>
    <row r="69" spans="1:10" ht="18.75">
      <c r="A69" s="136"/>
      <c r="B69" s="56" t="s">
        <v>6</v>
      </c>
      <c r="C69" s="58" t="s">
        <v>7</v>
      </c>
      <c r="D69" s="30">
        <v>300</v>
      </c>
      <c r="E69" s="30">
        <v>300</v>
      </c>
      <c r="F69" s="30">
        <v>2072.8360000000002</v>
      </c>
      <c r="G69" s="30">
        <v>683</v>
      </c>
      <c r="H69" s="30">
        <v>0</v>
      </c>
      <c r="I69" s="30">
        <v>316</v>
      </c>
      <c r="J69" s="30">
        <v>350</v>
      </c>
    </row>
    <row r="70" spans="1:10" ht="18.75">
      <c r="A70" s="136"/>
      <c r="B70" s="56">
        <v>2</v>
      </c>
      <c r="C70" s="57" t="s">
        <v>8</v>
      </c>
      <c r="D70" s="36">
        <v>0</v>
      </c>
      <c r="E70" s="36">
        <v>0</v>
      </c>
      <c r="F70" s="36">
        <v>0</v>
      </c>
      <c r="G70" s="36">
        <v>0</v>
      </c>
      <c r="H70" s="36">
        <v>0</v>
      </c>
      <c r="I70" s="36">
        <v>0</v>
      </c>
      <c r="J70" s="36">
        <v>0</v>
      </c>
    </row>
    <row r="71" spans="1:10" ht="18.75">
      <c r="A71" s="136"/>
      <c r="B71" s="56">
        <v>3</v>
      </c>
      <c r="C71" s="57" t="s">
        <v>187</v>
      </c>
      <c r="D71" s="36">
        <v>0</v>
      </c>
      <c r="E71" s="36">
        <v>0</v>
      </c>
      <c r="F71" s="36">
        <v>0</v>
      </c>
      <c r="G71" s="36">
        <v>0</v>
      </c>
      <c r="H71" s="36">
        <v>0</v>
      </c>
      <c r="I71" s="36">
        <v>0</v>
      </c>
      <c r="J71" s="36">
        <v>0</v>
      </c>
    </row>
    <row r="72" spans="1:10" ht="18.75">
      <c r="A72" s="136"/>
      <c r="B72" s="56">
        <v>4</v>
      </c>
      <c r="C72" s="57" t="s">
        <v>188</v>
      </c>
      <c r="D72" s="36">
        <v>0</v>
      </c>
      <c r="E72" s="36">
        <v>0</v>
      </c>
      <c r="F72" s="36">
        <v>0</v>
      </c>
      <c r="G72" s="36">
        <v>0</v>
      </c>
      <c r="H72" s="36">
        <v>0</v>
      </c>
      <c r="I72" s="36">
        <v>0</v>
      </c>
      <c r="J72" s="36">
        <v>0</v>
      </c>
    </row>
    <row r="73" spans="1:10" ht="18.75">
      <c r="A73" s="136"/>
      <c r="B73" s="56">
        <v>5</v>
      </c>
      <c r="C73" s="57" t="s">
        <v>189</v>
      </c>
      <c r="D73" s="36">
        <v>0</v>
      </c>
      <c r="E73" s="36">
        <v>0</v>
      </c>
      <c r="F73" s="36">
        <v>0</v>
      </c>
      <c r="G73" s="36">
        <v>0</v>
      </c>
      <c r="H73" s="36">
        <v>0</v>
      </c>
      <c r="I73" s="36">
        <v>0</v>
      </c>
      <c r="J73" s="36">
        <v>0</v>
      </c>
    </row>
    <row r="74" spans="1:10" ht="18.75">
      <c r="A74" s="136"/>
      <c r="B74" s="56">
        <v>6</v>
      </c>
      <c r="C74" s="57" t="s">
        <v>109</v>
      </c>
      <c r="D74" s="36">
        <v>0</v>
      </c>
      <c r="E74" s="36">
        <v>0</v>
      </c>
      <c r="F74" s="36">
        <v>0</v>
      </c>
      <c r="G74" s="36">
        <v>0</v>
      </c>
      <c r="H74" s="36">
        <v>0</v>
      </c>
      <c r="I74" s="36">
        <v>0</v>
      </c>
      <c r="J74" s="36">
        <v>0</v>
      </c>
    </row>
    <row r="75" spans="1:10" ht="47.25">
      <c r="A75" s="136" t="s">
        <v>194</v>
      </c>
      <c r="B75" s="54"/>
      <c r="C75" s="60" t="s">
        <v>24</v>
      </c>
      <c r="D75" s="32">
        <v>68.3</v>
      </c>
      <c r="E75" s="32">
        <v>450</v>
      </c>
      <c r="F75" s="32">
        <v>410</v>
      </c>
      <c r="G75" s="32">
        <v>626</v>
      </c>
      <c r="H75" s="32">
        <v>380</v>
      </c>
      <c r="I75" s="32">
        <v>2454.9657999999999</v>
      </c>
      <c r="J75" s="32">
        <v>3271.2709999999997</v>
      </c>
    </row>
    <row r="76" spans="1:10" ht="18.75">
      <c r="A76" s="136"/>
      <c r="B76" s="56">
        <v>1</v>
      </c>
      <c r="C76" s="57" t="s">
        <v>1</v>
      </c>
      <c r="D76" s="30">
        <v>68.3</v>
      </c>
      <c r="E76" s="30">
        <v>450</v>
      </c>
      <c r="F76" s="30">
        <v>410</v>
      </c>
      <c r="G76" s="30">
        <v>626</v>
      </c>
      <c r="H76" s="30">
        <v>380</v>
      </c>
      <c r="I76" s="30">
        <v>2454.9657999999999</v>
      </c>
      <c r="J76" s="30">
        <v>3271.2709999999997</v>
      </c>
    </row>
    <row r="77" spans="1:10" ht="18.75">
      <c r="A77" s="136"/>
      <c r="B77" s="56" t="s">
        <v>2</v>
      </c>
      <c r="C77" s="58" t="s">
        <v>3</v>
      </c>
      <c r="D77" s="30">
        <v>68.3</v>
      </c>
      <c r="E77" s="30">
        <v>450</v>
      </c>
      <c r="F77" s="30">
        <v>400</v>
      </c>
      <c r="G77" s="30">
        <v>253</v>
      </c>
      <c r="H77" s="30">
        <v>0</v>
      </c>
      <c r="I77" s="30">
        <v>450</v>
      </c>
      <c r="J77" s="30">
        <v>1590.271</v>
      </c>
    </row>
    <row r="78" spans="1:10" ht="18.75">
      <c r="A78" s="136"/>
      <c r="B78" s="56" t="s">
        <v>4</v>
      </c>
      <c r="C78" s="58" t="s">
        <v>5</v>
      </c>
      <c r="D78" s="30">
        <v>0</v>
      </c>
      <c r="E78" s="30">
        <v>0</v>
      </c>
      <c r="F78" s="30">
        <v>10</v>
      </c>
      <c r="G78" s="30">
        <v>373</v>
      </c>
      <c r="H78" s="30">
        <v>380</v>
      </c>
      <c r="I78" s="30">
        <v>2004.9657999999999</v>
      </c>
      <c r="J78" s="30">
        <v>1681</v>
      </c>
    </row>
    <row r="79" spans="1:10" ht="18.75">
      <c r="A79" s="136"/>
      <c r="B79" s="56" t="s">
        <v>6</v>
      </c>
      <c r="C79" s="58" t="s">
        <v>7</v>
      </c>
      <c r="D79" s="30">
        <v>0</v>
      </c>
      <c r="E79" s="30">
        <v>0</v>
      </c>
      <c r="F79" s="30">
        <v>0</v>
      </c>
      <c r="G79" s="30">
        <v>0</v>
      </c>
      <c r="H79" s="30">
        <v>0</v>
      </c>
      <c r="I79" s="30">
        <v>0</v>
      </c>
      <c r="J79" s="30">
        <v>0</v>
      </c>
    </row>
    <row r="80" spans="1:10" ht="18.75">
      <c r="A80" s="136"/>
      <c r="B80" s="56">
        <v>2</v>
      </c>
      <c r="C80" s="57" t="s">
        <v>8</v>
      </c>
      <c r="D80" s="36">
        <v>0</v>
      </c>
      <c r="E80" s="36">
        <v>0</v>
      </c>
      <c r="F80" s="36">
        <v>0</v>
      </c>
      <c r="G80" s="36">
        <v>0</v>
      </c>
      <c r="H80" s="36">
        <v>0</v>
      </c>
      <c r="I80" s="36">
        <v>0</v>
      </c>
      <c r="J80" s="36">
        <v>0</v>
      </c>
    </row>
    <row r="81" spans="1:10" ht="18.75">
      <c r="A81" s="136"/>
      <c r="B81" s="56">
        <v>3</v>
      </c>
      <c r="C81" s="57" t="s">
        <v>187</v>
      </c>
      <c r="D81" s="36">
        <v>0</v>
      </c>
      <c r="E81" s="36">
        <v>0</v>
      </c>
      <c r="F81" s="36">
        <v>0</v>
      </c>
      <c r="G81" s="36">
        <v>0</v>
      </c>
      <c r="H81" s="36">
        <v>0</v>
      </c>
      <c r="I81" s="36">
        <v>0</v>
      </c>
      <c r="J81" s="36">
        <v>0</v>
      </c>
    </row>
    <row r="82" spans="1:10" ht="18.75">
      <c r="A82" s="136"/>
      <c r="B82" s="56">
        <v>4</v>
      </c>
      <c r="C82" s="57" t="s">
        <v>188</v>
      </c>
      <c r="D82" s="36">
        <v>0</v>
      </c>
      <c r="E82" s="36">
        <v>0</v>
      </c>
      <c r="F82" s="36">
        <v>0</v>
      </c>
      <c r="G82" s="36">
        <v>0</v>
      </c>
      <c r="H82" s="36">
        <v>0</v>
      </c>
      <c r="I82" s="36">
        <v>0</v>
      </c>
      <c r="J82" s="36">
        <v>0</v>
      </c>
    </row>
    <row r="83" spans="1:10" ht="18.75">
      <c r="A83" s="136"/>
      <c r="B83" s="56">
        <v>5</v>
      </c>
      <c r="C83" s="57" t="s">
        <v>189</v>
      </c>
      <c r="D83" s="36">
        <v>0</v>
      </c>
      <c r="E83" s="36">
        <v>0</v>
      </c>
      <c r="F83" s="36">
        <v>0</v>
      </c>
      <c r="G83" s="36">
        <v>0</v>
      </c>
      <c r="H83" s="36">
        <v>0</v>
      </c>
      <c r="I83" s="36">
        <v>0</v>
      </c>
      <c r="J83" s="36">
        <v>0</v>
      </c>
    </row>
    <row r="84" spans="1:10" ht="18.75">
      <c r="A84" s="136"/>
      <c r="B84" s="56">
        <v>6</v>
      </c>
      <c r="C84" s="57" t="s">
        <v>109</v>
      </c>
      <c r="D84" s="36">
        <v>0</v>
      </c>
      <c r="E84" s="36">
        <v>0</v>
      </c>
      <c r="F84" s="36">
        <v>0</v>
      </c>
      <c r="G84" s="36">
        <v>0</v>
      </c>
      <c r="H84" s="36">
        <v>0</v>
      </c>
      <c r="I84" s="36">
        <v>0</v>
      </c>
      <c r="J84" s="36">
        <v>0</v>
      </c>
    </row>
    <row r="85" spans="1:10" ht="18.75">
      <c r="A85" s="136" t="s">
        <v>195</v>
      </c>
      <c r="B85" s="54"/>
      <c r="C85" s="55" t="s">
        <v>12</v>
      </c>
      <c r="D85" s="32">
        <v>61380.375070019996</v>
      </c>
      <c r="E85" s="32">
        <v>76409.272483519992</v>
      </c>
      <c r="F85" s="32">
        <v>109163.61305297</v>
      </c>
      <c r="G85" s="32">
        <v>199833.15807973</v>
      </c>
      <c r="H85" s="32">
        <v>32614.657864340003</v>
      </c>
      <c r="I85" s="32">
        <v>232595.36060263001</v>
      </c>
      <c r="J85" s="32">
        <v>150936.32170296001</v>
      </c>
    </row>
    <row r="86" spans="1:10" ht="18.75">
      <c r="A86" s="136"/>
      <c r="B86" s="56">
        <v>1</v>
      </c>
      <c r="C86" s="57" t="s">
        <v>1</v>
      </c>
      <c r="D86" s="30">
        <v>61380.375070019996</v>
      </c>
      <c r="E86" s="30">
        <v>76409.272483519992</v>
      </c>
      <c r="F86" s="30">
        <v>109163.61305297</v>
      </c>
      <c r="G86" s="30">
        <v>199833.15807973</v>
      </c>
      <c r="H86" s="30">
        <v>32614.657864340003</v>
      </c>
      <c r="I86" s="30">
        <v>232595.36060263001</v>
      </c>
      <c r="J86" s="30">
        <v>150936.32170296001</v>
      </c>
    </row>
    <row r="87" spans="1:10" ht="18.75">
      <c r="A87" s="136"/>
      <c r="B87" s="56" t="s">
        <v>2</v>
      </c>
      <c r="C87" s="58" t="s">
        <v>3</v>
      </c>
      <c r="D87" s="30">
        <v>17483.44807002</v>
      </c>
      <c r="E87" s="30">
        <v>42816.577075199995</v>
      </c>
      <c r="F87" s="30">
        <v>33627.849000000002</v>
      </c>
      <c r="G87" s="30">
        <v>47573.879195690002</v>
      </c>
      <c r="H87" s="30">
        <v>12855.400836449999</v>
      </c>
      <c r="I87" s="30">
        <v>61152.675257200004</v>
      </c>
      <c r="J87" s="30">
        <v>62544.425999999999</v>
      </c>
    </row>
    <row r="88" spans="1:10" ht="18.75">
      <c r="A88" s="136"/>
      <c r="B88" s="56" t="s">
        <v>4</v>
      </c>
      <c r="C88" s="58" t="s">
        <v>5</v>
      </c>
      <c r="D88" s="30">
        <v>38726.927000000003</v>
      </c>
      <c r="E88" s="30">
        <v>30840.934448319997</v>
      </c>
      <c r="F88" s="30">
        <v>58397.52501297</v>
      </c>
      <c r="G88" s="30">
        <v>150859.27888404002</v>
      </c>
      <c r="H88" s="30">
        <v>15589.757027890002</v>
      </c>
      <c r="I88" s="30">
        <v>160400.78234542999</v>
      </c>
      <c r="J88" s="30">
        <v>80799.895702959999</v>
      </c>
    </row>
    <row r="89" spans="1:10" ht="18.75">
      <c r="A89" s="136"/>
      <c r="B89" s="56" t="s">
        <v>6</v>
      </c>
      <c r="C89" s="58" t="s">
        <v>7</v>
      </c>
      <c r="D89" s="30">
        <v>5170</v>
      </c>
      <c r="E89" s="30">
        <v>2751.7609600000001</v>
      </c>
      <c r="F89" s="30">
        <v>17138.23904</v>
      </c>
      <c r="G89" s="30">
        <v>1400</v>
      </c>
      <c r="H89" s="30">
        <v>4169.5</v>
      </c>
      <c r="I89" s="30">
        <v>11041.903</v>
      </c>
      <c r="J89" s="30">
        <v>7592</v>
      </c>
    </row>
    <row r="90" spans="1:10" ht="18.75">
      <c r="A90" s="136"/>
      <c r="B90" s="56">
        <v>2</v>
      </c>
      <c r="C90" s="57" t="s">
        <v>8</v>
      </c>
      <c r="D90" s="36">
        <v>0</v>
      </c>
      <c r="E90" s="36">
        <v>0</v>
      </c>
      <c r="F90" s="36">
        <v>0</v>
      </c>
      <c r="G90" s="36">
        <v>0</v>
      </c>
      <c r="H90" s="36">
        <v>0</v>
      </c>
      <c r="I90" s="36">
        <v>0</v>
      </c>
      <c r="J90" s="36">
        <v>0</v>
      </c>
    </row>
    <row r="91" spans="1:10" ht="18.75">
      <c r="A91" s="136"/>
      <c r="B91" s="56">
        <v>3</v>
      </c>
      <c r="C91" s="57" t="s">
        <v>187</v>
      </c>
      <c r="D91" s="36">
        <v>0</v>
      </c>
      <c r="E91" s="36">
        <v>0</v>
      </c>
      <c r="F91" s="36">
        <v>0</v>
      </c>
      <c r="G91" s="36">
        <v>0</v>
      </c>
      <c r="H91" s="36">
        <v>0</v>
      </c>
      <c r="I91" s="36">
        <v>0</v>
      </c>
      <c r="J91" s="36">
        <v>0</v>
      </c>
    </row>
    <row r="92" spans="1:10" ht="18.75">
      <c r="A92" s="136"/>
      <c r="B92" s="56">
        <v>4</v>
      </c>
      <c r="C92" s="57" t="s">
        <v>188</v>
      </c>
      <c r="D92" s="36">
        <v>0</v>
      </c>
      <c r="E92" s="36">
        <v>0</v>
      </c>
      <c r="F92" s="36">
        <v>0</v>
      </c>
      <c r="G92" s="36">
        <v>0</v>
      </c>
      <c r="H92" s="36">
        <v>0</v>
      </c>
      <c r="I92" s="36">
        <v>0</v>
      </c>
      <c r="J92" s="36">
        <v>0</v>
      </c>
    </row>
    <row r="93" spans="1:10" ht="18.75">
      <c r="A93" s="136"/>
      <c r="B93" s="56">
        <v>5</v>
      </c>
      <c r="C93" s="57" t="s">
        <v>189</v>
      </c>
      <c r="D93" s="36">
        <v>0</v>
      </c>
      <c r="E93" s="36">
        <v>0</v>
      </c>
      <c r="F93" s="36">
        <v>0</v>
      </c>
      <c r="G93" s="36">
        <v>0</v>
      </c>
      <c r="H93" s="36">
        <v>0</v>
      </c>
      <c r="I93" s="36">
        <v>0</v>
      </c>
      <c r="J93" s="36">
        <v>0</v>
      </c>
    </row>
    <row r="94" spans="1:10" ht="18.75">
      <c r="A94" s="136"/>
      <c r="B94" s="56">
        <v>6</v>
      </c>
      <c r="C94" s="57" t="s">
        <v>109</v>
      </c>
      <c r="D94" s="36">
        <v>0</v>
      </c>
      <c r="E94" s="36">
        <v>0</v>
      </c>
      <c r="F94" s="36">
        <v>0</v>
      </c>
      <c r="G94" s="36">
        <v>0</v>
      </c>
      <c r="H94" s="36">
        <v>0</v>
      </c>
      <c r="I94" s="36">
        <v>0</v>
      </c>
      <c r="J94" s="36">
        <v>0</v>
      </c>
    </row>
    <row r="95" spans="1:10" ht="31.5">
      <c r="A95" s="136" t="s">
        <v>196</v>
      </c>
      <c r="B95" s="54"/>
      <c r="C95" s="60" t="s">
        <v>25</v>
      </c>
      <c r="D95" s="32">
        <v>195327.47832132</v>
      </c>
      <c r="E95" s="32">
        <v>247655.56953510002</v>
      </c>
      <c r="F95" s="32">
        <v>380728.92326749</v>
      </c>
      <c r="G95" s="32">
        <v>476515.95465434995</v>
      </c>
      <c r="H95" s="32">
        <v>329600.32016907999</v>
      </c>
      <c r="I95" s="32">
        <v>631938.24163305992</v>
      </c>
      <c r="J95" s="32">
        <v>618670.69224439003</v>
      </c>
    </row>
    <row r="96" spans="1:10" ht="18.75">
      <c r="A96" s="136"/>
      <c r="B96" s="56">
        <v>1</v>
      </c>
      <c r="C96" s="57" t="s">
        <v>1</v>
      </c>
      <c r="D96" s="30">
        <v>195327.47832132</v>
      </c>
      <c r="E96" s="30">
        <v>247655.56953510002</v>
      </c>
      <c r="F96" s="30">
        <v>380728.92326749</v>
      </c>
      <c r="G96" s="30">
        <v>476515.95465434995</v>
      </c>
      <c r="H96" s="30">
        <v>329600.32016907999</v>
      </c>
      <c r="I96" s="30">
        <v>631938.24163305992</v>
      </c>
      <c r="J96" s="30">
        <v>618670.69224439003</v>
      </c>
    </row>
    <row r="97" spans="1:10" ht="18.75">
      <c r="A97" s="136"/>
      <c r="B97" s="56" t="s">
        <v>2</v>
      </c>
      <c r="C97" s="58" t="s">
        <v>3</v>
      </c>
      <c r="D97" s="30">
        <v>77242.477604150015</v>
      </c>
      <c r="E97" s="30">
        <v>94551.326167770007</v>
      </c>
      <c r="F97" s="30">
        <v>120461.65185233999</v>
      </c>
      <c r="G97" s="30">
        <v>173789.41856513999</v>
      </c>
      <c r="H97" s="30">
        <v>87332.768091929989</v>
      </c>
      <c r="I97" s="30">
        <v>144397.94817737999</v>
      </c>
      <c r="J97" s="30">
        <v>137243.0057021</v>
      </c>
    </row>
    <row r="98" spans="1:10" ht="18.75">
      <c r="A98" s="136"/>
      <c r="B98" s="56" t="s">
        <v>4</v>
      </c>
      <c r="C98" s="58" t="s">
        <v>5</v>
      </c>
      <c r="D98" s="30">
        <v>74482.383717169985</v>
      </c>
      <c r="E98" s="30">
        <v>93112.478235329996</v>
      </c>
      <c r="F98" s="30">
        <v>88377.783611149993</v>
      </c>
      <c r="G98" s="30">
        <v>170894.58723647002</v>
      </c>
      <c r="H98" s="30">
        <v>131535.27360515</v>
      </c>
      <c r="I98" s="30">
        <v>319078.25245567993</v>
      </c>
      <c r="J98" s="30">
        <v>240115.49754229002</v>
      </c>
    </row>
    <row r="99" spans="1:10" ht="18.75">
      <c r="A99" s="136"/>
      <c r="B99" s="56" t="s">
        <v>6</v>
      </c>
      <c r="C99" s="58" t="s">
        <v>7</v>
      </c>
      <c r="D99" s="30">
        <v>43602.616999999998</v>
      </c>
      <c r="E99" s="30">
        <v>59991.765132</v>
      </c>
      <c r="F99" s="30">
        <v>171889.487804</v>
      </c>
      <c r="G99" s="30">
        <v>131831.94885274</v>
      </c>
      <c r="H99" s="30">
        <v>110732.27847200001</v>
      </c>
      <c r="I99" s="30">
        <v>168462.041</v>
      </c>
      <c r="J99" s="30">
        <v>241312.18900000001</v>
      </c>
    </row>
    <row r="100" spans="1:10" ht="18.75">
      <c r="A100" s="136"/>
      <c r="B100" s="56">
        <v>2</v>
      </c>
      <c r="C100" s="57" t="s">
        <v>8</v>
      </c>
      <c r="D100" s="36">
        <v>0</v>
      </c>
      <c r="E100" s="36">
        <v>0</v>
      </c>
      <c r="F100" s="36">
        <v>0</v>
      </c>
      <c r="G100" s="36">
        <v>0</v>
      </c>
      <c r="H100" s="36">
        <v>0</v>
      </c>
      <c r="I100" s="36">
        <v>0</v>
      </c>
      <c r="J100" s="36">
        <v>0</v>
      </c>
    </row>
    <row r="101" spans="1:10" ht="18.75">
      <c r="A101" s="136"/>
      <c r="B101" s="56">
        <v>3</v>
      </c>
      <c r="C101" s="57" t="s">
        <v>187</v>
      </c>
      <c r="D101" s="36">
        <v>0</v>
      </c>
      <c r="E101" s="36">
        <v>0</v>
      </c>
      <c r="F101" s="36">
        <v>0</v>
      </c>
      <c r="G101" s="36">
        <v>0</v>
      </c>
      <c r="H101" s="36">
        <v>0</v>
      </c>
      <c r="I101" s="36">
        <v>0</v>
      </c>
      <c r="J101" s="36">
        <v>0</v>
      </c>
    </row>
    <row r="102" spans="1:10" ht="18.75">
      <c r="A102" s="136"/>
      <c r="B102" s="56">
        <v>4</v>
      </c>
      <c r="C102" s="57" t="s">
        <v>188</v>
      </c>
      <c r="D102" s="36">
        <v>0</v>
      </c>
      <c r="E102" s="36">
        <v>0</v>
      </c>
      <c r="F102" s="36">
        <v>0</v>
      </c>
      <c r="G102" s="36">
        <v>0</v>
      </c>
      <c r="H102" s="36">
        <v>0</v>
      </c>
      <c r="I102" s="36">
        <v>0</v>
      </c>
      <c r="J102" s="36">
        <v>0</v>
      </c>
    </row>
    <row r="103" spans="1:10" ht="18.75">
      <c r="A103" s="136"/>
      <c r="B103" s="56">
        <v>5</v>
      </c>
      <c r="C103" s="57" t="s">
        <v>189</v>
      </c>
      <c r="D103" s="36">
        <v>0</v>
      </c>
      <c r="E103" s="36">
        <v>0</v>
      </c>
      <c r="F103" s="36">
        <v>0</v>
      </c>
      <c r="G103" s="36">
        <v>0</v>
      </c>
      <c r="H103" s="36">
        <v>0</v>
      </c>
      <c r="I103" s="36">
        <v>0</v>
      </c>
      <c r="J103" s="36">
        <v>0</v>
      </c>
    </row>
    <row r="104" spans="1:10" ht="18.75">
      <c r="A104" s="136"/>
      <c r="B104" s="56">
        <v>6</v>
      </c>
      <c r="C104" s="57" t="s">
        <v>109</v>
      </c>
      <c r="D104" s="36">
        <v>0</v>
      </c>
      <c r="E104" s="36">
        <v>0</v>
      </c>
      <c r="F104" s="36">
        <v>0</v>
      </c>
      <c r="G104" s="36">
        <v>0</v>
      </c>
      <c r="H104" s="36">
        <v>0</v>
      </c>
      <c r="I104" s="36">
        <v>0</v>
      </c>
      <c r="J104" s="36">
        <v>0</v>
      </c>
    </row>
    <row r="105" spans="1:10" ht="18.75">
      <c r="A105" s="136" t="s">
        <v>197</v>
      </c>
      <c r="B105" s="54"/>
      <c r="C105" s="55" t="s">
        <v>26</v>
      </c>
      <c r="D105" s="32">
        <v>31018.379999999997</v>
      </c>
      <c r="E105" s="32">
        <v>46420.485000000001</v>
      </c>
      <c r="F105" s="32">
        <v>40626.876412600002</v>
      </c>
      <c r="G105" s="32">
        <v>34825.191999999995</v>
      </c>
      <c r="H105" s="32">
        <v>13988.467000000001</v>
      </c>
      <c r="I105" s="32">
        <v>38174.063999999998</v>
      </c>
      <c r="J105" s="32">
        <v>60366.418233559991</v>
      </c>
    </row>
    <row r="106" spans="1:10" ht="18.75">
      <c r="A106" s="136"/>
      <c r="B106" s="56">
        <v>1</v>
      </c>
      <c r="C106" s="57" t="s">
        <v>1</v>
      </c>
      <c r="D106" s="30">
        <v>31018.379999999997</v>
      </c>
      <c r="E106" s="30">
        <v>46420.485000000001</v>
      </c>
      <c r="F106" s="30">
        <v>40626.876412600002</v>
      </c>
      <c r="G106" s="30">
        <v>34825.191999999995</v>
      </c>
      <c r="H106" s="30">
        <v>13988.467000000001</v>
      </c>
      <c r="I106" s="30">
        <v>38174.063999999998</v>
      </c>
      <c r="J106" s="30">
        <v>60366.418233559991</v>
      </c>
    </row>
    <row r="107" spans="1:10" ht="18.75">
      <c r="A107" s="136"/>
      <c r="B107" s="56" t="s">
        <v>2</v>
      </c>
      <c r="C107" s="58" t="s">
        <v>3</v>
      </c>
      <c r="D107" s="30">
        <v>9023.08</v>
      </c>
      <c r="E107" s="30">
        <v>23520.84</v>
      </c>
      <c r="F107" s="30">
        <v>15730.385412599999</v>
      </c>
      <c r="G107" s="30">
        <v>15743.298999999999</v>
      </c>
      <c r="H107" s="30">
        <v>4261.6669999999995</v>
      </c>
      <c r="I107" s="30">
        <v>12109.553</v>
      </c>
      <c r="J107" s="30">
        <v>31455.56788472</v>
      </c>
    </row>
    <row r="108" spans="1:10" ht="18.75">
      <c r="A108" s="136"/>
      <c r="B108" s="56" t="s">
        <v>4</v>
      </c>
      <c r="C108" s="58" t="s">
        <v>5</v>
      </c>
      <c r="D108" s="30">
        <v>21995.3</v>
      </c>
      <c r="E108" s="30">
        <v>22749.645</v>
      </c>
      <c r="F108" s="30">
        <v>24396.491000000002</v>
      </c>
      <c r="G108" s="30">
        <v>19081.893</v>
      </c>
      <c r="H108" s="30">
        <v>9726.7999999999993</v>
      </c>
      <c r="I108" s="30">
        <v>25572.610999999997</v>
      </c>
      <c r="J108" s="30">
        <v>27532.450348839997</v>
      </c>
    </row>
    <row r="109" spans="1:10" ht="18.75">
      <c r="A109" s="136"/>
      <c r="B109" s="56" t="s">
        <v>6</v>
      </c>
      <c r="C109" s="58" t="s">
        <v>7</v>
      </c>
      <c r="D109" s="30">
        <v>0</v>
      </c>
      <c r="E109" s="30">
        <v>150</v>
      </c>
      <c r="F109" s="30">
        <v>500</v>
      </c>
      <c r="G109" s="30">
        <v>0</v>
      </c>
      <c r="H109" s="30">
        <v>0</v>
      </c>
      <c r="I109" s="30">
        <v>491.9</v>
      </c>
      <c r="J109" s="30">
        <v>1378.4</v>
      </c>
    </row>
    <row r="110" spans="1:10" ht="18.75">
      <c r="A110" s="136"/>
      <c r="B110" s="56">
        <v>2</v>
      </c>
      <c r="C110" s="57" t="s">
        <v>198</v>
      </c>
      <c r="D110" s="36">
        <v>0</v>
      </c>
      <c r="E110" s="36">
        <v>0</v>
      </c>
      <c r="F110" s="36">
        <v>0</v>
      </c>
      <c r="G110" s="36">
        <v>0</v>
      </c>
      <c r="H110" s="36">
        <v>0</v>
      </c>
      <c r="I110" s="36">
        <v>0</v>
      </c>
      <c r="J110" s="36">
        <v>0</v>
      </c>
    </row>
    <row r="111" spans="1:10" ht="18.75">
      <c r="A111" s="136"/>
      <c r="B111" s="56">
        <v>3</v>
      </c>
      <c r="C111" s="57" t="s">
        <v>187</v>
      </c>
      <c r="D111" s="36">
        <v>0</v>
      </c>
      <c r="E111" s="36">
        <v>0</v>
      </c>
      <c r="F111" s="36">
        <v>0</v>
      </c>
      <c r="G111" s="36">
        <v>0</v>
      </c>
      <c r="H111" s="36">
        <v>0</v>
      </c>
      <c r="I111" s="36">
        <v>0</v>
      </c>
      <c r="J111" s="36">
        <v>0</v>
      </c>
    </row>
    <row r="112" spans="1:10" ht="18.75">
      <c r="A112" s="136"/>
      <c r="B112" s="56">
        <v>4</v>
      </c>
      <c r="C112" s="57" t="s">
        <v>188</v>
      </c>
      <c r="D112" s="36">
        <v>0</v>
      </c>
      <c r="E112" s="36">
        <v>0</v>
      </c>
      <c r="F112" s="36">
        <v>0</v>
      </c>
      <c r="G112" s="36">
        <v>0</v>
      </c>
      <c r="H112" s="36">
        <v>0</v>
      </c>
      <c r="I112" s="36">
        <v>0</v>
      </c>
      <c r="J112" s="36">
        <v>0</v>
      </c>
    </row>
    <row r="113" spans="1:10" ht="18.75">
      <c r="A113" s="136"/>
      <c r="B113" s="56">
        <v>5</v>
      </c>
      <c r="C113" s="57" t="s">
        <v>11</v>
      </c>
      <c r="D113" s="36">
        <v>0</v>
      </c>
      <c r="E113" s="36">
        <v>0</v>
      </c>
      <c r="F113" s="36">
        <v>0</v>
      </c>
      <c r="G113" s="36">
        <v>0</v>
      </c>
      <c r="H113" s="36">
        <v>0</v>
      </c>
      <c r="I113" s="36">
        <v>0</v>
      </c>
      <c r="J113" s="36">
        <v>0</v>
      </c>
    </row>
    <row r="114" spans="1:10" ht="18.75">
      <c r="A114" s="136"/>
      <c r="B114" s="56">
        <v>6</v>
      </c>
      <c r="C114" s="57" t="s">
        <v>109</v>
      </c>
      <c r="D114" s="36">
        <v>0</v>
      </c>
      <c r="E114" s="36">
        <v>0</v>
      </c>
      <c r="F114" s="36">
        <v>0</v>
      </c>
      <c r="G114" s="36">
        <v>0</v>
      </c>
      <c r="H114" s="36">
        <v>0</v>
      </c>
      <c r="I114" s="36">
        <v>0</v>
      </c>
      <c r="J114" s="36">
        <v>0</v>
      </c>
    </row>
    <row r="115" spans="1:10" ht="31.5">
      <c r="A115" s="136" t="s">
        <v>199</v>
      </c>
      <c r="B115" s="54" t="s">
        <v>13</v>
      </c>
      <c r="C115" s="60" t="s">
        <v>27</v>
      </c>
      <c r="D115" s="32">
        <v>6751.3330000000005</v>
      </c>
      <c r="E115" s="32">
        <v>14079.330534629999</v>
      </c>
      <c r="F115" s="32">
        <v>12837.793955240002</v>
      </c>
      <c r="G115" s="32">
        <v>13258.23</v>
      </c>
      <c r="H115" s="32">
        <v>22704.286</v>
      </c>
      <c r="I115" s="32">
        <v>50342.942999999999</v>
      </c>
      <c r="J115" s="32">
        <v>27815.722499999996</v>
      </c>
    </row>
    <row r="116" spans="1:10" ht="18.75">
      <c r="A116" s="136"/>
      <c r="B116" s="56">
        <v>1</v>
      </c>
      <c r="C116" s="57" t="s">
        <v>1</v>
      </c>
      <c r="D116" s="30">
        <v>6751.3330000000005</v>
      </c>
      <c r="E116" s="30">
        <v>13479.33053463</v>
      </c>
      <c r="F116" s="30">
        <v>12837.793955240002</v>
      </c>
      <c r="G116" s="30">
        <v>13258.23</v>
      </c>
      <c r="H116" s="30">
        <v>22704.286</v>
      </c>
      <c r="I116" s="30">
        <v>50342.942999999999</v>
      </c>
      <c r="J116" s="30">
        <v>27815.722499999996</v>
      </c>
    </row>
    <row r="117" spans="1:10" ht="18.75">
      <c r="A117" s="136"/>
      <c r="B117" s="56" t="s">
        <v>2</v>
      </c>
      <c r="C117" s="58" t="s">
        <v>3</v>
      </c>
      <c r="D117" s="30">
        <v>1050</v>
      </c>
      <c r="E117" s="30">
        <v>3433.3385428500001</v>
      </c>
      <c r="F117" s="30">
        <v>2352</v>
      </c>
      <c r="G117" s="30">
        <v>1744.8319999999999</v>
      </c>
      <c r="H117" s="30">
        <v>8813.7659999999996</v>
      </c>
      <c r="I117" s="30">
        <v>7961.0609999999997</v>
      </c>
      <c r="J117" s="30">
        <v>16888.272499999999</v>
      </c>
    </row>
    <row r="118" spans="1:10" ht="18.75">
      <c r="A118" s="136"/>
      <c r="B118" s="56" t="s">
        <v>4</v>
      </c>
      <c r="C118" s="58" t="s">
        <v>5</v>
      </c>
      <c r="D118" s="30">
        <v>4366.3330000000005</v>
      </c>
      <c r="E118" s="30">
        <v>4510.9919917799998</v>
      </c>
      <c r="F118" s="30">
        <v>2060.66567945</v>
      </c>
      <c r="G118" s="30">
        <v>8101.7179999999998</v>
      </c>
      <c r="H118" s="30">
        <v>13653.720000000001</v>
      </c>
      <c r="I118" s="30">
        <v>31022.011999999995</v>
      </c>
      <c r="J118" s="30">
        <v>7261.25</v>
      </c>
    </row>
    <row r="119" spans="1:10" ht="18.75">
      <c r="A119" s="136"/>
      <c r="B119" s="56" t="s">
        <v>6</v>
      </c>
      <c r="C119" s="58" t="s">
        <v>7</v>
      </c>
      <c r="D119" s="30">
        <v>1335</v>
      </c>
      <c r="E119" s="30">
        <v>5535</v>
      </c>
      <c r="F119" s="30">
        <v>8425.1282757900008</v>
      </c>
      <c r="G119" s="30">
        <v>3411.6800000000003</v>
      </c>
      <c r="H119" s="30">
        <v>236.79999999999998</v>
      </c>
      <c r="I119" s="30">
        <v>11359.869999999999</v>
      </c>
      <c r="J119" s="30">
        <v>3666.2000000000003</v>
      </c>
    </row>
    <row r="120" spans="1:10" ht="18.75">
      <c r="A120" s="136"/>
      <c r="B120" s="56">
        <v>2</v>
      </c>
      <c r="C120" s="57" t="s">
        <v>8</v>
      </c>
      <c r="D120" s="36">
        <v>0</v>
      </c>
      <c r="E120" s="36">
        <v>0</v>
      </c>
      <c r="F120" s="36">
        <v>0</v>
      </c>
      <c r="G120" s="36">
        <v>0</v>
      </c>
      <c r="H120" s="36">
        <v>0</v>
      </c>
      <c r="I120" s="36">
        <v>0</v>
      </c>
      <c r="J120" s="36">
        <v>0</v>
      </c>
    </row>
    <row r="121" spans="1:10" ht="18.75">
      <c r="A121" s="136"/>
      <c r="B121" s="56">
        <v>3</v>
      </c>
      <c r="C121" s="57" t="s">
        <v>187</v>
      </c>
      <c r="D121" s="36">
        <v>0</v>
      </c>
      <c r="E121" s="36">
        <v>0</v>
      </c>
      <c r="F121" s="36">
        <v>0</v>
      </c>
      <c r="G121" s="36">
        <v>0</v>
      </c>
      <c r="H121" s="36">
        <v>0</v>
      </c>
      <c r="I121" s="36">
        <v>0</v>
      </c>
      <c r="J121" s="36">
        <v>0</v>
      </c>
    </row>
    <row r="122" spans="1:10" ht="18.75">
      <c r="A122" s="136"/>
      <c r="B122" s="56">
        <v>4</v>
      </c>
      <c r="C122" s="57" t="s">
        <v>188</v>
      </c>
      <c r="D122" s="36">
        <v>0</v>
      </c>
      <c r="E122" s="36">
        <v>600</v>
      </c>
      <c r="F122" s="36">
        <v>0</v>
      </c>
      <c r="G122" s="36">
        <v>0</v>
      </c>
      <c r="H122" s="36">
        <v>0</v>
      </c>
      <c r="I122" s="36">
        <v>0</v>
      </c>
      <c r="J122" s="36">
        <v>0</v>
      </c>
    </row>
    <row r="123" spans="1:10" ht="18.75">
      <c r="A123" s="136"/>
      <c r="B123" s="56">
        <v>5</v>
      </c>
      <c r="C123" s="57" t="s">
        <v>189</v>
      </c>
      <c r="D123" s="36">
        <v>0</v>
      </c>
      <c r="E123" s="36">
        <v>0</v>
      </c>
      <c r="F123" s="36">
        <v>0</v>
      </c>
      <c r="G123" s="36">
        <v>0</v>
      </c>
      <c r="H123" s="36">
        <v>0</v>
      </c>
      <c r="I123" s="36">
        <v>0</v>
      </c>
      <c r="J123" s="36">
        <v>0</v>
      </c>
    </row>
    <row r="124" spans="1:10" ht="18.75">
      <c r="A124" s="136"/>
      <c r="B124" s="56">
        <v>6</v>
      </c>
      <c r="C124" s="57" t="s">
        <v>109</v>
      </c>
      <c r="D124" s="36">
        <v>0</v>
      </c>
      <c r="E124" s="36">
        <v>0</v>
      </c>
      <c r="F124" s="36">
        <v>0</v>
      </c>
      <c r="G124" s="36">
        <v>0</v>
      </c>
      <c r="H124" s="36">
        <v>0</v>
      </c>
      <c r="I124" s="36">
        <v>0</v>
      </c>
      <c r="J124" s="36">
        <v>0</v>
      </c>
    </row>
    <row r="125" spans="1:10" ht="18.75">
      <c r="A125" s="136" t="s">
        <v>200</v>
      </c>
      <c r="B125" s="54"/>
      <c r="C125" s="55" t="s">
        <v>28</v>
      </c>
      <c r="D125" s="32">
        <v>13465.798999999999</v>
      </c>
      <c r="E125" s="32">
        <v>4334.0990000000002</v>
      </c>
      <c r="F125" s="32">
        <v>5163.51</v>
      </c>
      <c r="G125" s="32">
        <v>5913.6399999999994</v>
      </c>
      <c r="H125" s="32">
        <v>1755.0500000000002</v>
      </c>
      <c r="I125" s="32">
        <v>6957</v>
      </c>
      <c r="J125" s="32">
        <v>22371.591</v>
      </c>
    </row>
    <row r="126" spans="1:10" ht="18.75">
      <c r="A126" s="136"/>
      <c r="B126" s="56">
        <v>1</v>
      </c>
      <c r="C126" s="57" t="s">
        <v>1</v>
      </c>
      <c r="D126" s="30">
        <v>13465.798999999999</v>
      </c>
      <c r="E126" s="30">
        <v>4334.0990000000002</v>
      </c>
      <c r="F126" s="30">
        <v>5163.51</v>
      </c>
      <c r="G126" s="30">
        <v>5913.6399999999994</v>
      </c>
      <c r="H126" s="30">
        <v>1755.0500000000002</v>
      </c>
      <c r="I126" s="30">
        <v>6957</v>
      </c>
      <c r="J126" s="30">
        <v>22371.591</v>
      </c>
    </row>
    <row r="127" spans="1:10" ht="18.75">
      <c r="A127" s="136"/>
      <c r="B127" s="56" t="s">
        <v>2</v>
      </c>
      <c r="C127" s="58" t="s">
        <v>3</v>
      </c>
      <c r="D127" s="30">
        <v>239</v>
      </c>
      <c r="E127" s="30">
        <v>109.30000000000001</v>
      </c>
      <c r="F127" s="30">
        <v>3222.51</v>
      </c>
      <c r="G127" s="30">
        <v>2485.6400000000003</v>
      </c>
      <c r="H127" s="30">
        <v>69.900000000000006</v>
      </c>
      <c r="I127" s="30">
        <v>3075</v>
      </c>
      <c r="J127" s="30">
        <v>4329.8999999999996</v>
      </c>
    </row>
    <row r="128" spans="1:10" ht="18.75">
      <c r="A128" s="136"/>
      <c r="B128" s="56" t="s">
        <v>4</v>
      </c>
      <c r="C128" s="58" t="s">
        <v>5</v>
      </c>
      <c r="D128" s="30">
        <v>13226.798999999999</v>
      </c>
      <c r="E128" s="30">
        <v>4224.799</v>
      </c>
      <c r="F128" s="30">
        <v>1941</v>
      </c>
      <c r="G128" s="30">
        <v>3428</v>
      </c>
      <c r="H128" s="30">
        <v>1545.2</v>
      </c>
      <c r="I128" s="30">
        <v>1802</v>
      </c>
      <c r="J128" s="30">
        <v>17221.691000000003</v>
      </c>
    </row>
    <row r="129" spans="1:10" ht="18.75">
      <c r="A129" s="136"/>
      <c r="B129" s="56" t="s">
        <v>6</v>
      </c>
      <c r="C129" s="58" t="s">
        <v>7</v>
      </c>
      <c r="D129" s="30">
        <v>0</v>
      </c>
      <c r="E129" s="30">
        <v>0</v>
      </c>
      <c r="F129" s="30">
        <v>0</v>
      </c>
      <c r="G129" s="30">
        <v>0</v>
      </c>
      <c r="H129" s="30">
        <v>139.94999999999999</v>
      </c>
      <c r="I129" s="30">
        <v>2080</v>
      </c>
      <c r="J129" s="30">
        <v>820</v>
      </c>
    </row>
    <row r="130" spans="1:10" ht="18.75">
      <c r="A130" s="136"/>
      <c r="B130" s="56">
        <v>2</v>
      </c>
      <c r="C130" s="57" t="s">
        <v>8</v>
      </c>
      <c r="D130" s="36">
        <v>0</v>
      </c>
      <c r="E130" s="36">
        <v>0</v>
      </c>
      <c r="F130" s="36">
        <v>0</v>
      </c>
      <c r="G130" s="36">
        <v>0</v>
      </c>
      <c r="H130" s="36">
        <v>0</v>
      </c>
      <c r="I130" s="36">
        <v>0</v>
      </c>
      <c r="J130" s="36">
        <v>0</v>
      </c>
    </row>
    <row r="131" spans="1:10" ht="18.75">
      <c r="A131" s="136"/>
      <c r="B131" s="56">
        <v>3</v>
      </c>
      <c r="C131" s="57" t="s">
        <v>187</v>
      </c>
      <c r="D131" s="36">
        <v>0</v>
      </c>
      <c r="E131" s="36">
        <v>0</v>
      </c>
      <c r="F131" s="36">
        <v>0</v>
      </c>
      <c r="G131" s="36">
        <v>0</v>
      </c>
      <c r="H131" s="36">
        <v>0</v>
      </c>
      <c r="I131" s="36">
        <v>0</v>
      </c>
      <c r="J131" s="36">
        <v>0</v>
      </c>
    </row>
    <row r="132" spans="1:10" ht="18.75">
      <c r="A132" s="136"/>
      <c r="B132" s="56">
        <v>4</v>
      </c>
      <c r="C132" s="57" t="s">
        <v>188</v>
      </c>
      <c r="D132" s="36">
        <v>0</v>
      </c>
      <c r="E132" s="36">
        <v>0</v>
      </c>
      <c r="F132" s="36">
        <v>0</v>
      </c>
      <c r="G132" s="36">
        <v>0</v>
      </c>
      <c r="H132" s="36">
        <v>0</v>
      </c>
      <c r="I132" s="36">
        <v>0</v>
      </c>
      <c r="J132" s="36">
        <v>0</v>
      </c>
    </row>
    <row r="133" spans="1:10" ht="18.75">
      <c r="A133" s="136"/>
      <c r="B133" s="56">
        <v>5</v>
      </c>
      <c r="C133" s="57" t="s">
        <v>189</v>
      </c>
      <c r="D133" s="36">
        <v>0</v>
      </c>
      <c r="E133" s="36">
        <v>0</v>
      </c>
      <c r="F133" s="36">
        <v>0</v>
      </c>
      <c r="G133" s="36">
        <v>0</v>
      </c>
      <c r="H133" s="36">
        <v>0</v>
      </c>
      <c r="I133" s="36">
        <v>0</v>
      </c>
      <c r="J133" s="36">
        <v>0</v>
      </c>
    </row>
    <row r="134" spans="1:10" ht="18.75">
      <c r="A134" s="136"/>
      <c r="B134" s="56">
        <v>6</v>
      </c>
      <c r="C134" s="57" t="s">
        <v>109</v>
      </c>
      <c r="D134" s="36">
        <v>0</v>
      </c>
      <c r="E134" s="36">
        <v>0</v>
      </c>
      <c r="F134" s="36">
        <v>0</v>
      </c>
      <c r="G134" s="36">
        <v>0</v>
      </c>
      <c r="H134" s="36">
        <v>0</v>
      </c>
      <c r="I134" s="36">
        <v>0</v>
      </c>
      <c r="J134" s="36">
        <v>0</v>
      </c>
    </row>
    <row r="135" spans="1:10" ht="31.5">
      <c r="A135" s="136" t="s">
        <v>201</v>
      </c>
      <c r="B135" s="54"/>
      <c r="C135" s="59" t="s">
        <v>29</v>
      </c>
      <c r="D135" s="32">
        <v>749.8</v>
      </c>
      <c r="E135" s="32">
        <v>1648.2239999999999</v>
      </c>
      <c r="F135" s="32">
        <v>1806.17</v>
      </c>
      <c r="G135" s="32">
        <v>2691.6230000000005</v>
      </c>
      <c r="H135" s="32">
        <v>15802.9</v>
      </c>
      <c r="I135" s="32">
        <v>6128.4</v>
      </c>
      <c r="J135" s="32">
        <v>15932.802</v>
      </c>
    </row>
    <row r="136" spans="1:10" ht="18.75">
      <c r="A136" s="136"/>
      <c r="B136" s="56">
        <v>1</v>
      </c>
      <c r="C136" s="57" t="s">
        <v>1</v>
      </c>
      <c r="D136" s="30">
        <v>749.8</v>
      </c>
      <c r="E136" s="30">
        <v>1648.2239999999999</v>
      </c>
      <c r="F136" s="30">
        <v>1806.17</v>
      </c>
      <c r="G136" s="30">
        <v>2691.6230000000005</v>
      </c>
      <c r="H136" s="30">
        <v>15802.9</v>
      </c>
      <c r="I136" s="30">
        <v>6128.4</v>
      </c>
      <c r="J136" s="30">
        <v>15932.802</v>
      </c>
    </row>
    <row r="137" spans="1:10" ht="18.75">
      <c r="A137" s="136"/>
      <c r="B137" s="56" t="s">
        <v>2</v>
      </c>
      <c r="C137" s="58" t="s">
        <v>3</v>
      </c>
      <c r="D137" s="30">
        <v>146</v>
      </c>
      <c r="E137" s="30">
        <v>855</v>
      </c>
      <c r="F137" s="30">
        <v>25</v>
      </c>
      <c r="G137" s="30">
        <v>69.5</v>
      </c>
      <c r="H137" s="30">
        <v>2768.5</v>
      </c>
      <c r="I137" s="30">
        <v>1529</v>
      </c>
      <c r="J137" s="30">
        <v>2932.38</v>
      </c>
    </row>
    <row r="138" spans="1:10" ht="18.75">
      <c r="A138" s="136"/>
      <c r="B138" s="56" t="s">
        <v>4</v>
      </c>
      <c r="C138" s="58" t="s">
        <v>5</v>
      </c>
      <c r="D138" s="30">
        <v>603.79999999999995</v>
      </c>
      <c r="E138" s="30">
        <v>793.22399999999993</v>
      </c>
      <c r="F138" s="30">
        <v>1781.17</v>
      </c>
      <c r="G138" s="30">
        <v>2497.1230000000005</v>
      </c>
      <c r="H138" s="30">
        <v>13034.4</v>
      </c>
      <c r="I138" s="30">
        <v>4599.3999999999996</v>
      </c>
      <c r="J138" s="30">
        <v>12288.632</v>
      </c>
    </row>
    <row r="139" spans="1:10" ht="18.75">
      <c r="A139" s="136"/>
      <c r="B139" s="56" t="s">
        <v>6</v>
      </c>
      <c r="C139" s="58" t="s">
        <v>7</v>
      </c>
      <c r="D139" s="30">
        <v>0</v>
      </c>
      <c r="E139" s="30">
        <v>0</v>
      </c>
      <c r="F139" s="30">
        <v>0</v>
      </c>
      <c r="G139" s="30">
        <v>125</v>
      </c>
      <c r="H139" s="30">
        <v>0</v>
      </c>
      <c r="I139" s="30">
        <v>0</v>
      </c>
      <c r="J139" s="30">
        <v>711.79</v>
      </c>
    </row>
    <row r="140" spans="1:10" ht="18.75">
      <c r="A140" s="136"/>
      <c r="B140" s="56">
        <v>2</v>
      </c>
      <c r="C140" s="57" t="s">
        <v>8</v>
      </c>
      <c r="D140" s="36">
        <v>0</v>
      </c>
      <c r="E140" s="36">
        <v>0</v>
      </c>
      <c r="F140" s="36">
        <v>0</v>
      </c>
      <c r="G140" s="36">
        <v>0</v>
      </c>
      <c r="H140" s="36">
        <v>0</v>
      </c>
      <c r="I140" s="36">
        <v>0</v>
      </c>
      <c r="J140" s="36">
        <v>0</v>
      </c>
    </row>
    <row r="141" spans="1:10" ht="18.75">
      <c r="A141" s="136"/>
      <c r="B141" s="56">
        <v>3</v>
      </c>
      <c r="C141" s="57" t="s">
        <v>187</v>
      </c>
      <c r="D141" s="36">
        <v>0</v>
      </c>
      <c r="E141" s="36">
        <v>0</v>
      </c>
      <c r="F141" s="36">
        <v>0</v>
      </c>
      <c r="G141" s="36">
        <v>0</v>
      </c>
      <c r="H141" s="36">
        <v>0</v>
      </c>
      <c r="I141" s="36">
        <v>0</v>
      </c>
      <c r="J141" s="36">
        <v>0</v>
      </c>
    </row>
    <row r="142" spans="1:10" ht="18.75">
      <c r="A142" s="136"/>
      <c r="B142" s="56">
        <v>4</v>
      </c>
      <c r="C142" s="57" t="s">
        <v>188</v>
      </c>
      <c r="D142" s="36">
        <v>0</v>
      </c>
      <c r="E142" s="36">
        <v>0</v>
      </c>
      <c r="F142" s="36">
        <v>0</v>
      </c>
      <c r="G142" s="36">
        <v>0</v>
      </c>
      <c r="H142" s="36">
        <v>0</v>
      </c>
      <c r="I142" s="36">
        <v>0</v>
      </c>
      <c r="J142" s="36">
        <v>0</v>
      </c>
    </row>
    <row r="143" spans="1:10" ht="18.75">
      <c r="A143" s="136"/>
      <c r="B143" s="56">
        <v>5</v>
      </c>
      <c r="C143" s="57" t="s">
        <v>189</v>
      </c>
      <c r="D143" s="36">
        <v>0</v>
      </c>
      <c r="E143" s="36">
        <v>0</v>
      </c>
      <c r="F143" s="36">
        <v>0</v>
      </c>
      <c r="G143" s="36">
        <v>0</v>
      </c>
      <c r="H143" s="36">
        <v>0</v>
      </c>
      <c r="I143" s="36">
        <v>0</v>
      </c>
      <c r="J143" s="36">
        <v>0</v>
      </c>
    </row>
    <row r="144" spans="1:10" ht="18.75">
      <c r="A144" s="136"/>
      <c r="B144" s="56">
        <v>6</v>
      </c>
      <c r="C144" s="57" t="s">
        <v>109</v>
      </c>
      <c r="D144" s="36">
        <v>0</v>
      </c>
      <c r="E144" s="36">
        <v>0</v>
      </c>
      <c r="F144" s="36">
        <v>0</v>
      </c>
      <c r="G144" s="36">
        <v>0</v>
      </c>
      <c r="H144" s="36">
        <v>0</v>
      </c>
      <c r="I144" s="36">
        <v>0</v>
      </c>
      <c r="J144" s="36">
        <v>0</v>
      </c>
    </row>
    <row r="145" spans="1:10" ht="18.75">
      <c r="A145" s="136" t="s">
        <v>202</v>
      </c>
      <c r="B145" s="54"/>
      <c r="C145" s="60" t="s">
        <v>30</v>
      </c>
      <c r="D145" s="32">
        <v>16657.927</v>
      </c>
      <c r="E145" s="32">
        <v>21480.001</v>
      </c>
      <c r="F145" s="32">
        <v>2699.85</v>
      </c>
      <c r="G145" s="32">
        <v>30179.597440000005</v>
      </c>
      <c r="H145" s="32">
        <v>21762.1828265</v>
      </c>
      <c r="I145" s="32">
        <v>26182.005000000001</v>
      </c>
      <c r="J145" s="32">
        <v>15228.21</v>
      </c>
    </row>
    <row r="146" spans="1:10" ht="18.75">
      <c r="A146" s="136"/>
      <c r="B146" s="56">
        <v>1</v>
      </c>
      <c r="C146" s="57" t="s">
        <v>1</v>
      </c>
      <c r="D146" s="30">
        <v>16657.927</v>
      </c>
      <c r="E146" s="30">
        <v>21480.001</v>
      </c>
      <c r="F146" s="30">
        <v>2699.85</v>
      </c>
      <c r="G146" s="30">
        <v>30179.597440000005</v>
      </c>
      <c r="H146" s="30">
        <v>21762.1828265</v>
      </c>
      <c r="I146" s="30">
        <v>26182.005000000001</v>
      </c>
      <c r="J146" s="30">
        <v>15228.21</v>
      </c>
    </row>
    <row r="147" spans="1:10" ht="18.75">
      <c r="A147" s="136"/>
      <c r="B147" s="56" t="s">
        <v>2</v>
      </c>
      <c r="C147" s="58" t="s">
        <v>3</v>
      </c>
      <c r="D147" s="30">
        <v>10545</v>
      </c>
      <c r="E147" s="30">
        <v>240</v>
      </c>
      <c r="F147" s="30">
        <v>782.5</v>
      </c>
      <c r="G147" s="30">
        <v>10908</v>
      </c>
      <c r="H147" s="30">
        <v>8497.0838265000002</v>
      </c>
      <c r="I147" s="30">
        <v>14656.1</v>
      </c>
      <c r="J147" s="30">
        <v>5783.4</v>
      </c>
    </row>
    <row r="148" spans="1:10" ht="18.75">
      <c r="A148" s="136"/>
      <c r="B148" s="56" t="s">
        <v>4</v>
      </c>
      <c r="C148" s="58" t="s">
        <v>5</v>
      </c>
      <c r="D148" s="30">
        <v>6084.1890000000003</v>
      </c>
      <c r="E148" s="30">
        <v>21140.001</v>
      </c>
      <c r="F148" s="30">
        <v>1837.35</v>
      </c>
      <c r="G148" s="30">
        <v>17742.997440000003</v>
      </c>
      <c r="H148" s="30">
        <v>12415.098999999998</v>
      </c>
      <c r="I148" s="30">
        <v>8558.1049999999996</v>
      </c>
      <c r="J148" s="30">
        <v>5431.57</v>
      </c>
    </row>
    <row r="149" spans="1:10" ht="18.75">
      <c r="A149" s="136"/>
      <c r="B149" s="56" t="s">
        <v>6</v>
      </c>
      <c r="C149" s="58" t="s">
        <v>7</v>
      </c>
      <c r="D149" s="30">
        <v>28.738</v>
      </c>
      <c r="E149" s="30">
        <v>100</v>
      </c>
      <c r="F149" s="30">
        <v>80</v>
      </c>
      <c r="G149" s="30">
        <v>1528.6</v>
      </c>
      <c r="H149" s="30">
        <v>850</v>
      </c>
      <c r="I149" s="30">
        <v>2967.8</v>
      </c>
      <c r="J149" s="30">
        <v>4013.24</v>
      </c>
    </row>
    <row r="150" spans="1:10" ht="18.75">
      <c r="A150" s="136"/>
      <c r="B150" s="56">
        <v>2</v>
      </c>
      <c r="C150" s="57" t="s">
        <v>8</v>
      </c>
      <c r="D150" s="36">
        <v>0</v>
      </c>
      <c r="E150" s="36">
        <v>0</v>
      </c>
      <c r="F150" s="36">
        <v>0</v>
      </c>
      <c r="G150" s="36">
        <v>0</v>
      </c>
      <c r="H150" s="36">
        <v>0</v>
      </c>
      <c r="I150" s="36">
        <v>0</v>
      </c>
      <c r="J150" s="36">
        <v>0</v>
      </c>
    </row>
    <row r="151" spans="1:10" ht="18.75">
      <c r="A151" s="136"/>
      <c r="B151" s="56">
        <v>3</v>
      </c>
      <c r="C151" s="57" t="s">
        <v>187</v>
      </c>
      <c r="D151" s="36">
        <v>0</v>
      </c>
      <c r="E151" s="36">
        <v>0</v>
      </c>
      <c r="F151" s="36">
        <v>0</v>
      </c>
      <c r="G151" s="36">
        <v>0</v>
      </c>
      <c r="H151" s="36">
        <v>0</v>
      </c>
      <c r="I151" s="36">
        <v>0</v>
      </c>
      <c r="J151" s="36">
        <v>0</v>
      </c>
    </row>
    <row r="152" spans="1:10" ht="18.75">
      <c r="A152" s="136"/>
      <c r="B152" s="56">
        <v>4</v>
      </c>
      <c r="C152" s="57" t="s">
        <v>188</v>
      </c>
      <c r="D152" s="36">
        <v>0</v>
      </c>
      <c r="E152" s="36">
        <v>0</v>
      </c>
      <c r="F152" s="36">
        <v>0</v>
      </c>
      <c r="G152" s="36">
        <v>0</v>
      </c>
      <c r="H152" s="36">
        <v>0</v>
      </c>
      <c r="I152" s="36">
        <v>0</v>
      </c>
      <c r="J152" s="36">
        <v>0</v>
      </c>
    </row>
    <row r="153" spans="1:10" ht="18.75">
      <c r="A153" s="136"/>
      <c r="B153" s="56">
        <v>5</v>
      </c>
      <c r="C153" s="57" t="s">
        <v>189</v>
      </c>
      <c r="D153" s="36">
        <v>0</v>
      </c>
      <c r="E153" s="36">
        <v>0</v>
      </c>
      <c r="F153" s="36">
        <v>0</v>
      </c>
      <c r="G153" s="36">
        <v>0</v>
      </c>
      <c r="H153" s="36">
        <v>0</v>
      </c>
      <c r="I153" s="36">
        <v>0</v>
      </c>
      <c r="J153" s="36">
        <v>0</v>
      </c>
    </row>
    <row r="154" spans="1:10" ht="18.75">
      <c r="A154" s="136"/>
      <c r="B154" s="56">
        <v>6</v>
      </c>
      <c r="C154" s="57" t="s">
        <v>109</v>
      </c>
      <c r="D154" s="36">
        <v>0</v>
      </c>
      <c r="E154" s="36">
        <v>0</v>
      </c>
      <c r="F154" s="36">
        <v>0</v>
      </c>
      <c r="G154" s="36">
        <v>0</v>
      </c>
      <c r="H154" s="36">
        <v>0</v>
      </c>
      <c r="I154" s="36">
        <v>0</v>
      </c>
      <c r="J154" s="36">
        <v>0</v>
      </c>
    </row>
    <row r="155" spans="1:10" ht="31.5">
      <c r="A155" s="136" t="s">
        <v>203</v>
      </c>
      <c r="B155" s="54"/>
      <c r="C155" s="60" t="s">
        <v>31</v>
      </c>
      <c r="D155" s="32">
        <v>574.18090000000007</v>
      </c>
      <c r="E155" s="32">
        <v>1722.8749</v>
      </c>
      <c r="F155" s="32">
        <v>695.27700000000004</v>
      </c>
      <c r="G155" s="32">
        <v>2516.8389999999999</v>
      </c>
      <c r="H155" s="32">
        <v>952.46699999999998</v>
      </c>
      <c r="I155" s="32">
        <v>3467.951</v>
      </c>
      <c r="J155" s="32">
        <v>956.75299999999993</v>
      </c>
    </row>
    <row r="156" spans="1:10" ht="18.75">
      <c r="A156" s="136"/>
      <c r="B156" s="56">
        <v>1</v>
      </c>
      <c r="C156" s="57" t="s">
        <v>1</v>
      </c>
      <c r="D156" s="30">
        <v>574.18090000000007</v>
      </c>
      <c r="E156" s="30">
        <v>1722.8749</v>
      </c>
      <c r="F156" s="30">
        <v>695.27700000000004</v>
      </c>
      <c r="G156" s="30">
        <v>2516.8389999999999</v>
      </c>
      <c r="H156" s="30">
        <v>952.46699999999998</v>
      </c>
      <c r="I156" s="30">
        <v>3467.951</v>
      </c>
      <c r="J156" s="30">
        <v>956.75299999999993</v>
      </c>
    </row>
    <row r="157" spans="1:10" ht="18.75">
      <c r="A157" s="136"/>
      <c r="B157" s="56" t="s">
        <v>2</v>
      </c>
      <c r="C157" s="58" t="s">
        <v>3</v>
      </c>
      <c r="D157" s="30">
        <v>325.66089999999997</v>
      </c>
      <c r="E157" s="30">
        <v>1085.0659000000001</v>
      </c>
      <c r="F157" s="30">
        <v>498.91200000000003</v>
      </c>
      <c r="G157" s="30">
        <v>596.33899999999994</v>
      </c>
      <c r="H157" s="30">
        <v>256.83199999999999</v>
      </c>
      <c r="I157" s="30">
        <v>989.91700000000003</v>
      </c>
      <c r="J157" s="30">
        <v>386.75200000000001</v>
      </c>
    </row>
    <row r="158" spans="1:10" ht="18.75">
      <c r="A158" s="136"/>
      <c r="B158" s="56" t="s">
        <v>4</v>
      </c>
      <c r="C158" s="58" t="s">
        <v>5</v>
      </c>
      <c r="D158" s="30">
        <v>248.52</v>
      </c>
      <c r="E158" s="30">
        <v>637.80899999999997</v>
      </c>
      <c r="F158" s="30">
        <v>196.36500000000001</v>
      </c>
      <c r="G158" s="30">
        <v>1220.5</v>
      </c>
      <c r="H158" s="30">
        <v>695.63499999999999</v>
      </c>
      <c r="I158" s="30">
        <v>2478.0340000000001</v>
      </c>
      <c r="J158" s="30">
        <v>483.00099999999998</v>
      </c>
    </row>
    <row r="159" spans="1:10" ht="18.75">
      <c r="A159" s="136"/>
      <c r="B159" s="56" t="s">
        <v>6</v>
      </c>
      <c r="C159" s="58" t="s">
        <v>7</v>
      </c>
      <c r="D159" s="30">
        <v>0</v>
      </c>
      <c r="E159" s="30">
        <v>0</v>
      </c>
      <c r="F159" s="30">
        <v>0</v>
      </c>
      <c r="G159" s="30">
        <v>700</v>
      </c>
      <c r="H159" s="30">
        <v>0</v>
      </c>
      <c r="I159" s="30">
        <v>0</v>
      </c>
      <c r="J159" s="30">
        <v>87</v>
      </c>
    </row>
    <row r="160" spans="1:10" ht="18.75">
      <c r="A160" s="136"/>
      <c r="B160" s="56">
        <v>2</v>
      </c>
      <c r="C160" s="57" t="s">
        <v>8</v>
      </c>
      <c r="D160" s="36">
        <v>0</v>
      </c>
      <c r="E160" s="36">
        <v>0</v>
      </c>
      <c r="F160" s="36">
        <v>0</v>
      </c>
      <c r="G160" s="36">
        <v>0</v>
      </c>
      <c r="H160" s="36">
        <v>0</v>
      </c>
      <c r="I160" s="36">
        <v>0</v>
      </c>
      <c r="J160" s="36">
        <v>0</v>
      </c>
    </row>
    <row r="161" spans="1:10" ht="18.75">
      <c r="A161" s="136"/>
      <c r="B161" s="56">
        <v>3</v>
      </c>
      <c r="C161" s="57" t="s">
        <v>187</v>
      </c>
      <c r="D161" s="36">
        <v>0</v>
      </c>
      <c r="E161" s="36">
        <v>0</v>
      </c>
      <c r="F161" s="36">
        <v>0</v>
      </c>
      <c r="G161" s="36">
        <v>0</v>
      </c>
      <c r="H161" s="36">
        <v>0</v>
      </c>
      <c r="I161" s="36">
        <v>0</v>
      </c>
      <c r="J161" s="36">
        <v>0</v>
      </c>
    </row>
    <row r="162" spans="1:10" ht="18.75">
      <c r="A162" s="136"/>
      <c r="B162" s="56">
        <v>4</v>
      </c>
      <c r="C162" s="57" t="s">
        <v>188</v>
      </c>
      <c r="D162" s="36">
        <v>0</v>
      </c>
      <c r="E162" s="36">
        <v>0</v>
      </c>
      <c r="F162" s="36">
        <v>0</v>
      </c>
      <c r="G162" s="36">
        <v>0</v>
      </c>
      <c r="H162" s="36">
        <v>0</v>
      </c>
      <c r="I162" s="36">
        <v>0</v>
      </c>
      <c r="J162" s="36">
        <v>0</v>
      </c>
    </row>
    <row r="163" spans="1:10" ht="18.75">
      <c r="A163" s="136"/>
      <c r="B163" s="56">
        <v>5</v>
      </c>
      <c r="C163" s="57" t="s">
        <v>189</v>
      </c>
      <c r="D163" s="36">
        <v>0</v>
      </c>
      <c r="E163" s="36">
        <v>0</v>
      </c>
      <c r="F163" s="36">
        <v>0</v>
      </c>
      <c r="G163" s="36">
        <v>0</v>
      </c>
      <c r="H163" s="36">
        <v>0</v>
      </c>
      <c r="I163" s="36">
        <v>0</v>
      </c>
      <c r="J163" s="36">
        <v>0</v>
      </c>
    </row>
    <row r="164" spans="1:10" ht="18.75">
      <c r="A164" s="136"/>
      <c r="B164" s="56">
        <v>6</v>
      </c>
      <c r="C164" s="57" t="s">
        <v>109</v>
      </c>
      <c r="D164" s="36">
        <v>0</v>
      </c>
      <c r="E164" s="36">
        <v>0</v>
      </c>
      <c r="F164" s="36">
        <v>0</v>
      </c>
      <c r="G164" s="36">
        <v>0</v>
      </c>
      <c r="H164" s="36">
        <v>0</v>
      </c>
      <c r="I164" s="36">
        <v>0</v>
      </c>
      <c r="J164" s="36">
        <v>0</v>
      </c>
    </row>
    <row r="165" spans="1:10" ht="31.5">
      <c r="A165" s="136" t="s">
        <v>204</v>
      </c>
      <c r="B165" s="54"/>
      <c r="C165" s="60" t="s">
        <v>32</v>
      </c>
      <c r="D165" s="32">
        <v>128.942725</v>
      </c>
      <c r="E165" s="32">
        <v>470.44048000000004</v>
      </c>
      <c r="F165" s="32">
        <v>72.55</v>
      </c>
      <c r="G165" s="32">
        <v>746.9</v>
      </c>
      <c r="H165" s="32">
        <v>449</v>
      </c>
      <c r="I165" s="32">
        <v>3076.2</v>
      </c>
      <c r="J165" s="32">
        <v>2655.4859999999999</v>
      </c>
    </row>
    <row r="166" spans="1:10" ht="18.75">
      <c r="A166" s="136"/>
      <c r="B166" s="56">
        <v>1</v>
      </c>
      <c r="C166" s="57" t="s">
        <v>1</v>
      </c>
      <c r="D166" s="30">
        <v>128.942725</v>
      </c>
      <c r="E166" s="30">
        <v>470.44048000000004</v>
      </c>
      <c r="F166" s="30">
        <v>72.55</v>
      </c>
      <c r="G166" s="30">
        <v>746.9</v>
      </c>
      <c r="H166" s="30">
        <v>449</v>
      </c>
      <c r="I166" s="30">
        <v>3076.2</v>
      </c>
      <c r="J166" s="30">
        <v>2655.4859999999999</v>
      </c>
    </row>
    <row r="167" spans="1:10" ht="18.75">
      <c r="A167" s="136"/>
      <c r="B167" s="56" t="s">
        <v>2</v>
      </c>
      <c r="C167" s="58" t="s">
        <v>3</v>
      </c>
      <c r="D167" s="30">
        <v>7</v>
      </c>
      <c r="E167" s="30">
        <v>1.8997999999999999</v>
      </c>
      <c r="F167" s="30">
        <v>0</v>
      </c>
      <c r="G167" s="30">
        <v>0</v>
      </c>
      <c r="H167" s="30">
        <v>397</v>
      </c>
      <c r="I167" s="30">
        <v>472.5</v>
      </c>
      <c r="J167" s="30">
        <v>2192.2860000000001</v>
      </c>
    </row>
    <row r="168" spans="1:10" ht="18.75">
      <c r="A168" s="136"/>
      <c r="B168" s="56" t="s">
        <v>4</v>
      </c>
      <c r="C168" s="58" t="s">
        <v>5</v>
      </c>
      <c r="D168" s="30">
        <v>121.942725</v>
      </c>
      <c r="E168" s="30">
        <v>468.54068000000001</v>
      </c>
      <c r="F168" s="30">
        <v>72.55</v>
      </c>
      <c r="G168" s="30">
        <v>246.9</v>
      </c>
      <c r="H168" s="30">
        <v>52</v>
      </c>
      <c r="I168" s="30">
        <v>1331.7</v>
      </c>
      <c r="J168" s="30">
        <v>133.19999999999999</v>
      </c>
    </row>
    <row r="169" spans="1:10" ht="18.75">
      <c r="A169" s="136"/>
      <c r="B169" s="56" t="s">
        <v>6</v>
      </c>
      <c r="C169" s="58" t="s">
        <v>7</v>
      </c>
      <c r="D169" s="30">
        <v>0</v>
      </c>
      <c r="E169" s="30">
        <v>0</v>
      </c>
      <c r="F169" s="30">
        <v>0</v>
      </c>
      <c r="G169" s="30">
        <v>500</v>
      </c>
      <c r="H169" s="30">
        <v>0</v>
      </c>
      <c r="I169" s="30">
        <v>1272</v>
      </c>
      <c r="J169" s="30">
        <v>330</v>
      </c>
    </row>
    <row r="170" spans="1:10" ht="18.75">
      <c r="A170" s="136"/>
      <c r="B170" s="56">
        <v>2</v>
      </c>
      <c r="C170" s="57" t="s">
        <v>8</v>
      </c>
      <c r="D170" s="36">
        <v>0</v>
      </c>
      <c r="E170" s="36">
        <v>0</v>
      </c>
      <c r="F170" s="36">
        <v>0</v>
      </c>
      <c r="G170" s="36">
        <v>0</v>
      </c>
      <c r="H170" s="36">
        <v>0</v>
      </c>
      <c r="I170" s="36">
        <v>0</v>
      </c>
      <c r="J170" s="36">
        <v>0</v>
      </c>
    </row>
    <row r="171" spans="1:10" ht="18.75">
      <c r="A171" s="136"/>
      <c r="B171" s="56">
        <v>3</v>
      </c>
      <c r="C171" s="57" t="s">
        <v>187</v>
      </c>
      <c r="D171" s="36">
        <v>0</v>
      </c>
      <c r="E171" s="36">
        <v>0</v>
      </c>
      <c r="F171" s="36">
        <v>0</v>
      </c>
      <c r="G171" s="36">
        <v>0</v>
      </c>
      <c r="H171" s="36">
        <v>0</v>
      </c>
      <c r="I171" s="36">
        <v>0</v>
      </c>
      <c r="J171" s="36">
        <v>0</v>
      </c>
    </row>
    <row r="172" spans="1:10" ht="18.75">
      <c r="A172" s="136"/>
      <c r="B172" s="56">
        <v>4</v>
      </c>
      <c r="C172" s="57" t="s">
        <v>188</v>
      </c>
      <c r="D172" s="36">
        <v>0</v>
      </c>
      <c r="E172" s="36">
        <v>0</v>
      </c>
      <c r="F172" s="36">
        <v>0</v>
      </c>
      <c r="G172" s="36">
        <v>0</v>
      </c>
      <c r="H172" s="36">
        <v>0</v>
      </c>
      <c r="I172" s="36">
        <v>0</v>
      </c>
      <c r="J172" s="36">
        <v>0</v>
      </c>
    </row>
    <row r="173" spans="1:10" ht="18.75">
      <c r="A173" s="136"/>
      <c r="B173" s="56">
        <v>5</v>
      </c>
      <c r="C173" s="57" t="s">
        <v>189</v>
      </c>
      <c r="D173" s="36">
        <v>0</v>
      </c>
      <c r="E173" s="36">
        <v>0</v>
      </c>
      <c r="F173" s="36">
        <v>0</v>
      </c>
      <c r="G173" s="36">
        <v>0</v>
      </c>
      <c r="H173" s="36">
        <v>0</v>
      </c>
      <c r="I173" s="36">
        <v>0</v>
      </c>
      <c r="J173" s="36">
        <v>0</v>
      </c>
    </row>
    <row r="174" spans="1:10" ht="18.75">
      <c r="A174" s="136"/>
      <c r="B174" s="56">
        <v>6</v>
      </c>
      <c r="C174" s="57" t="s">
        <v>109</v>
      </c>
      <c r="D174" s="36">
        <v>0</v>
      </c>
      <c r="E174" s="36">
        <v>0</v>
      </c>
      <c r="F174" s="36">
        <v>0</v>
      </c>
      <c r="G174" s="36">
        <v>0</v>
      </c>
      <c r="H174" s="36">
        <v>0</v>
      </c>
      <c r="I174" s="36">
        <v>0</v>
      </c>
      <c r="J174" s="36">
        <v>0</v>
      </c>
    </row>
    <row r="175" spans="1:10" ht="47.25">
      <c r="A175" s="136" t="s">
        <v>205</v>
      </c>
      <c r="B175" s="54"/>
      <c r="C175" s="60" t="s">
        <v>33</v>
      </c>
      <c r="D175" s="32">
        <v>0</v>
      </c>
      <c r="E175" s="32">
        <v>0</v>
      </c>
      <c r="F175" s="32">
        <v>0</v>
      </c>
      <c r="G175" s="32">
        <v>0</v>
      </c>
      <c r="H175" s="32">
        <v>0</v>
      </c>
      <c r="I175" s="32">
        <v>170</v>
      </c>
      <c r="J175" s="32">
        <v>0</v>
      </c>
    </row>
    <row r="176" spans="1:10" ht="18.75">
      <c r="A176" s="136"/>
      <c r="B176" s="56">
        <v>1</v>
      </c>
      <c r="C176" s="57" t="s">
        <v>1</v>
      </c>
      <c r="D176" s="30">
        <v>0</v>
      </c>
      <c r="E176" s="30">
        <v>0</v>
      </c>
      <c r="F176" s="30">
        <v>0</v>
      </c>
      <c r="G176" s="30">
        <v>0</v>
      </c>
      <c r="H176" s="30">
        <v>0</v>
      </c>
      <c r="I176" s="30">
        <v>170</v>
      </c>
      <c r="J176" s="30">
        <v>0</v>
      </c>
    </row>
    <row r="177" spans="1:10" ht="18.75">
      <c r="A177" s="136"/>
      <c r="B177" s="56" t="s">
        <v>2</v>
      </c>
      <c r="C177" s="58" t="s">
        <v>3</v>
      </c>
      <c r="D177" s="30">
        <v>0</v>
      </c>
      <c r="E177" s="30">
        <v>0</v>
      </c>
      <c r="F177" s="30">
        <v>0</v>
      </c>
      <c r="G177" s="30">
        <v>0</v>
      </c>
      <c r="H177" s="30">
        <v>0</v>
      </c>
      <c r="I177" s="30">
        <v>80</v>
      </c>
      <c r="J177" s="30">
        <v>0</v>
      </c>
    </row>
    <row r="178" spans="1:10" ht="18.75">
      <c r="A178" s="136"/>
      <c r="B178" s="56" t="s">
        <v>4</v>
      </c>
      <c r="C178" s="58" t="s">
        <v>5</v>
      </c>
      <c r="D178" s="30">
        <v>0</v>
      </c>
      <c r="E178" s="30">
        <v>0</v>
      </c>
      <c r="F178" s="30">
        <v>0</v>
      </c>
      <c r="G178" s="30">
        <v>0</v>
      </c>
      <c r="H178" s="30">
        <v>0</v>
      </c>
      <c r="I178" s="30">
        <v>90</v>
      </c>
      <c r="J178" s="30">
        <v>0</v>
      </c>
    </row>
    <row r="179" spans="1:10" ht="18.75">
      <c r="A179" s="136"/>
      <c r="B179" s="56" t="s">
        <v>6</v>
      </c>
      <c r="C179" s="58" t="s">
        <v>7</v>
      </c>
      <c r="D179" s="30">
        <v>0</v>
      </c>
      <c r="E179" s="30">
        <v>0</v>
      </c>
      <c r="F179" s="30">
        <v>0</v>
      </c>
      <c r="G179" s="30">
        <v>0</v>
      </c>
      <c r="H179" s="30">
        <v>0</v>
      </c>
      <c r="I179" s="30">
        <v>0</v>
      </c>
      <c r="J179" s="30">
        <v>0</v>
      </c>
    </row>
    <row r="180" spans="1:10" ht="18.75">
      <c r="A180" s="136"/>
      <c r="B180" s="56">
        <v>2</v>
      </c>
      <c r="C180" s="57" t="s">
        <v>8</v>
      </c>
      <c r="D180" s="36">
        <v>0</v>
      </c>
      <c r="E180" s="36">
        <v>0</v>
      </c>
      <c r="F180" s="36">
        <v>0</v>
      </c>
      <c r="G180" s="36">
        <v>0</v>
      </c>
      <c r="H180" s="36">
        <v>0</v>
      </c>
      <c r="I180" s="36">
        <v>0</v>
      </c>
      <c r="J180" s="36">
        <v>0</v>
      </c>
    </row>
    <row r="181" spans="1:10" ht="18.75">
      <c r="A181" s="136"/>
      <c r="B181" s="56">
        <v>3</v>
      </c>
      <c r="C181" s="57" t="s">
        <v>187</v>
      </c>
      <c r="D181" s="36">
        <v>0</v>
      </c>
      <c r="E181" s="36">
        <v>0</v>
      </c>
      <c r="F181" s="36">
        <v>0</v>
      </c>
      <c r="G181" s="36">
        <v>0</v>
      </c>
      <c r="H181" s="36">
        <v>0</v>
      </c>
      <c r="I181" s="36">
        <v>0</v>
      </c>
      <c r="J181" s="36">
        <v>0</v>
      </c>
    </row>
    <row r="182" spans="1:10" ht="18.75">
      <c r="A182" s="136"/>
      <c r="B182" s="56">
        <v>4</v>
      </c>
      <c r="C182" s="57" t="s">
        <v>188</v>
      </c>
      <c r="D182" s="36">
        <v>0</v>
      </c>
      <c r="E182" s="36">
        <v>0</v>
      </c>
      <c r="F182" s="36">
        <v>0</v>
      </c>
      <c r="G182" s="36">
        <v>0</v>
      </c>
      <c r="H182" s="36">
        <v>0</v>
      </c>
      <c r="I182" s="36">
        <v>0</v>
      </c>
      <c r="J182" s="36">
        <v>0</v>
      </c>
    </row>
    <row r="183" spans="1:10" ht="18.75">
      <c r="A183" s="136"/>
      <c r="B183" s="56">
        <v>5</v>
      </c>
      <c r="C183" s="57" t="s">
        <v>189</v>
      </c>
      <c r="D183" s="36">
        <v>0</v>
      </c>
      <c r="E183" s="36">
        <v>0</v>
      </c>
      <c r="F183" s="36">
        <v>0</v>
      </c>
      <c r="G183" s="36">
        <v>0</v>
      </c>
      <c r="H183" s="36">
        <v>0</v>
      </c>
      <c r="I183" s="36">
        <v>0</v>
      </c>
      <c r="J183" s="36">
        <v>0</v>
      </c>
    </row>
    <row r="184" spans="1:10" ht="18.75">
      <c r="A184" s="136"/>
      <c r="B184" s="56">
        <v>6</v>
      </c>
      <c r="C184" s="57" t="s">
        <v>109</v>
      </c>
      <c r="D184" s="36">
        <v>0</v>
      </c>
      <c r="E184" s="36">
        <v>0</v>
      </c>
      <c r="F184" s="36">
        <v>0</v>
      </c>
      <c r="G184" s="36">
        <v>0</v>
      </c>
      <c r="H184" s="36">
        <v>0</v>
      </c>
      <c r="I184" s="36">
        <v>0</v>
      </c>
      <c r="J184" s="36">
        <v>0</v>
      </c>
    </row>
    <row r="185" spans="1:10" ht="18.75">
      <c r="A185" s="136" t="s">
        <v>206</v>
      </c>
      <c r="B185" s="54"/>
      <c r="C185" s="60" t="s">
        <v>34</v>
      </c>
      <c r="D185" s="32">
        <v>800</v>
      </c>
      <c r="E185" s="32">
        <v>2144</v>
      </c>
      <c r="F185" s="32">
        <v>705.00000199999999</v>
      </c>
      <c r="G185" s="32">
        <v>6574.5</v>
      </c>
      <c r="H185" s="32">
        <v>6067.97</v>
      </c>
      <c r="I185" s="32">
        <v>9444.4527808099992</v>
      </c>
      <c r="J185" s="32">
        <v>25513.611000000001</v>
      </c>
    </row>
    <row r="186" spans="1:10" ht="18.75">
      <c r="A186" s="136"/>
      <c r="B186" s="56">
        <v>1</v>
      </c>
      <c r="C186" s="57" t="s">
        <v>1</v>
      </c>
      <c r="D186" s="30">
        <v>800</v>
      </c>
      <c r="E186" s="30">
        <v>2144</v>
      </c>
      <c r="F186" s="30">
        <v>705.00000199999999</v>
      </c>
      <c r="G186" s="30">
        <v>6574.5</v>
      </c>
      <c r="H186" s="30">
        <v>6067.97</v>
      </c>
      <c r="I186" s="30">
        <v>9444.4527808099992</v>
      </c>
      <c r="J186" s="30">
        <v>25513.611000000001</v>
      </c>
    </row>
    <row r="187" spans="1:10" ht="18.75">
      <c r="A187" s="136"/>
      <c r="B187" s="56" t="s">
        <v>2</v>
      </c>
      <c r="C187" s="58" t="s">
        <v>3</v>
      </c>
      <c r="D187" s="30">
        <v>480</v>
      </c>
      <c r="E187" s="30">
        <v>49</v>
      </c>
      <c r="F187" s="30">
        <v>1.9999999999999999E-6</v>
      </c>
      <c r="G187" s="30">
        <v>0</v>
      </c>
      <c r="H187" s="30">
        <v>35</v>
      </c>
      <c r="I187" s="30">
        <v>28.811</v>
      </c>
      <c r="J187" s="30">
        <v>8.8109999999999999</v>
      </c>
    </row>
    <row r="188" spans="1:10" ht="18.75">
      <c r="A188" s="136"/>
      <c r="B188" s="56" t="s">
        <v>4</v>
      </c>
      <c r="C188" s="58" t="s">
        <v>5</v>
      </c>
      <c r="D188" s="30">
        <v>320</v>
      </c>
      <c r="E188" s="30">
        <v>1995</v>
      </c>
      <c r="F188" s="30">
        <v>705</v>
      </c>
      <c r="G188" s="30">
        <v>2794.5</v>
      </c>
      <c r="H188" s="30">
        <v>5947.97</v>
      </c>
      <c r="I188" s="30">
        <v>7995.6417808099995</v>
      </c>
      <c r="J188" s="30">
        <v>3454.8</v>
      </c>
    </row>
    <row r="189" spans="1:10" ht="18.75">
      <c r="A189" s="136"/>
      <c r="B189" s="56" t="s">
        <v>6</v>
      </c>
      <c r="C189" s="58" t="s">
        <v>7</v>
      </c>
      <c r="D189" s="30">
        <v>0</v>
      </c>
      <c r="E189" s="30">
        <v>100</v>
      </c>
      <c r="F189" s="30">
        <v>0</v>
      </c>
      <c r="G189" s="30">
        <v>3780</v>
      </c>
      <c r="H189" s="30">
        <v>85</v>
      </c>
      <c r="I189" s="30">
        <v>1420</v>
      </c>
      <c r="J189" s="30">
        <v>22050</v>
      </c>
    </row>
    <row r="190" spans="1:10" ht="18.75">
      <c r="A190" s="136"/>
      <c r="B190" s="56">
        <v>2</v>
      </c>
      <c r="C190" s="57" t="s">
        <v>8</v>
      </c>
      <c r="D190" s="36">
        <v>0</v>
      </c>
      <c r="E190" s="36">
        <v>0</v>
      </c>
      <c r="F190" s="36">
        <v>0</v>
      </c>
      <c r="G190" s="36">
        <v>0</v>
      </c>
      <c r="H190" s="36">
        <v>0</v>
      </c>
      <c r="I190" s="36">
        <v>0</v>
      </c>
      <c r="J190" s="36">
        <v>0</v>
      </c>
    </row>
    <row r="191" spans="1:10" ht="18.75">
      <c r="A191" s="136"/>
      <c r="B191" s="56">
        <v>3</v>
      </c>
      <c r="C191" s="57" t="s">
        <v>187</v>
      </c>
      <c r="D191" s="36">
        <v>0</v>
      </c>
      <c r="E191" s="36">
        <v>0</v>
      </c>
      <c r="F191" s="36">
        <v>0</v>
      </c>
      <c r="G191" s="36">
        <v>0</v>
      </c>
      <c r="H191" s="36">
        <v>0</v>
      </c>
      <c r="I191" s="36">
        <v>0</v>
      </c>
      <c r="J191" s="36">
        <v>0</v>
      </c>
    </row>
    <row r="192" spans="1:10" ht="18.75">
      <c r="A192" s="136"/>
      <c r="B192" s="56">
        <v>4</v>
      </c>
      <c r="C192" s="57" t="s">
        <v>188</v>
      </c>
      <c r="D192" s="36">
        <v>0</v>
      </c>
      <c r="E192" s="36">
        <v>0</v>
      </c>
      <c r="F192" s="36">
        <v>0</v>
      </c>
      <c r="G192" s="36">
        <v>0</v>
      </c>
      <c r="H192" s="36">
        <v>0</v>
      </c>
      <c r="I192" s="36">
        <v>0</v>
      </c>
      <c r="J192" s="36">
        <v>0</v>
      </c>
    </row>
    <row r="193" spans="1:10" ht="18.75">
      <c r="A193" s="136"/>
      <c r="B193" s="56">
        <v>5</v>
      </c>
      <c r="C193" s="57" t="s">
        <v>189</v>
      </c>
      <c r="D193" s="36">
        <v>0</v>
      </c>
      <c r="E193" s="36">
        <v>0</v>
      </c>
      <c r="F193" s="36">
        <v>0</v>
      </c>
      <c r="G193" s="36">
        <v>0</v>
      </c>
      <c r="H193" s="36">
        <v>0</v>
      </c>
      <c r="I193" s="36">
        <v>0</v>
      </c>
      <c r="J193" s="36">
        <v>0</v>
      </c>
    </row>
    <row r="194" spans="1:10" ht="18.75">
      <c r="A194" s="136"/>
      <c r="B194" s="56">
        <v>6</v>
      </c>
      <c r="C194" s="57" t="s">
        <v>109</v>
      </c>
      <c r="D194" s="36">
        <v>0</v>
      </c>
      <c r="E194" s="36">
        <v>0</v>
      </c>
      <c r="F194" s="36">
        <v>0</v>
      </c>
      <c r="G194" s="36">
        <v>0</v>
      </c>
      <c r="H194" s="36">
        <v>0</v>
      </c>
      <c r="I194" s="36">
        <v>0</v>
      </c>
      <c r="J194" s="36">
        <v>0</v>
      </c>
    </row>
    <row r="195" spans="1:10" ht="31.5">
      <c r="A195" s="136" t="s">
        <v>207</v>
      </c>
      <c r="B195" s="54"/>
      <c r="C195" s="60" t="s">
        <v>35</v>
      </c>
      <c r="D195" s="32">
        <v>2259.4</v>
      </c>
      <c r="E195" s="32">
        <v>7440.5301900000004</v>
      </c>
      <c r="F195" s="32">
        <v>10888.395587110001</v>
      </c>
      <c r="G195" s="32">
        <v>10126.77407813</v>
      </c>
      <c r="H195" s="32">
        <v>4964.9000000100004</v>
      </c>
      <c r="I195" s="32">
        <v>25843.298999989998</v>
      </c>
      <c r="J195" s="32">
        <v>18541.17858974</v>
      </c>
    </row>
    <row r="196" spans="1:10" ht="18.75">
      <c r="A196" s="136"/>
      <c r="B196" s="56">
        <v>1</v>
      </c>
      <c r="C196" s="57" t="s">
        <v>1</v>
      </c>
      <c r="D196" s="30">
        <v>2259.4</v>
      </c>
      <c r="E196" s="30">
        <v>7440.5301900000004</v>
      </c>
      <c r="F196" s="30">
        <v>10888.395587110001</v>
      </c>
      <c r="G196" s="30">
        <v>10126.77407813</v>
      </c>
      <c r="H196" s="30">
        <v>4964.9000000100004</v>
      </c>
      <c r="I196" s="30">
        <v>25843.298999989998</v>
      </c>
      <c r="J196" s="30">
        <v>18541.17858974</v>
      </c>
    </row>
    <row r="197" spans="1:10" ht="18.75">
      <c r="A197" s="136"/>
      <c r="B197" s="56" t="s">
        <v>2</v>
      </c>
      <c r="C197" s="58" t="s">
        <v>3</v>
      </c>
      <c r="D197" s="30">
        <v>106</v>
      </c>
      <c r="E197" s="30">
        <v>280.25800000000004</v>
      </c>
      <c r="F197" s="30">
        <v>320.40100000000001</v>
      </c>
      <c r="G197" s="30">
        <v>1455.4859999999999</v>
      </c>
      <c r="H197" s="30">
        <v>131.9</v>
      </c>
      <c r="I197" s="30">
        <v>67.822000000000003</v>
      </c>
      <c r="J197" s="30">
        <v>429.14300000000003</v>
      </c>
    </row>
    <row r="198" spans="1:10" ht="18.75">
      <c r="A198" s="136"/>
      <c r="B198" s="56" t="s">
        <v>4</v>
      </c>
      <c r="C198" s="58" t="s">
        <v>5</v>
      </c>
      <c r="D198" s="30">
        <v>2153.4</v>
      </c>
      <c r="E198" s="30">
        <v>6141.9948000000004</v>
      </c>
      <c r="F198" s="30">
        <v>8916.66</v>
      </c>
      <c r="G198" s="30">
        <v>7208.28807813</v>
      </c>
      <c r="H198" s="30">
        <v>2702.0000000099999</v>
      </c>
      <c r="I198" s="30">
        <v>15398.677999989999</v>
      </c>
      <c r="J198" s="30">
        <v>8374.75</v>
      </c>
    </row>
    <row r="199" spans="1:10" ht="18.75">
      <c r="A199" s="136"/>
      <c r="B199" s="56" t="s">
        <v>6</v>
      </c>
      <c r="C199" s="58" t="s">
        <v>7</v>
      </c>
      <c r="D199" s="30">
        <v>0</v>
      </c>
      <c r="E199" s="30">
        <v>1018.27739</v>
      </c>
      <c r="F199" s="30">
        <v>1651.33458711</v>
      </c>
      <c r="G199" s="30">
        <v>1463</v>
      </c>
      <c r="H199" s="30">
        <v>2131</v>
      </c>
      <c r="I199" s="30">
        <v>10376.798999999999</v>
      </c>
      <c r="J199" s="30">
        <v>9737.2855897400004</v>
      </c>
    </row>
    <row r="200" spans="1:10" ht="18.75">
      <c r="A200" s="136"/>
      <c r="B200" s="56">
        <v>2</v>
      </c>
      <c r="C200" s="57" t="s">
        <v>8</v>
      </c>
      <c r="D200" s="36">
        <v>0</v>
      </c>
      <c r="E200" s="36">
        <v>0</v>
      </c>
      <c r="F200" s="36">
        <v>0</v>
      </c>
      <c r="G200" s="36">
        <v>0</v>
      </c>
      <c r="H200" s="36">
        <v>0</v>
      </c>
      <c r="I200" s="36">
        <v>0</v>
      </c>
      <c r="J200" s="36">
        <v>0</v>
      </c>
    </row>
    <row r="201" spans="1:10" ht="18.75">
      <c r="A201" s="136"/>
      <c r="B201" s="56">
        <v>3</v>
      </c>
      <c r="C201" s="57" t="s">
        <v>187</v>
      </c>
      <c r="D201" s="36">
        <v>0</v>
      </c>
      <c r="E201" s="36">
        <v>0</v>
      </c>
      <c r="F201" s="36">
        <v>0</v>
      </c>
      <c r="G201" s="36">
        <v>0</v>
      </c>
      <c r="H201" s="36">
        <v>0</v>
      </c>
      <c r="I201" s="36">
        <v>0</v>
      </c>
      <c r="J201" s="36">
        <v>0</v>
      </c>
    </row>
    <row r="202" spans="1:10" ht="18.75">
      <c r="A202" s="136"/>
      <c r="B202" s="56">
        <v>4</v>
      </c>
      <c r="C202" s="57" t="s">
        <v>188</v>
      </c>
      <c r="D202" s="36">
        <v>0</v>
      </c>
      <c r="E202" s="36">
        <v>0</v>
      </c>
      <c r="F202" s="36">
        <v>0</v>
      </c>
      <c r="G202" s="36">
        <v>0</v>
      </c>
      <c r="H202" s="36">
        <v>0</v>
      </c>
      <c r="I202" s="36">
        <v>0</v>
      </c>
      <c r="J202" s="36">
        <v>0</v>
      </c>
    </row>
    <row r="203" spans="1:10" ht="18.75">
      <c r="A203" s="136"/>
      <c r="B203" s="56">
        <v>5</v>
      </c>
      <c r="C203" s="57" t="s">
        <v>189</v>
      </c>
      <c r="D203" s="36">
        <v>0</v>
      </c>
      <c r="E203" s="36">
        <v>0</v>
      </c>
      <c r="F203" s="36">
        <v>0</v>
      </c>
      <c r="G203" s="36">
        <v>0</v>
      </c>
      <c r="H203" s="36">
        <v>0</v>
      </c>
      <c r="I203" s="36">
        <v>0</v>
      </c>
      <c r="J203" s="36">
        <v>0</v>
      </c>
    </row>
    <row r="204" spans="1:10" ht="18.75">
      <c r="A204" s="136"/>
      <c r="B204" s="56">
        <v>6</v>
      </c>
      <c r="C204" s="57" t="s">
        <v>109</v>
      </c>
      <c r="D204" s="36">
        <v>0</v>
      </c>
      <c r="E204" s="36">
        <v>0</v>
      </c>
      <c r="F204" s="36">
        <v>0</v>
      </c>
      <c r="G204" s="36">
        <v>0</v>
      </c>
      <c r="H204" s="36">
        <v>0</v>
      </c>
      <c r="I204" s="36">
        <v>0</v>
      </c>
      <c r="J204" s="36">
        <v>0</v>
      </c>
    </row>
    <row r="205" spans="1:10" ht="18.75">
      <c r="A205" s="137" t="s">
        <v>208</v>
      </c>
      <c r="B205" s="54"/>
      <c r="C205" s="55" t="s">
        <v>14</v>
      </c>
      <c r="D205" s="32">
        <v>122425.20463417</v>
      </c>
      <c r="E205" s="32">
        <v>165296.71187694999</v>
      </c>
      <c r="F205" s="32">
        <v>161051.19624682999</v>
      </c>
      <c r="G205" s="32">
        <v>198728.12610903999</v>
      </c>
      <c r="H205" s="32">
        <v>111833.74055488</v>
      </c>
      <c r="I205" s="32">
        <v>287719.86690218007</v>
      </c>
      <c r="J205" s="32">
        <v>200207.53341680998</v>
      </c>
    </row>
    <row r="206" spans="1:10" ht="18.75">
      <c r="A206" s="137"/>
      <c r="B206" s="56">
        <v>1</v>
      </c>
      <c r="C206" s="57" t="s">
        <v>1</v>
      </c>
      <c r="D206" s="30">
        <v>122425.20463417</v>
      </c>
      <c r="E206" s="30">
        <v>165296.71187694999</v>
      </c>
      <c r="F206" s="30">
        <v>161051.19624682999</v>
      </c>
      <c r="G206" s="30">
        <v>198728.12610903999</v>
      </c>
      <c r="H206" s="30">
        <v>111833.74055488</v>
      </c>
      <c r="I206" s="30">
        <v>287719.86690218007</v>
      </c>
      <c r="J206" s="30">
        <v>200207.53341680998</v>
      </c>
    </row>
    <row r="207" spans="1:10" ht="18.75">
      <c r="A207" s="137"/>
      <c r="B207" s="56" t="s">
        <v>2</v>
      </c>
      <c r="C207" s="58" t="s">
        <v>3</v>
      </c>
      <c r="D207" s="30">
        <v>71869.999337520014</v>
      </c>
      <c r="E207" s="30">
        <v>87248.250746479986</v>
      </c>
      <c r="F207" s="30">
        <v>85024.290852520004</v>
      </c>
      <c r="G207" s="30">
        <v>93690.659622339997</v>
      </c>
      <c r="H207" s="30">
        <v>44031.300554879999</v>
      </c>
      <c r="I207" s="30">
        <v>116101.8362921801</v>
      </c>
      <c r="J207" s="30">
        <v>83415.838700139997</v>
      </c>
    </row>
    <row r="208" spans="1:10" ht="18.75">
      <c r="A208" s="137"/>
      <c r="B208" s="56" t="s">
        <v>4</v>
      </c>
      <c r="C208" s="58" t="s">
        <v>5</v>
      </c>
      <c r="D208" s="30">
        <v>46555.205296649998</v>
      </c>
      <c r="E208" s="30">
        <v>67560.323544290004</v>
      </c>
      <c r="F208" s="30">
        <v>64563.50656229</v>
      </c>
      <c r="G208" s="30">
        <v>98127.442534729998</v>
      </c>
      <c r="H208" s="30">
        <v>64898.839</v>
      </c>
      <c r="I208" s="30">
        <v>159590.23060999997</v>
      </c>
      <c r="J208" s="30">
        <v>103877.45505826001</v>
      </c>
    </row>
    <row r="209" spans="1:10" ht="18.75">
      <c r="A209" s="137"/>
      <c r="B209" s="56" t="s">
        <v>6</v>
      </c>
      <c r="C209" s="58" t="s">
        <v>7</v>
      </c>
      <c r="D209" s="30">
        <v>4000</v>
      </c>
      <c r="E209" s="30">
        <v>10488.137586179999</v>
      </c>
      <c r="F209" s="30">
        <v>11463.398832020001</v>
      </c>
      <c r="G209" s="30">
        <v>6910.0239519700008</v>
      </c>
      <c r="H209" s="30">
        <v>2903.6010000000001</v>
      </c>
      <c r="I209" s="30">
        <v>12027.8</v>
      </c>
      <c r="J209" s="30">
        <v>12914.239658409999</v>
      </c>
    </row>
    <row r="210" spans="1:10" ht="18.75">
      <c r="A210" s="137"/>
      <c r="B210" s="56">
        <v>2</v>
      </c>
      <c r="C210" s="57" t="s">
        <v>8</v>
      </c>
      <c r="D210" s="36">
        <v>0</v>
      </c>
      <c r="E210" s="36">
        <v>0</v>
      </c>
      <c r="F210" s="36">
        <v>0</v>
      </c>
      <c r="G210" s="36">
        <v>0</v>
      </c>
      <c r="H210" s="36">
        <v>0</v>
      </c>
      <c r="I210" s="36">
        <v>0</v>
      </c>
      <c r="J210" s="36">
        <v>0</v>
      </c>
    </row>
    <row r="211" spans="1:10" ht="18.75">
      <c r="A211" s="137"/>
      <c r="B211" s="56">
        <v>3</v>
      </c>
      <c r="C211" s="57" t="s">
        <v>187</v>
      </c>
      <c r="D211" s="36">
        <v>0</v>
      </c>
      <c r="E211" s="36">
        <v>0</v>
      </c>
      <c r="F211" s="36">
        <v>0</v>
      </c>
      <c r="G211" s="36">
        <v>0</v>
      </c>
      <c r="H211" s="36">
        <v>0</v>
      </c>
      <c r="I211" s="36">
        <v>0</v>
      </c>
      <c r="J211" s="36">
        <v>0</v>
      </c>
    </row>
    <row r="212" spans="1:10" ht="18.75">
      <c r="A212" s="137"/>
      <c r="B212" s="56">
        <v>4</v>
      </c>
      <c r="C212" s="57" t="s">
        <v>188</v>
      </c>
      <c r="D212" s="36">
        <v>0</v>
      </c>
      <c r="E212" s="36">
        <v>0</v>
      </c>
      <c r="F212" s="36">
        <v>0</v>
      </c>
      <c r="G212" s="36">
        <v>0</v>
      </c>
      <c r="H212" s="36">
        <v>0</v>
      </c>
      <c r="I212" s="36">
        <v>0</v>
      </c>
      <c r="J212" s="36">
        <v>0</v>
      </c>
    </row>
    <row r="213" spans="1:10" ht="18.75">
      <c r="A213" s="137"/>
      <c r="B213" s="56">
        <v>5</v>
      </c>
      <c r="C213" s="57" t="s">
        <v>189</v>
      </c>
      <c r="D213" s="36">
        <v>0</v>
      </c>
      <c r="E213" s="36">
        <v>0</v>
      </c>
      <c r="F213" s="36">
        <v>0</v>
      </c>
      <c r="G213" s="36">
        <v>0</v>
      </c>
      <c r="H213" s="36">
        <v>0</v>
      </c>
      <c r="I213" s="36">
        <v>0</v>
      </c>
      <c r="J213" s="36">
        <v>0</v>
      </c>
    </row>
    <row r="214" spans="1:10" ht="18.75">
      <c r="A214" s="137"/>
      <c r="B214" s="56">
        <v>6</v>
      </c>
      <c r="C214" s="57" t="s">
        <v>109</v>
      </c>
      <c r="D214" s="36">
        <v>0</v>
      </c>
      <c r="E214" s="36">
        <v>0</v>
      </c>
      <c r="F214" s="36">
        <v>0</v>
      </c>
      <c r="G214" s="36">
        <v>0</v>
      </c>
      <c r="H214" s="36">
        <v>0</v>
      </c>
      <c r="I214" s="36">
        <v>0</v>
      </c>
      <c r="J214" s="36">
        <v>0</v>
      </c>
    </row>
    <row r="215" spans="1:10" ht="18.75">
      <c r="A215" s="137"/>
      <c r="B215" s="64"/>
      <c r="C215" s="61" t="s">
        <v>209</v>
      </c>
      <c r="D215" s="33">
        <v>0</v>
      </c>
      <c r="E215" s="33">
        <v>0</v>
      </c>
      <c r="F215" s="33">
        <v>0</v>
      </c>
      <c r="G215" s="33">
        <v>0</v>
      </c>
      <c r="H215" s="33">
        <v>0</v>
      </c>
      <c r="I215" s="33">
        <v>0</v>
      </c>
      <c r="J215" s="33">
        <v>0</v>
      </c>
    </row>
    <row r="216" spans="1:10" ht="18.75">
      <c r="A216" s="137"/>
      <c r="B216" s="56">
        <v>1</v>
      </c>
      <c r="C216" s="57" t="s">
        <v>100</v>
      </c>
      <c r="D216" s="30">
        <v>0</v>
      </c>
      <c r="E216" s="30">
        <v>0</v>
      </c>
      <c r="F216" s="30">
        <v>0</v>
      </c>
      <c r="G216" s="30">
        <v>0</v>
      </c>
      <c r="H216" s="30">
        <v>0</v>
      </c>
      <c r="I216" s="30">
        <v>0</v>
      </c>
      <c r="J216" s="30">
        <v>0</v>
      </c>
    </row>
    <row r="217" spans="1:10" ht="18.75">
      <c r="A217" s="137"/>
      <c r="B217" s="56" t="s">
        <v>2</v>
      </c>
      <c r="C217" s="58" t="s">
        <v>101</v>
      </c>
      <c r="D217" s="30">
        <v>0</v>
      </c>
      <c r="E217" s="30">
        <v>0</v>
      </c>
      <c r="F217" s="30">
        <v>0</v>
      </c>
      <c r="G217" s="30">
        <v>0</v>
      </c>
      <c r="H217" s="30">
        <v>0</v>
      </c>
      <c r="I217" s="30">
        <v>0</v>
      </c>
      <c r="J217" s="30">
        <v>0</v>
      </c>
    </row>
    <row r="218" spans="1:10" ht="18.75">
      <c r="A218" s="137"/>
      <c r="B218" s="56" t="s">
        <v>4</v>
      </c>
      <c r="C218" s="58" t="s">
        <v>102</v>
      </c>
      <c r="D218" s="30">
        <v>0</v>
      </c>
      <c r="E218" s="30">
        <v>0</v>
      </c>
      <c r="F218" s="30">
        <v>0</v>
      </c>
      <c r="G218" s="30">
        <v>0</v>
      </c>
      <c r="H218" s="30">
        <v>0</v>
      </c>
      <c r="I218" s="30">
        <v>0</v>
      </c>
      <c r="J218" s="30">
        <v>0</v>
      </c>
    </row>
    <row r="219" spans="1:10" ht="18.75">
      <c r="A219" s="137"/>
      <c r="B219" s="56" t="s">
        <v>6</v>
      </c>
      <c r="C219" s="58" t="s">
        <v>103</v>
      </c>
      <c r="D219" s="30">
        <v>0</v>
      </c>
      <c r="E219" s="30">
        <v>0</v>
      </c>
      <c r="F219" s="30">
        <v>0</v>
      </c>
      <c r="G219" s="30">
        <v>0</v>
      </c>
      <c r="H219" s="30">
        <v>0</v>
      </c>
      <c r="I219" s="30">
        <v>0</v>
      </c>
      <c r="J219" s="30">
        <v>0</v>
      </c>
    </row>
    <row r="220" spans="1:10" ht="18.75">
      <c r="A220" s="137"/>
      <c r="B220" s="56">
        <v>2</v>
      </c>
      <c r="C220" s="57" t="s">
        <v>104</v>
      </c>
      <c r="D220" s="36">
        <v>0</v>
      </c>
      <c r="E220" s="36">
        <v>0</v>
      </c>
      <c r="F220" s="36">
        <v>0</v>
      </c>
      <c r="G220" s="36">
        <v>0</v>
      </c>
      <c r="H220" s="36">
        <v>0</v>
      </c>
      <c r="I220" s="36">
        <v>0</v>
      </c>
      <c r="J220" s="36">
        <v>0</v>
      </c>
    </row>
    <row r="221" spans="1:10" ht="18.75">
      <c r="A221" s="137"/>
      <c r="B221" s="56">
        <v>3</v>
      </c>
      <c r="C221" s="57" t="s">
        <v>105</v>
      </c>
      <c r="D221" s="36">
        <v>0</v>
      </c>
      <c r="E221" s="36">
        <v>0</v>
      </c>
      <c r="F221" s="36">
        <v>0</v>
      </c>
      <c r="G221" s="36">
        <v>0</v>
      </c>
      <c r="H221" s="36">
        <v>0</v>
      </c>
      <c r="I221" s="36">
        <v>0</v>
      </c>
      <c r="J221" s="36">
        <v>0</v>
      </c>
    </row>
    <row r="222" spans="1:10" ht="18.75">
      <c r="A222" s="137"/>
      <c r="B222" s="56">
        <v>4</v>
      </c>
      <c r="C222" s="57" t="s">
        <v>106</v>
      </c>
      <c r="D222" s="36">
        <v>0</v>
      </c>
      <c r="E222" s="36">
        <v>0</v>
      </c>
      <c r="F222" s="36">
        <v>0</v>
      </c>
      <c r="G222" s="36">
        <v>0</v>
      </c>
      <c r="H222" s="36">
        <v>0</v>
      </c>
      <c r="I222" s="36">
        <v>0</v>
      </c>
      <c r="J222" s="36">
        <v>0</v>
      </c>
    </row>
    <row r="223" spans="1:10" ht="18.75">
      <c r="A223" s="137"/>
      <c r="B223" s="56">
        <v>5</v>
      </c>
      <c r="C223" s="57" t="s">
        <v>107</v>
      </c>
      <c r="D223" s="36">
        <v>0</v>
      </c>
      <c r="E223" s="36">
        <v>0</v>
      </c>
      <c r="F223" s="36">
        <v>0</v>
      </c>
      <c r="G223" s="36">
        <v>0</v>
      </c>
      <c r="H223" s="36">
        <v>0</v>
      </c>
      <c r="I223" s="36">
        <v>0</v>
      </c>
      <c r="J223" s="36">
        <v>0</v>
      </c>
    </row>
    <row r="224" spans="1:10" ht="18.75">
      <c r="A224" s="137"/>
      <c r="B224" s="56">
        <v>6</v>
      </c>
      <c r="C224" s="57" t="s">
        <v>108</v>
      </c>
      <c r="D224" s="36">
        <v>0</v>
      </c>
      <c r="E224" s="36">
        <v>0</v>
      </c>
      <c r="F224" s="36">
        <v>0</v>
      </c>
      <c r="G224" s="36">
        <v>0</v>
      </c>
      <c r="H224" s="36">
        <v>0</v>
      </c>
      <c r="I224" s="36">
        <v>0</v>
      </c>
      <c r="J224" s="36">
        <v>0</v>
      </c>
    </row>
    <row r="225" spans="1:10" ht="18.75">
      <c r="A225" s="62"/>
      <c r="B225" s="64"/>
      <c r="C225" s="61" t="s">
        <v>210</v>
      </c>
      <c r="D225" s="33">
        <v>0</v>
      </c>
      <c r="E225" s="33">
        <v>0</v>
      </c>
      <c r="F225" s="33">
        <v>8077.9096273200003</v>
      </c>
      <c r="G225" s="33">
        <v>13753.815638960001</v>
      </c>
      <c r="H225" s="33">
        <v>6744.2999999999993</v>
      </c>
      <c r="I225" s="33">
        <v>33114.961146200003</v>
      </c>
      <c r="J225" s="33">
        <v>6456.8720000000003</v>
      </c>
    </row>
    <row r="226" spans="1:10" ht="18.75">
      <c r="A226" s="63"/>
      <c r="B226" s="56">
        <v>1</v>
      </c>
      <c r="C226" s="57" t="s">
        <v>100</v>
      </c>
      <c r="D226" s="30">
        <v>0</v>
      </c>
      <c r="E226" s="30">
        <v>0</v>
      </c>
      <c r="F226" s="30">
        <v>8077.9096273200003</v>
      </c>
      <c r="G226" s="30">
        <v>13753.815638960001</v>
      </c>
      <c r="H226" s="30">
        <v>6744.2999999999993</v>
      </c>
      <c r="I226" s="30">
        <v>33114.961146200003</v>
      </c>
      <c r="J226" s="30">
        <v>6456.8720000000003</v>
      </c>
    </row>
    <row r="227" spans="1:10" ht="18.75">
      <c r="A227" s="63"/>
      <c r="B227" s="56" t="s">
        <v>2</v>
      </c>
      <c r="C227" s="58" t="s">
        <v>101</v>
      </c>
      <c r="D227" s="30">
        <v>0</v>
      </c>
      <c r="E227" s="30">
        <v>0</v>
      </c>
      <c r="F227" s="30">
        <v>2526.4470000000001</v>
      </c>
      <c r="G227" s="30">
        <v>13753.815638960001</v>
      </c>
      <c r="H227" s="30">
        <v>6634.2999999999993</v>
      </c>
      <c r="I227" s="30">
        <v>17852.461146199999</v>
      </c>
      <c r="J227" s="30">
        <v>6391.2719999999999</v>
      </c>
    </row>
    <row r="228" spans="1:10" ht="18.75">
      <c r="A228" s="63"/>
      <c r="B228" s="56" t="s">
        <v>4</v>
      </c>
      <c r="C228" s="58" t="s">
        <v>102</v>
      </c>
      <c r="D228" s="30">
        <v>0</v>
      </c>
      <c r="E228" s="30">
        <v>0</v>
      </c>
      <c r="F228" s="30">
        <v>5551.4626273200001</v>
      </c>
      <c r="G228" s="30">
        <v>0</v>
      </c>
      <c r="H228" s="30">
        <v>110</v>
      </c>
      <c r="I228" s="30">
        <v>15262.5</v>
      </c>
      <c r="J228" s="30">
        <v>65.599999999999994</v>
      </c>
    </row>
    <row r="229" spans="1:10" ht="18.75">
      <c r="A229" s="63"/>
      <c r="B229" s="56" t="s">
        <v>6</v>
      </c>
      <c r="C229" s="58" t="s">
        <v>103</v>
      </c>
      <c r="D229" s="30">
        <v>0</v>
      </c>
      <c r="E229" s="30">
        <v>0</v>
      </c>
      <c r="F229" s="30">
        <v>0</v>
      </c>
      <c r="G229" s="30">
        <v>0</v>
      </c>
      <c r="H229" s="30">
        <v>0</v>
      </c>
      <c r="I229" s="30">
        <v>0</v>
      </c>
      <c r="J229" s="30">
        <v>0</v>
      </c>
    </row>
    <row r="230" spans="1:10" ht="18.75">
      <c r="A230" s="63"/>
      <c r="B230" s="56">
        <v>2</v>
      </c>
      <c r="C230" s="57" t="s">
        <v>104</v>
      </c>
      <c r="D230" s="36">
        <v>0</v>
      </c>
      <c r="E230" s="36">
        <v>0</v>
      </c>
      <c r="F230" s="36">
        <v>0</v>
      </c>
      <c r="G230" s="36">
        <v>0</v>
      </c>
      <c r="H230" s="36">
        <v>0</v>
      </c>
      <c r="I230" s="36">
        <v>0</v>
      </c>
      <c r="J230" s="36">
        <v>0</v>
      </c>
    </row>
    <row r="231" spans="1:10" ht="18.75">
      <c r="A231" s="63"/>
      <c r="B231" s="56">
        <v>3</v>
      </c>
      <c r="C231" s="57" t="s">
        <v>105</v>
      </c>
      <c r="D231" s="36">
        <v>0</v>
      </c>
      <c r="E231" s="36">
        <v>0</v>
      </c>
      <c r="F231" s="36">
        <v>0</v>
      </c>
      <c r="G231" s="36">
        <v>0</v>
      </c>
      <c r="H231" s="36">
        <v>0</v>
      </c>
      <c r="I231" s="36">
        <v>0</v>
      </c>
      <c r="J231" s="36">
        <v>0</v>
      </c>
    </row>
    <row r="232" spans="1:10" ht="18.75">
      <c r="A232" s="63"/>
      <c r="B232" s="56">
        <v>4</v>
      </c>
      <c r="C232" s="57" t="s">
        <v>106</v>
      </c>
      <c r="D232" s="36">
        <v>0</v>
      </c>
      <c r="E232" s="36">
        <v>0</v>
      </c>
      <c r="F232" s="36">
        <v>0</v>
      </c>
      <c r="G232" s="36">
        <v>0</v>
      </c>
      <c r="H232" s="36">
        <v>0</v>
      </c>
      <c r="I232" s="36">
        <v>0</v>
      </c>
      <c r="J232" s="36">
        <v>0</v>
      </c>
    </row>
    <row r="233" spans="1:10" ht="18.75">
      <c r="A233" s="63"/>
      <c r="B233" s="56">
        <v>5</v>
      </c>
      <c r="C233" s="57" t="s">
        <v>107</v>
      </c>
      <c r="D233" s="36">
        <v>0</v>
      </c>
      <c r="E233" s="36">
        <v>0</v>
      </c>
      <c r="F233" s="36">
        <v>0</v>
      </c>
      <c r="G233" s="36">
        <v>0</v>
      </c>
      <c r="H233" s="36">
        <v>0</v>
      </c>
      <c r="I233" s="36">
        <v>0</v>
      </c>
      <c r="J233" s="36">
        <v>0</v>
      </c>
    </row>
    <row r="234" spans="1:10" ht="18.75">
      <c r="A234" s="63"/>
      <c r="B234" s="56">
        <v>6</v>
      </c>
      <c r="C234" s="57" t="s">
        <v>108</v>
      </c>
      <c r="D234" s="36">
        <v>0</v>
      </c>
      <c r="E234" s="36">
        <v>0</v>
      </c>
      <c r="F234" s="36">
        <v>0</v>
      </c>
      <c r="G234" s="36">
        <v>0</v>
      </c>
      <c r="H234" s="36">
        <v>0</v>
      </c>
      <c r="I234" s="36">
        <v>0</v>
      </c>
      <c r="J234" s="36">
        <v>0</v>
      </c>
    </row>
    <row r="235" spans="1:10" ht="18.75">
      <c r="A235" s="62"/>
      <c r="B235" s="64"/>
      <c r="C235" s="61" t="s">
        <v>211</v>
      </c>
      <c r="D235" s="33">
        <v>0</v>
      </c>
      <c r="E235" s="33">
        <v>0</v>
      </c>
      <c r="F235" s="33">
        <v>21803.055999999997</v>
      </c>
      <c r="G235" s="33">
        <v>5.0003000000000002</v>
      </c>
      <c r="H235" s="33">
        <v>0.6</v>
      </c>
      <c r="I235" s="33">
        <v>1113.3000999999999</v>
      </c>
      <c r="J235" s="33">
        <v>1.517245</v>
      </c>
    </row>
    <row r="236" spans="1:10" ht="18.75">
      <c r="A236" s="63"/>
      <c r="B236" s="56">
        <v>1</v>
      </c>
      <c r="C236" s="57" t="s">
        <v>100</v>
      </c>
      <c r="D236" s="30">
        <v>0</v>
      </c>
      <c r="E236" s="30">
        <v>0</v>
      </c>
      <c r="F236" s="30">
        <v>21803.055999999997</v>
      </c>
      <c r="G236" s="30">
        <v>5.0003000000000002</v>
      </c>
      <c r="H236" s="30">
        <v>0.6</v>
      </c>
      <c r="I236" s="30">
        <v>1113.3000999999999</v>
      </c>
      <c r="J236" s="30">
        <v>1.517245</v>
      </c>
    </row>
    <row r="237" spans="1:10" ht="18.75">
      <c r="A237" s="63"/>
      <c r="B237" s="56" t="s">
        <v>2</v>
      </c>
      <c r="C237" s="58" t="s">
        <v>101</v>
      </c>
      <c r="D237" s="30">
        <v>0</v>
      </c>
      <c r="E237" s="30">
        <v>0</v>
      </c>
      <c r="F237" s="30">
        <v>13174.383</v>
      </c>
      <c r="G237" s="30">
        <v>0</v>
      </c>
      <c r="H237" s="30">
        <v>0</v>
      </c>
      <c r="I237" s="30">
        <v>0</v>
      </c>
      <c r="J237" s="30">
        <v>1.517245</v>
      </c>
    </row>
    <row r="238" spans="1:10" ht="18.75">
      <c r="A238" s="63"/>
      <c r="B238" s="56" t="s">
        <v>4</v>
      </c>
      <c r="C238" s="58" t="s">
        <v>102</v>
      </c>
      <c r="D238" s="30">
        <v>0</v>
      </c>
      <c r="E238" s="30">
        <v>0</v>
      </c>
      <c r="F238" s="30">
        <v>8628.6729999999989</v>
      </c>
      <c r="G238" s="30">
        <v>5.0003000000000002</v>
      </c>
      <c r="H238" s="30">
        <v>0.6</v>
      </c>
      <c r="I238" s="30">
        <v>1113.3000999999999</v>
      </c>
      <c r="J238" s="30">
        <v>0</v>
      </c>
    </row>
    <row r="239" spans="1:10" ht="18.75">
      <c r="A239" s="63"/>
      <c r="B239" s="56" t="s">
        <v>6</v>
      </c>
      <c r="C239" s="58" t="s">
        <v>103</v>
      </c>
      <c r="D239" s="30">
        <v>0</v>
      </c>
      <c r="E239" s="30">
        <v>0</v>
      </c>
      <c r="F239" s="30">
        <v>0</v>
      </c>
      <c r="G239" s="30">
        <v>0</v>
      </c>
      <c r="H239" s="30">
        <v>0</v>
      </c>
      <c r="I239" s="30">
        <v>0</v>
      </c>
      <c r="J239" s="30">
        <v>0</v>
      </c>
    </row>
    <row r="240" spans="1:10" ht="18.75">
      <c r="A240" s="63"/>
      <c r="B240" s="56">
        <v>2</v>
      </c>
      <c r="C240" s="57" t="s">
        <v>104</v>
      </c>
      <c r="D240" s="36">
        <v>0</v>
      </c>
      <c r="E240" s="36">
        <v>0</v>
      </c>
      <c r="F240" s="36">
        <v>0</v>
      </c>
      <c r="G240" s="36">
        <v>0</v>
      </c>
      <c r="H240" s="36">
        <v>0</v>
      </c>
      <c r="I240" s="36">
        <v>0</v>
      </c>
      <c r="J240" s="36">
        <v>0</v>
      </c>
    </row>
    <row r="241" spans="1:10" ht="18.75">
      <c r="A241" s="63"/>
      <c r="B241" s="56">
        <v>3</v>
      </c>
      <c r="C241" s="57" t="s">
        <v>105</v>
      </c>
      <c r="D241" s="36">
        <v>0</v>
      </c>
      <c r="E241" s="36">
        <v>0</v>
      </c>
      <c r="F241" s="36">
        <v>0</v>
      </c>
      <c r="G241" s="36">
        <v>0</v>
      </c>
      <c r="H241" s="36">
        <v>0</v>
      </c>
      <c r="I241" s="36">
        <v>0</v>
      </c>
      <c r="J241" s="36">
        <v>0</v>
      </c>
    </row>
    <row r="242" spans="1:10" ht="18.75">
      <c r="A242" s="63"/>
      <c r="B242" s="56">
        <v>4</v>
      </c>
      <c r="C242" s="57" t="s">
        <v>106</v>
      </c>
      <c r="D242" s="36">
        <v>0</v>
      </c>
      <c r="E242" s="36">
        <v>0</v>
      </c>
      <c r="F242" s="36">
        <v>0</v>
      </c>
      <c r="G242" s="36">
        <v>0</v>
      </c>
      <c r="H242" s="36">
        <v>0</v>
      </c>
      <c r="I242" s="36">
        <v>0</v>
      </c>
      <c r="J242" s="36">
        <v>0</v>
      </c>
    </row>
    <row r="243" spans="1:10" ht="18.75">
      <c r="A243" s="63"/>
      <c r="B243" s="56">
        <v>5</v>
      </c>
      <c r="C243" s="57" t="s">
        <v>107</v>
      </c>
      <c r="D243" s="36">
        <v>0</v>
      </c>
      <c r="E243" s="36">
        <v>0</v>
      </c>
      <c r="F243" s="36">
        <v>0</v>
      </c>
      <c r="G243" s="36">
        <v>0</v>
      </c>
      <c r="H243" s="36">
        <v>0</v>
      </c>
      <c r="I243" s="36">
        <v>0</v>
      </c>
      <c r="J243" s="36">
        <v>0</v>
      </c>
    </row>
    <row r="244" spans="1:10" ht="18.75">
      <c r="A244" s="63"/>
      <c r="B244" s="56">
        <v>6</v>
      </c>
      <c r="C244" s="57" t="s">
        <v>108</v>
      </c>
      <c r="D244" s="36">
        <v>0</v>
      </c>
      <c r="E244" s="36">
        <v>0</v>
      </c>
      <c r="F244" s="36">
        <v>0</v>
      </c>
      <c r="G244" s="36">
        <v>0</v>
      </c>
      <c r="H244" s="36">
        <v>0</v>
      </c>
      <c r="I244" s="36">
        <v>0</v>
      </c>
      <c r="J244" s="36">
        <v>0</v>
      </c>
    </row>
    <row r="245" spans="1:10" ht="18.75">
      <c r="A245" s="62"/>
      <c r="B245" s="64"/>
      <c r="C245" s="61" t="s">
        <v>212</v>
      </c>
      <c r="D245" s="33">
        <v>0</v>
      </c>
      <c r="E245" s="33">
        <v>0</v>
      </c>
      <c r="F245" s="33">
        <v>48</v>
      </c>
      <c r="G245" s="33">
        <v>2300.2460000000001</v>
      </c>
      <c r="H245" s="33">
        <v>3696.16</v>
      </c>
      <c r="I245" s="33">
        <v>16514.699549999998</v>
      </c>
      <c r="J245" s="33">
        <v>6535.513868</v>
      </c>
    </row>
    <row r="246" spans="1:10" ht="18.75">
      <c r="A246" s="63"/>
      <c r="B246" s="56">
        <v>1</v>
      </c>
      <c r="C246" s="57" t="s">
        <v>100</v>
      </c>
      <c r="D246" s="30">
        <v>0</v>
      </c>
      <c r="E246" s="30">
        <v>0</v>
      </c>
      <c r="F246" s="30">
        <v>48</v>
      </c>
      <c r="G246" s="30">
        <v>2300.2460000000001</v>
      </c>
      <c r="H246" s="30">
        <v>3696.16</v>
      </c>
      <c r="I246" s="30">
        <v>16514.699549999998</v>
      </c>
      <c r="J246" s="30">
        <v>6535.513868</v>
      </c>
    </row>
    <row r="247" spans="1:10" ht="18.75">
      <c r="A247" s="63"/>
      <c r="B247" s="56" t="s">
        <v>2</v>
      </c>
      <c r="C247" s="58" t="s">
        <v>101</v>
      </c>
      <c r="D247" s="30">
        <v>0</v>
      </c>
      <c r="E247" s="30">
        <v>0</v>
      </c>
      <c r="F247" s="30">
        <v>0</v>
      </c>
      <c r="G247" s="30">
        <v>0</v>
      </c>
      <c r="H247" s="30">
        <v>0</v>
      </c>
      <c r="I247" s="30">
        <v>1153.8926999999999</v>
      </c>
      <c r="J247" s="30">
        <v>12</v>
      </c>
    </row>
    <row r="248" spans="1:10" ht="18.75">
      <c r="A248" s="63"/>
      <c r="B248" s="56" t="s">
        <v>4</v>
      </c>
      <c r="C248" s="58" t="s">
        <v>102</v>
      </c>
      <c r="D248" s="30">
        <v>0</v>
      </c>
      <c r="E248" s="30">
        <v>0</v>
      </c>
      <c r="F248" s="30">
        <v>48</v>
      </c>
      <c r="G248" s="30">
        <v>2300.2460000000001</v>
      </c>
      <c r="H248" s="30">
        <v>2923.51</v>
      </c>
      <c r="I248" s="30">
        <v>14476.806850000001</v>
      </c>
      <c r="J248" s="30">
        <v>6378.6138680000004</v>
      </c>
    </row>
    <row r="249" spans="1:10" ht="18.75">
      <c r="A249" s="63"/>
      <c r="B249" s="56" t="s">
        <v>6</v>
      </c>
      <c r="C249" s="58" t="s">
        <v>103</v>
      </c>
      <c r="D249" s="30">
        <v>0</v>
      </c>
      <c r="E249" s="30">
        <v>0</v>
      </c>
      <c r="F249" s="30">
        <v>0</v>
      </c>
      <c r="G249" s="30">
        <v>0</v>
      </c>
      <c r="H249" s="30">
        <v>772.65</v>
      </c>
      <c r="I249" s="30">
        <v>884</v>
      </c>
      <c r="J249" s="30">
        <v>144.9</v>
      </c>
    </row>
    <row r="250" spans="1:10" ht="18.75">
      <c r="A250" s="63"/>
      <c r="B250" s="56">
        <v>2</v>
      </c>
      <c r="C250" s="57" t="s">
        <v>104</v>
      </c>
      <c r="D250" s="36">
        <v>0</v>
      </c>
      <c r="E250" s="36">
        <v>0</v>
      </c>
      <c r="F250" s="36">
        <v>0</v>
      </c>
      <c r="G250" s="36">
        <v>0</v>
      </c>
      <c r="H250" s="36">
        <v>0</v>
      </c>
      <c r="I250" s="36">
        <v>0</v>
      </c>
      <c r="J250" s="36">
        <v>0</v>
      </c>
    </row>
    <row r="251" spans="1:10" ht="18.75">
      <c r="A251" s="63"/>
      <c r="B251" s="56">
        <v>3</v>
      </c>
      <c r="C251" s="57" t="s">
        <v>105</v>
      </c>
      <c r="D251" s="36">
        <v>0</v>
      </c>
      <c r="E251" s="36">
        <v>0</v>
      </c>
      <c r="F251" s="36">
        <v>0</v>
      </c>
      <c r="G251" s="36">
        <v>0</v>
      </c>
      <c r="H251" s="36">
        <v>0</v>
      </c>
      <c r="I251" s="36">
        <v>0</v>
      </c>
      <c r="J251" s="36">
        <v>0</v>
      </c>
    </row>
    <row r="252" spans="1:10" ht="18.75">
      <c r="A252" s="63"/>
      <c r="B252" s="56">
        <v>4</v>
      </c>
      <c r="C252" s="57" t="s">
        <v>106</v>
      </c>
      <c r="D252" s="36">
        <v>0</v>
      </c>
      <c r="E252" s="36">
        <v>0</v>
      </c>
      <c r="F252" s="36">
        <v>0</v>
      </c>
      <c r="G252" s="36">
        <v>0</v>
      </c>
      <c r="H252" s="36">
        <v>0</v>
      </c>
      <c r="I252" s="36">
        <v>0</v>
      </c>
      <c r="J252" s="36">
        <v>0</v>
      </c>
    </row>
    <row r="253" spans="1:10" ht="18.75">
      <c r="A253" s="63"/>
      <c r="B253" s="56">
        <v>5</v>
      </c>
      <c r="C253" s="57" t="s">
        <v>107</v>
      </c>
      <c r="D253" s="36">
        <v>0</v>
      </c>
      <c r="E253" s="36">
        <v>0</v>
      </c>
      <c r="F253" s="36">
        <v>0</v>
      </c>
      <c r="G253" s="36">
        <v>0</v>
      </c>
      <c r="H253" s="36">
        <v>0</v>
      </c>
      <c r="I253" s="36">
        <v>0</v>
      </c>
      <c r="J253" s="36">
        <v>0</v>
      </c>
    </row>
    <row r="254" spans="1:10" ht="19.5" thickBot="1">
      <c r="A254" s="63"/>
      <c r="B254" s="56">
        <v>6</v>
      </c>
      <c r="C254" s="57" t="s">
        <v>108</v>
      </c>
      <c r="D254" s="37">
        <v>0</v>
      </c>
      <c r="E254" s="37">
        <v>0</v>
      </c>
      <c r="F254" s="37">
        <v>0</v>
      </c>
      <c r="G254" s="37">
        <v>0</v>
      </c>
      <c r="H254" s="37">
        <v>0</v>
      </c>
      <c r="I254" s="37">
        <v>0</v>
      </c>
      <c r="J254" s="37">
        <v>0</v>
      </c>
    </row>
  </sheetData>
  <mergeCells count="22">
    <mergeCell ref="A85:A94"/>
    <mergeCell ref="A95:A104"/>
    <mergeCell ref="A105:A114"/>
    <mergeCell ref="A2:C4"/>
    <mergeCell ref="A115:A124"/>
    <mergeCell ref="A6:A14"/>
    <mergeCell ref="A15:A24"/>
    <mergeCell ref="A25:A34"/>
    <mergeCell ref="A35:A44"/>
    <mergeCell ref="A45:A54"/>
    <mergeCell ref="A55:A64"/>
    <mergeCell ref="A65:A74"/>
    <mergeCell ref="A75:A84"/>
    <mergeCell ref="A185:A194"/>
    <mergeCell ref="A195:A204"/>
    <mergeCell ref="A205:A224"/>
    <mergeCell ref="A125:A134"/>
    <mergeCell ref="A135:A144"/>
    <mergeCell ref="A145:A154"/>
    <mergeCell ref="A155:A164"/>
    <mergeCell ref="A165:A174"/>
    <mergeCell ref="A175:A18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sheetPr>
  <dimension ref="A1:IU502"/>
  <sheetViews>
    <sheetView view="pageBreakPreview" topLeftCell="A4" zoomScale="85" zoomScaleNormal="70" zoomScaleSheetLayoutView="85" workbookViewId="0">
      <pane xSplit="3" topLeftCell="CG1" activePane="topRight" state="frozen"/>
      <selection pane="topRight" activeCell="CJ8" sqref="CJ8:CJ257"/>
    </sheetView>
  </sheetViews>
  <sheetFormatPr defaultColWidth="27.28515625" defaultRowHeight="18.75"/>
  <cols>
    <col min="1" max="1" width="3.42578125" style="75" customWidth="1"/>
    <col min="2" max="2" width="3.5703125" style="76" customWidth="1"/>
    <col min="3" max="3" width="79.42578125" style="79" customWidth="1"/>
    <col min="4" max="4" width="91.140625" style="79" customWidth="1"/>
    <col min="5" max="77" width="25.5703125" style="1" customWidth="1"/>
    <col min="78" max="255" width="27.28515625" style="1" customWidth="1"/>
  </cols>
  <sheetData>
    <row r="1" spans="1:255" s="80" customFormat="1">
      <c r="A1" s="75"/>
      <c r="B1" s="76"/>
      <c r="C1" s="77" t="s">
        <v>226</v>
      </c>
      <c r="D1" s="78" t="s">
        <v>228</v>
      </c>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row>
    <row r="2" spans="1:255" s="80" customFormat="1">
      <c r="A2" s="75"/>
      <c r="B2" s="76"/>
      <c r="C2" s="77" t="s">
        <v>241</v>
      </c>
      <c r="D2" s="78" t="s">
        <v>244</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row>
    <row r="3" spans="1:255" s="80" customFormat="1">
      <c r="A3" s="75"/>
      <c r="B3" s="76"/>
      <c r="C3" s="77" t="s">
        <v>19</v>
      </c>
      <c r="D3" s="78" t="s">
        <v>233</v>
      </c>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row>
    <row r="4" spans="1:255" s="80" customFormat="1" ht="19.5" thickBot="1">
      <c r="A4" s="75"/>
      <c r="B4" s="76"/>
      <c r="C4" s="81" t="s">
        <v>184</v>
      </c>
      <c r="D4" s="78" t="s">
        <v>230</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row>
    <row r="5" spans="1:255" s="85" customFormat="1" ht="20.100000000000001" customHeight="1">
      <c r="A5" s="120"/>
      <c r="B5" s="121"/>
      <c r="C5" s="84" t="s">
        <v>55</v>
      </c>
      <c r="D5" s="84" t="s">
        <v>154</v>
      </c>
      <c r="E5" s="26">
        <v>2000</v>
      </c>
      <c r="F5" s="26">
        <v>2000</v>
      </c>
      <c r="G5" s="26">
        <v>2000</v>
      </c>
      <c r="H5" s="26" t="e">
        <f>#REF!+1</f>
        <v>#REF!</v>
      </c>
      <c r="I5" s="26">
        <f t="shared" ref="I5:AE5" si="0">E5+1</f>
        <v>2001</v>
      </c>
      <c r="J5" s="26">
        <f t="shared" si="0"/>
        <v>2001</v>
      </c>
      <c r="K5" s="26">
        <f t="shared" si="0"/>
        <v>2001</v>
      </c>
      <c r="L5" s="26" t="e">
        <f t="shared" si="0"/>
        <v>#REF!</v>
      </c>
      <c r="M5" s="26">
        <f t="shared" si="0"/>
        <v>2002</v>
      </c>
      <c r="N5" s="26">
        <f t="shared" si="0"/>
        <v>2002</v>
      </c>
      <c r="O5" s="26">
        <f t="shared" si="0"/>
        <v>2002</v>
      </c>
      <c r="P5" s="26" t="e">
        <f t="shared" si="0"/>
        <v>#REF!</v>
      </c>
      <c r="Q5" s="26">
        <f t="shared" si="0"/>
        <v>2003</v>
      </c>
      <c r="R5" s="26">
        <f t="shared" si="0"/>
        <v>2003</v>
      </c>
      <c r="S5" s="26">
        <f t="shared" si="0"/>
        <v>2003</v>
      </c>
      <c r="T5" s="26" t="e">
        <f t="shared" si="0"/>
        <v>#REF!</v>
      </c>
      <c r="U5" s="26">
        <f t="shared" si="0"/>
        <v>2004</v>
      </c>
      <c r="V5" s="26">
        <f t="shared" si="0"/>
        <v>2004</v>
      </c>
      <c r="W5" s="26">
        <f t="shared" si="0"/>
        <v>2004</v>
      </c>
      <c r="X5" s="26" t="e">
        <f t="shared" si="0"/>
        <v>#REF!</v>
      </c>
      <c r="Y5" s="26">
        <f t="shared" si="0"/>
        <v>2005</v>
      </c>
      <c r="Z5" s="26">
        <f t="shared" si="0"/>
        <v>2005</v>
      </c>
      <c r="AA5" s="26">
        <f t="shared" si="0"/>
        <v>2005</v>
      </c>
      <c r="AB5" s="26" t="e">
        <f t="shared" si="0"/>
        <v>#REF!</v>
      </c>
      <c r="AC5" s="26">
        <f t="shared" si="0"/>
        <v>2006</v>
      </c>
      <c r="AD5" s="26">
        <f t="shared" si="0"/>
        <v>2006</v>
      </c>
      <c r="AE5" s="26">
        <f t="shared" si="0"/>
        <v>2006</v>
      </c>
      <c r="AF5" s="26">
        <v>2007</v>
      </c>
      <c r="AG5" s="26">
        <v>2007</v>
      </c>
      <c r="AH5" s="26">
        <v>2007</v>
      </c>
      <c r="AI5" s="26">
        <v>2007</v>
      </c>
      <c r="AJ5" s="26">
        <v>2008</v>
      </c>
      <c r="AK5" s="26">
        <v>2008</v>
      </c>
      <c r="AL5" s="26">
        <v>2008</v>
      </c>
      <c r="AM5" s="26">
        <v>2008</v>
      </c>
      <c r="AN5" s="26">
        <v>2009</v>
      </c>
      <c r="AO5" s="26">
        <v>2009</v>
      </c>
      <c r="AP5" s="26">
        <v>2009</v>
      </c>
      <c r="AQ5" s="26">
        <v>2009</v>
      </c>
      <c r="AR5" s="26">
        <v>2010</v>
      </c>
      <c r="AS5" s="26">
        <v>2010</v>
      </c>
      <c r="AT5" s="26">
        <v>2010</v>
      </c>
      <c r="AU5" s="26">
        <v>2010</v>
      </c>
      <c r="AV5" s="26">
        <v>2011</v>
      </c>
      <c r="AW5" s="26">
        <v>2011</v>
      </c>
      <c r="AX5" s="26">
        <v>2011</v>
      </c>
      <c r="AY5" s="26">
        <v>2011</v>
      </c>
      <c r="AZ5" s="26">
        <v>2012</v>
      </c>
      <c r="BA5" s="26">
        <v>2012</v>
      </c>
      <c r="BB5" s="26">
        <v>2012</v>
      </c>
      <c r="BC5" s="26">
        <v>2012</v>
      </c>
      <c r="BD5" s="26">
        <v>2013</v>
      </c>
      <c r="BE5" s="26">
        <v>2013</v>
      </c>
      <c r="BF5" s="26">
        <v>2013</v>
      </c>
      <c r="BG5" s="26">
        <v>2013</v>
      </c>
      <c r="BH5" s="26">
        <v>2014</v>
      </c>
      <c r="BI5" s="26">
        <v>2014</v>
      </c>
      <c r="BJ5" s="26">
        <v>2014</v>
      </c>
      <c r="BK5" s="26">
        <v>2014</v>
      </c>
      <c r="BL5" s="26">
        <v>2015</v>
      </c>
      <c r="BM5" s="26">
        <v>2015</v>
      </c>
      <c r="BN5" s="26">
        <v>2015</v>
      </c>
      <c r="BO5" s="26">
        <v>2015</v>
      </c>
      <c r="BP5" s="26">
        <v>2016</v>
      </c>
      <c r="BQ5" s="26">
        <v>2016</v>
      </c>
      <c r="BR5" s="26">
        <v>2016</v>
      </c>
      <c r="BS5" s="26">
        <v>2016</v>
      </c>
      <c r="BT5" s="26">
        <v>2017</v>
      </c>
      <c r="BU5" s="26">
        <v>2017</v>
      </c>
      <c r="BV5" s="26">
        <v>2017</v>
      </c>
      <c r="BW5" s="26">
        <v>2017</v>
      </c>
      <c r="BX5" s="26">
        <v>2018</v>
      </c>
      <c r="BY5" s="26">
        <v>2018</v>
      </c>
      <c r="BZ5" s="26">
        <v>2018</v>
      </c>
      <c r="CA5" s="26">
        <v>2018</v>
      </c>
      <c r="CB5" s="26">
        <v>2019</v>
      </c>
      <c r="CC5" s="26">
        <v>2019</v>
      </c>
      <c r="CD5" s="26">
        <v>2019</v>
      </c>
      <c r="CE5" s="26">
        <v>2019</v>
      </c>
      <c r="CF5" s="26">
        <v>2020</v>
      </c>
      <c r="CG5" s="26">
        <v>2020</v>
      </c>
      <c r="CH5" s="26">
        <v>2020</v>
      </c>
      <c r="CI5" s="26">
        <v>2020</v>
      </c>
      <c r="CJ5" s="26">
        <v>2021</v>
      </c>
    </row>
    <row r="6" spans="1:255" s="85" customFormat="1" ht="20.100000000000001" customHeight="1">
      <c r="A6" s="122"/>
      <c r="B6" s="123"/>
      <c r="C6" s="88" t="s">
        <v>19</v>
      </c>
      <c r="D6" s="88" t="s">
        <v>155</v>
      </c>
      <c r="E6" s="27" t="s">
        <v>16</v>
      </c>
      <c r="F6" s="27" t="s">
        <v>17</v>
      </c>
      <c r="G6" s="27" t="s">
        <v>18</v>
      </c>
      <c r="H6" s="27" t="e">
        <f>#REF!</f>
        <v>#REF!</v>
      </c>
      <c r="I6" s="27" t="str">
        <f t="shared" ref="I6:AE6" si="1">E6</f>
        <v>02</v>
      </c>
      <c r="J6" s="27" t="str">
        <f t="shared" si="1"/>
        <v>03</v>
      </c>
      <c r="K6" s="27" t="str">
        <f t="shared" si="1"/>
        <v>04</v>
      </c>
      <c r="L6" s="27" t="e">
        <f t="shared" si="1"/>
        <v>#REF!</v>
      </c>
      <c r="M6" s="27" t="str">
        <f t="shared" si="1"/>
        <v>02</v>
      </c>
      <c r="N6" s="27" t="str">
        <f t="shared" si="1"/>
        <v>03</v>
      </c>
      <c r="O6" s="27" t="str">
        <f t="shared" si="1"/>
        <v>04</v>
      </c>
      <c r="P6" s="27" t="e">
        <f t="shared" si="1"/>
        <v>#REF!</v>
      </c>
      <c r="Q6" s="27" t="str">
        <f t="shared" si="1"/>
        <v>02</v>
      </c>
      <c r="R6" s="27" t="str">
        <f t="shared" si="1"/>
        <v>03</v>
      </c>
      <c r="S6" s="27" t="str">
        <f t="shared" si="1"/>
        <v>04</v>
      </c>
      <c r="T6" s="27" t="e">
        <f t="shared" si="1"/>
        <v>#REF!</v>
      </c>
      <c r="U6" s="27" t="str">
        <f t="shared" si="1"/>
        <v>02</v>
      </c>
      <c r="V6" s="27" t="str">
        <f t="shared" si="1"/>
        <v>03</v>
      </c>
      <c r="W6" s="27" t="str">
        <f t="shared" si="1"/>
        <v>04</v>
      </c>
      <c r="X6" s="27" t="e">
        <f t="shared" si="1"/>
        <v>#REF!</v>
      </c>
      <c r="Y6" s="27" t="str">
        <f t="shared" si="1"/>
        <v>02</v>
      </c>
      <c r="Z6" s="27" t="str">
        <f t="shared" si="1"/>
        <v>03</v>
      </c>
      <c r="AA6" s="27" t="str">
        <f t="shared" si="1"/>
        <v>04</v>
      </c>
      <c r="AB6" s="27" t="e">
        <f t="shared" si="1"/>
        <v>#REF!</v>
      </c>
      <c r="AC6" s="27" t="str">
        <f t="shared" si="1"/>
        <v>02</v>
      </c>
      <c r="AD6" s="27" t="str">
        <f t="shared" si="1"/>
        <v>03</v>
      </c>
      <c r="AE6" s="27" t="str">
        <f t="shared" si="1"/>
        <v>04</v>
      </c>
      <c r="AF6" s="27" t="s">
        <v>15</v>
      </c>
      <c r="AG6" s="27" t="s">
        <v>16</v>
      </c>
      <c r="AH6" s="27" t="s">
        <v>17</v>
      </c>
      <c r="AI6" s="27" t="s">
        <v>18</v>
      </c>
      <c r="AJ6" s="27" t="s">
        <v>15</v>
      </c>
      <c r="AK6" s="27" t="s">
        <v>16</v>
      </c>
      <c r="AL6" s="27" t="s">
        <v>17</v>
      </c>
      <c r="AM6" s="27" t="s">
        <v>18</v>
      </c>
      <c r="AN6" s="27" t="s">
        <v>15</v>
      </c>
      <c r="AO6" s="27" t="s">
        <v>16</v>
      </c>
      <c r="AP6" s="27" t="s">
        <v>17</v>
      </c>
      <c r="AQ6" s="27" t="s">
        <v>18</v>
      </c>
      <c r="AR6" s="27" t="s">
        <v>15</v>
      </c>
      <c r="AS6" s="27" t="s">
        <v>16</v>
      </c>
      <c r="AT6" s="27" t="s">
        <v>17</v>
      </c>
      <c r="AU6" s="27" t="s">
        <v>18</v>
      </c>
      <c r="AV6" s="27" t="s">
        <v>15</v>
      </c>
      <c r="AW6" s="27" t="s">
        <v>16</v>
      </c>
      <c r="AX6" s="27" t="s">
        <v>17</v>
      </c>
      <c r="AY6" s="27" t="s">
        <v>18</v>
      </c>
      <c r="AZ6" s="27" t="s">
        <v>15</v>
      </c>
      <c r="BA6" s="27" t="s">
        <v>16</v>
      </c>
      <c r="BB6" s="27" t="s">
        <v>17</v>
      </c>
      <c r="BC6" s="27" t="s">
        <v>18</v>
      </c>
      <c r="BD6" s="27" t="s">
        <v>15</v>
      </c>
      <c r="BE6" s="27" t="s">
        <v>16</v>
      </c>
      <c r="BF6" s="27" t="s">
        <v>17</v>
      </c>
      <c r="BG6" s="27" t="s">
        <v>18</v>
      </c>
      <c r="BH6" s="27" t="s">
        <v>15</v>
      </c>
      <c r="BI6" s="27" t="s">
        <v>16</v>
      </c>
      <c r="BJ6" s="27" t="s">
        <v>17</v>
      </c>
      <c r="BK6" s="27" t="s">
        <v>18</v>
      </c>
      <c r="BL6" s="27" t="s">
        <v>15</v>
      </c>
      <c r="BM6" s="27" t="s">
        <v>16</v>
      </c>
      <c r="BN6" s="27" t="s">
        <v>17</v>
      </c>
      <c r="BO6" s="27" t="s">
        <v>18</v>
      </c>
      <c r="BP6" s="27" t="s">
        <v>15</v>
      </c>
      <c r="BQ6" s="27" t="s">
        <v>16</v>
      </c>
      <c r="BR6" s="27" t="s">
        <v>17</v>
      </c>
      <c r="BS6" s="27" t="s">
        <v>18</v>
      </c>
      <c r="BT6" s="27" t="s">
        <v>15</v>
      </c>
      <c r="BU6" s="27" t="s">
        <v>16</v>
      </c>
      <c r="BV6" s="27" t="s">
        <v>17</v>
      </c>
      <c r="BW6" s="27" t="s">
        <v>18</v>
      </c>
      <c r="BX6" s="27" t="s">
        <v>15</v>
      </c>
      <c r="BY6" s="27" t="s">
        <v>161</v>
      </c>
      <c r="BZ6" s="27" t="s">
        <v>163</v>
      </c>
      <c r="CA6" s="27" t="s">
        <v>177</v>
      </c>
      <c r="CB6" s="27" t="s">
        <v>160</v>
      </c>
      <c r="CC6" s="27" t="s">
        <v>161</v>
      </c>
      <c r="CD6" s="27" t="s">
        <v>163</v>
      </c>
      <c r="CE6" s="27" t="s">
        <v>177</v>
      </c>
      <c r="CF6" s="27" t="s">
        <v>160</v>
      </c>
      <c r="CG6" s="27" t="s">
        <v>161</v>
      </c>
      <c r="CH6" s="27" t="s">
        <v>163</v>
      </c>
      <c r="CI6" s="27" t="s">
        <v>177</v>
      </c>
      <c r="CJ6" s="27" t="s">
        <v>160</v>
      </c>
    </row>
    <row r="7" spans="1:255" s="80" customFormat="1" ht="20.100000000000001" customHeight="1" thickBot="1">
      <c r="A7" s="124"/>
      <c r="B7" s="125"/>
      <c r="C7" s="91" t="s">
        <v>242</v>
      </c>
      <c r="D7" s="91" t="s">
        <v>243</v>
      </c>
      <c r="E7" s="28" t="str">
        <f t="shared" ref="E7:AE7" si="2">E5&amp;"Q"&amp;E6</f>
        <v>2000Q02</v>
      </c>
      <c r="F7" s="28" t="str">
        <f t="shared" si="2"/>
        <v>2000Q03</v>
      </c>
      <c r="G7" s="28" t="str">
        <f t="shared" si="2"/>
        <v>2000Q04</v>
      </c>
      <c r="H7" s="28" t="e">
        <f t="shared" si="2"/>
        <v>#REF!</v>
      </c>
      <c r="I7" s="28" t="str">
        <f t="shared" si="2"/>
        <v>2001Q02</v>
      </c>
      <c r="J7" s="28" t="str">
        <f t="shared" si="2"/>
        <v>2001Q03</v>
      </c>
      <c r="K7" s="28" t="str">
        <f t="shared" si="2"/>
        <v>2001Q04</v>
      </c>
      <c r="L7" s="28" t="e">
        <f t="shared" si="2"/>
        <v>#REF!</v>
      </c>
      <c r="M7" s="28" t="str">
        <f t="shared" si="2"/>
        <v>2002Q02</v>
      </c>
      <c r="N7" s="28" t="str">
        <f t="shared" si="2"/>
        <v>2002Q03</v>
      </c>
      <c r="O7" s="28" t="str">
        <f t="shared" si="2"/>
        <v>2002Q04</v>
      </c>
      <c r="P7" s="28" t="e">
        <f t="shared" si="2"/>
        <v>#REF!</v>
      </c>
      <c r="Q7" s="28" t="str">
        <f t="shared" si="2"/>
        <v>2003Q02</v>
      </c>
      <c r="R7" s="28" t="str">
        <f t="shared" si="2"/>
        <v>2003Q03</v>
      </c>
      <c r="S7" s="28" t="str">
        <f t="shared" si="2"/>
        <v>2003Q04</v>
      </c>
      <c r="T7" s="28" t="e">
        <f t="shared" si="2"/>
        <v>#REF!</v>
      </c>
      <c r="U7" s="28" t="str">
        <f t="shared" si="2"/>
        <v>2004Q02</v>
      </c>
      <c r="V7" s="28" t="str">
        <f t="shared" si="2"/>
        <v>2004Q03</v>
      </c>
      <c r="W7" s="28" t="str">
        <f t="shared" si="2"/>
        <v>2004Q04</v>
      </c>
      <c r="X7" s="28" t="e">
        <f t="shared" si="2"/>
        <v>#REF!</v>
      </c>
      <c r="Y7" s="28" t="str">
        <f t="shared" si="2"/>
        <v>2005Q02</v>
      </c>
      <c r="Z7" s="28" t="str">
        <f t="shared" si="2"/>
        <v>2005Q03</v>
      </c>
      <c r="AA7" s="28" t="str">
        <f t="shared" si="2"/>
        <v>2005Q04</v>
      </c>
      <c r="AB7" s="28" t="e">
        <f t="shared" si="2"/>
        <v>#REF!</v>
      </c>
      <c r="AC7" s="28" t="str">
        <f t="shared" si="2"/>
        <v>2006Q02</v>
      </c>
      <c r="AD7" s="28" t="str">
        <f t="shared" si="2"/>
        <v>2006Q03</v>
      </c>
      <c r="AE7" s="28" t="str">
        <f t="shared" si="2"/>
        <v>2006Q04</v>
      </c>
      <c r="AF7" s="28" t="s">
        <v>76</v>
      </c>
      <c r="AG7" s="28" t="s">
        <v>77</v>
      </c>
      <c r="AH7" s="28" t="s">
        <v>78</v>
      </c>
      <c r="AI7" s="28" t="s">
        <v>79</v>
      </c>
      <c r="AJ7" s="28" t="s">
        <v>80</v>
      </c>
      <c r="AK7" s="28" t="s">
        <v>81</v>
      </c>
      <c r="AL7" s="28" t="s">
        <v>82</v>
      </c>
      <c r="AM7" s="28" t="s">
        <v>83</v>
      </c>
      <c r="AN7" s="28" t="s">
        <v>84</v>
      </c>
      <c r="AO7" s="28" t="s">
        <v>85</v>
      </c>
      <c r="AP7" s="28" t="s">
        <v>86</v>
      </c>
      <c r="AQ7" s="28" t="s">
        <v>87</v>
      </c>
      <c r="AR7" s="28" t="s">
        <v>88</v>
      </c>
      <c r="AS7" s="28" t="s">
        <v>89</v>
      </c>
      <c r="AT7" s="28" t="s">
        <v>90</v>
      </c>
      <c r="AU7" s="28" t="s">
        <v>91</v>
      </c>
      <c r="AV7" s="28" t="s">
        <v>92</v>
      </c>
      <c r="AW7" s="28" t="s">
        <v>93</v>
      </c>
      <c r="AX7" s="28" t="s">
        <v>94</v>
      </c>
      <c r="AY7" s="28" t="s">
        <v>95</v>
      </c>
      <c r="AZ7" s="28" t="s">
        <v>96</v>
      </c>
      <c r="BA7" s="28" t="s">
        <v>97</v>
      </c>
      <c r="BB7" s="28" t="s">
        <v>98</v>
      </c>
      <c r="BC7" s="28" t="s">
        <v>56</v>
      </c>
      <c r="BD7" s="28" t="s">
        <v>57</v>
      </c>
      <c r="BE7" s="28" t="s">
        <v>59</v>
      </c>
      <c r="BF7" s="28" t="s">
        <v>61</v>
      </c>
      <c r="BG7" s="28" t="s">
        <v>63</v>
      </c>
      <c r="BH7" s="28" t="s">
        <v>65</v>
      </c>
      <c r="BI7" s="28" t="s">
        <v>67</v>
      </c>
      <c r="BJ7" s="28" t="s">
        <v>69</v>
      </c>
      <c r="BK7" s="28" t="s">
        <v>71</v>
      </c>
      <c r="BL7" s="28" t="s">
        <v>72</v>
      </c>
      <c r="BM7" s="28" t="s">
        <v>73</v>
      </c>
      <c r="BN7" s="28" t="s">
        <v>74</v>
      </c>
      <c r="BO7" s="28" t="s">
        <v>75</v>
      </c>
      <c r="BP7" s="28" t="s">
        <v>110</v>
      </c>
      <c r="BQ7" s="28" t="s">
        <v>156</v>
      </c>
      <c r="BR7" s="28" t="s">
        <v>157</v>
      </c>
      <c r="BS7" s="28" t="s">
        <v>158</v>
      </c>
      <c r="BT7" s="28" t="s">
        <v>159</v>
      </c>
      <c r="BU7" s="28" t="s">
        <v>162</v>
      </c>
      <c r="BV7" s="28" t="s">
        <v>164</v>
      </c>
      <c r="BW7" s="28" t="s">
        <v>178</v>
      </c>
      <c r="BX7" s="38" t="s">
        <v>180</v>
      </c>
      <c r="BY7" s="38" t="s">
        <v>181</v>
      </c>
      <c r="BZ7" s="38" t="s">
        <v>182</v>
      </c>
      <c r="CA7" s="38" t="s">
        <v>183</v>
      </c>
      <c r="CB7" s="38" t="s">
        <v>225</v>
      </c>
      <c r="CC7" s="38" t="s">
        <v>248</v>
      </c>
      <c r="CD7" s="38" t="s">
        <v>249</v>
      </c>
      <c r="CE7" s="38" t="s">
        <v>250</v>
      </c>
      <c r="CF7" s="38" t="s">
        <v>251</v>
      </c>
      <c r="CG7" s="38" t="s">
        <v>252</v>
      </c>
      <c r="CH7" s="38" t="s">
        <v>253</v>
      </c>
      <c r="CI7" s="38" t="s">
        <v>254</v>
      </c>
      <c r="CJ7" s="38" t="s">
        <v>255</v>
      </c>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row>
    <row r="8" spans="1:255" s="3" customFormat="1" ht="20.100000000000001" customHeight="1" thickTop="1">
      <c r="A8" s="126"/>
      <c r="B8" s="127"/>
      <c r="C8" s="94" t="s">
        <v>99</v>
      </c>
      <c r="D8" s="95" t="s">
        <v>126</v>
      </c>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v>3419.5596957299999</v>
      </c>
      <c r="AG8" s="35">
        <v>2103.0894761700001</v>
      </c>
      <c r="AH8" s="35">
        <v>1693.0762834700001</v>
      </c>
      <c r="AI8" s="35">
        <v>5454.24812337</v>
      </c>
      <c r="AJ8" s="35">
        <v>2629.989552</v>
      </c>
      <c r="AK8" s="35">
        <v>3210.8756371812997</v>
      </c>
      <c r="AL8" s="35">
        <v>4714.1111245993998</v>
      </c>
      <c r="AM8" s="35">
        <v>2893.2296844912998</v>
      </c>
      <c r="AN8" s="35">
        <v>424.74451539150004</v>
      </c>
      <c r="AO8" s="35">
        <v>4539.6312351193992</v>
      </c>
      <c r="AP8" s="35">
        <v>4587.8137462246004</v>
      </c>
      <c r="AQ8" s="35">
        <v>2222.5072697967998</v>
      </c>
      <c r="AR8" s="35">
        <v>11063.677877250198</v>
      </c>
      <c r="AS8" s="35">
        <v>4090.4230255260004</v>
      </c>
      <c r="AT8" s="35">
        <v>3585.6376285749993</v>
      </c>
      <c r="AU8" s="35">
        <v>8159.9973769400003</v>
      </c>
      <c r="AV8" s="35">
        <v>4803.8083785700001</v>
      </c>
      <c r="AW8" s="35">
        <v>7790.7878064399993</v>
      </c>
      <c r="AX8" s="35">
        <v>12073.12787593</v>
      </c>
      <c r="AY8" s="35">
        <v>12030.963013617</v>
      </c>
      <c r="AZ8" s="35">
        <v>11719.608014931</v>
      </c>
      <c r="BA8" s="35">
        <v>13951.16991762</v>
      </c>
      <c r="BB8" s="35">
        <v>13326.997223390001</v>
      </c>
      <c r="BC8" s="35">
        <v>11435.9771578</v>
      </c>
      <c r="BD8" s="35">
        <v>13422.549768410001</v>
      </c>
      <c r="BE8" s="35">
        <v>16642.11851507</v>
      </c>
      <c r="BF8" s="35">
        <v>29784.332154409996</v>
      </c>
      <c r="BG8" s="35">
        <v>19182.657628440003</v>
      </c>
      <c r="BH8" s="35">
        <v>17186.10603513</v>
      </c>
      <c r="BI8" s="35">
        <v>28232.552375189996</v>
      </c>
      <c r="BJ8" s="35">
        <v>33630.895850000001</v>
      </c>
      <c r="BK8" s="35">
        <v>27016.01904168</v>
      </c>
      <c r="BL8" s="35">
        <v>30385.23559</v>
      </c>
      <c r="BM8" s="35">
        <v>38975.088662560003</v>
      </c>
      <c r="BN8" s="35">
        <v>24998.72596</v>
      </c>
      <c r="BO8" s="35">
        <v>25207.196786979999</v>
      </c>
      <c r="BP8" s="35">
        <v>21390.187119000002</v>
      </c>
      <c r="BQ8" s="35">
        <v>18370.131342117998</v>
      </c>
      <c r="BR8" s="35">
        <v>38341.023784534002</v>
      </c>
      <c r="BS8" s="35">
        <v>15486.404066415002</v>
      </c>
      <c r="BT8" s="35">
        <v>25313.869440000002</v>
      </c>
      <c r="BU8" s="35">
        <v>37564.514476800003</v>
      </c>
      <c r="BV8" s="35">
        <v>42237.350337399999</v>
      </c>
      <c r="BW8" s="35">
        <v>39922.158172056006</v>
      </c>
      <c r="BX8" s="29">
        <v>32169.668975000001</v>
      </c>
      <c r="BY8" s="29">
        <v>70548.290020957167</v>
      </c>
      <c r="BZ8" s="35">
        <v>66613.962380190002</v>
      </c>
      <c r="CA8" s="35">
        <v>105601.54201139</v>
      </c>
      <c r="CB8" s="35">
        <v>53063.710237320003</v>
      </c>
      <c r="CC8" s="35">
        <v>82025.21323334999</v>
      </c>
      <c r="CD8" s="35">
        <v>104486.41416212</v>
      </c>
      <c r="CE8" s="35">
        <v>123640.1947087</v>
      </c>
      <c r="CF8" s="35">
        <v>130172.16588575</v>
      </c>
      <c r="CG8" s="35">
        <v>107108.394752529</v>
      </c>
      <c r="CH8" s="35">
        <v>110466.32788008099</v>
      </c>
      <c r="CI8" s="35">
        <v>72720.335484068797</v>
      </c>
      <c r="CJ8" s="35">
        <v>75735.044593348313</v>
      </c>
    </row>
    <row r="9" spans="1:255" ht="20.100000000000001" customHeight="1">
      <c r="A9" s="128" t="s">
        <v>36</v>
      </c>
      <c r="B9" s="129">
        <v>1</v>
      </c>
      <c r="C9" s="98" t="s">
        <v>1</v>
      </c>
      <c r="D9" s="99" t="s">
        <v>127</v>
      </c>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v>3419.5596957299999</v>
      </c>
      <c r="AG9" s="30">
        <v>2103.0894761700001</v>
      </c>
      <c r="AH9" s="30">
        <v>1693.0762834700001</v>
      </c>
      <c r="AI9" s="30">
        <v>5454.24812337</v>
      </c>
      <c r="AJ9" s="30">
        <v>2629.989552</v>
      </c>
      <c r="AK9" s="30">
        <v>3210.8756371812997</v>
      </c>
      <c r="AL9" s="30">
        <v>4714.1111245993998</v>
      </c>
      <c r="AM9" s="30">
        <v>2893.2296844912998</v>
      </c>
      <c r="AN9" s="30">
        <v>424.74451539150004</v>
      </c>
      <c r="AO9" s="30">
        <v>4539.6312351193992</v>
      </c>
      <c r="AP9" s="30">
        <v>4587.8137462246004</v>
      </c>
      <c r="AQ9" s="30">
        <v>2222.5072697967998</v>
      </c>
      <c r="AR9" s="30">
        <v>11063.677877250198</v>
      </c>
      <c r="AS9" s="30">
        <v>4090.4230255260004</v>
      </c>
      <c r="AT9" s="30">
        <v>3585.6376285749993</v>
      </c>
      <c r="AU9" s="30">
        <v>8159.9973769400003</v>
      </c>
      <c r="AV9" s="30">
        <v>4803.8083785700001</v>
      </c>
      <c r="AW9" s="30">
        <v>7790.7878064399993</v>
      </c>
      <c r="AX9" s="30">
        <v>12073.12787593</v>
      </c>
      <c r="AY9" s="30">
        <v>12030.963013617</v>
      </c>
      <c r="AZ9" s="30">
        <v>11719.608014931</v>
      </c>
      <c r="BA9" s="30">
        <v>13951.16991762</v>
      </c>
      <c r="BB9" s="30">
        <v>13326.997223390001</v>
      </c>
      <c r="BC9" s="30">
        <v>11435.9771578</v>
      </c>
      <c r="BD9" s="30">
        <v>13422.549768410001</v>
      </c>
      <c r="BE9" s="30">
        <v>16642.11851507</v>
      </c>
      <c r="BF9" s="30">
        <v>29784.332154409996</v>
      </c>
      <c r="BG9" s="30">
        <v>19182.657628440003</v>
      </c>
      <c r="BH9" s="30">
        <v>17186.10603513</v>
      </c>
      <c r="BI9" s="30">
        <v>28232.552375189996</v>
      </c>
      <c r="BJ9" s="30">
        <v>33630.895850000001</v>
      </c>
      <c r="BK9" s="30">
        <v>27016.01904168</v>
      </c>
      <c r="BL9" s="30">
        <v>30385.23559</v>
      </c>
      <c r="BM9" s="30">
        <v>38975.088662560003</v>
      </c>
      <c r="BN9" s="30">
        <v>24998.72596</v>
      </c>
      <c r="BO9" s="30">
        <v>25207.196786979999</v>
      </c>
      <c r="BP9" s="30">
        <v>21390.187119000002</v>
      </c>
      <c r="BQ9" s="30">
        <v>18370.131342117998</v>
      </c>
      <c r="BR9" s="30">
        <v>38341.023784534002</v>
      </c>
      <c r="BS9" s="30">
        <v>15486.404066415002</v>
      </c>
      <c r="BT9" s="30">
        <v>25313.869440000002</v>
      </c>
      <c r="BU9" s="30">
        <v>37564.514476800003</v>
      </c>
      <c r="BV9" s="30">
        <v>42237.350337399999</v>
      </c>
      <c r="BW9" s="30">
        <v>39922.158172056006</v>
      </c>
      <c r="BX9" s="30">
        <v>32169.668975000001</v>
      </c>
      <c r="BY9" s="30">
        <v>70489.495856867172</v>
      </c>
      <c r="BZ9" s="30">
        <v>66613.962380190002</v>
      </c>
      <c r="CA9" s="30">
        <v>105601.54201139</v>
      </c>
      <c r="CB9" s="30">
        <v>53063.710237320003</v>
      </c>
      <c r="CC9" s="30">
        <v>82025.21323334999</v>
      </c>
      <c r="CD9" s="30">
        <v>104486.41416212</v>
      </c>
      <c r="CE9" s="30">
        <v>123640.1947087</v>
      </c>
      <c r="CF9" s="30">
        <v>130172.16588575</v>
      </c>
      <c r="CG9" s="30">
        <v>107108.394752529</v>
      </c>
      <c r="CH9" s="30">
        <v>110466.32788008099</v>
      </c>
      <c r="CI9" s="30">
        <v>72720.335484068797</v>
      </c>
      <c r="CJ9" s="30">
        <v>75735.044593348313</v>
      </c>
    </row>
    <row r="10" spans="1:255" ht="20.100000000000001" customHeight="1">
      <c r="A10" s="128"/>
      <c r="B10" s="129" t="s">
        <v>2</v>
      </c>
      <c r="C10" s="100" t="s">
        <v>3</v>
      </c>
      <c r="D10" s="101" t="s">
        <v>128</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v>3419.5596957299999</v>
      </c>
      <c r="AG10" s="31">
        <v>1832.6090961699999</v>
      </c>
      <c r="AH10" s="31">
        <v>571.90234299999997</v>
      </c>
      <c r="AI10" s="31">
        <v>4827.1981930000002</v>
      </c>
      <c r="AJ10" s="31">
        <v>1954.8440040000003</v>
      </c>
      <c r="AK10" s="31">
        <v>1789.4210374612999</v>
      </c>
      <c r="AL10" s="31">
        <v>2606.8277805993998</v>
      </c>
      <c r="AM10" s="31">
        <v>2581.4323384913</v>
      </c>
      <c r="AN10" s="31">
        <v>115.5582277715</v>
      </c>
      <c r="AO10" s="31">
        <v>3593.6563651194001</v>
      </c>
      <c r="AP10" s="31">
        <v>2445.1788560562004</v>
      </c>
      <c r="AQ10" s="31">
        <v>1915.1507178028</v>
      </c>
      <c r="AR10" s="31">
        <v>2022.2901741926</v>
      </c>
      <c r="AS10" s="31">
        <v>1883.8419494960001</v>
      </c>
      <c r="AT10" s="31">
        <v>2068.536929635</v>
      </c>
      <c r="AU10" s="31">
        <v>4459.1036748099996</v>
      </c>
      <c r="AV10" s="31">
        <v>2322.4146485099996</v>
      </c>
      <c r="AW10" s="31">
        <v>1901.4711992500002</v>
      </c>
      <c r="AX10" s="31">
        <v>5879.8996899299991</v>
      </c>
      <c r="AY10" s="31">
        <v>4172.9440275249999</v>
      </c>
      <c r="AZ10" s="31">
        <v>3765.9615225300004</v>
      </c>
      <c r="BA10" s="31">
        <v>6822.4484951900004</v>
      </c>
      <c r="BB10" s="31">
        <v>6523.8663949800002</v>
      </c>
      <c r="BC10" s="31">
        <v>5344.7436097199998</v>
      </c>
      <c r="BD10" s="31">
        <v>8255.5895012199999</v>
      </c>
      <c r="BE10" s="31">
        <v>7569.9642000000003</v>
      </c>
      <c r="BF10" s="31">
        <v>9358.0078946899994</v>
      </c>
      <c r="BG10" s="31">
        <v>8791.1724401800002</v>
      </c>
      <c r="BH10" s="31">
        <v>6071.5841400000008</v>
      </c>
      <c r="BI10" s="31">
        <v>13105.379709119999</v>
      </c>
      <c r="BJ10" s="31">
        <v>5784.9530999999997</v>
      </c>
      <c r="BK10" s="31">
        <v>13973.448856680001</v>
      </c>
      <c r="BL10" s="31">
        <v>18854.980889999999</v>
      </c>
      <c r="BM10" s="31">
        <v>12487.189862560001</v>
      </c>
      <c r="BN10" s="31">
        <v>10255.356659999999</v>
      </c>
      <c r="BO10" s="31">
        <v>8584.0717474999983</v>
      </c>
      <c r="BP10" s="31">
        <v>7472.8833190000005</v>
      </c>
      <c r="BQ10" s="31">
        <v>6911.7188859999997</v>
      </c>
      <c r="BR10" s="31">
        <v>19958.968590864002</v>
      </c>
      <c r="BS10" s="31">
        <v>6343.3486379000005</v>
      </c>
      <c r="BT10" s="31">
        <v>6339.5062399999997</v>
      </c>
      <c r="BU10" s="31">
        <v>10431.93851</v>
      </c>
      <c r="BV10" s="31">
        <v>7520.0054300000002</v>
      </c>
      <c r="BW10" s="31">
        <v>24206.90983932</v>
      </c>
      <c r="BX10" s="31">
        <v>5764.2511250000007</v>
      </c>
      <c r="BY10" s="31">
        <v>13157.084525125341</v>
      </c>
      <c r="BZ10" s="31">
        <v>13736.754380190001</v>
      </c>
      <c r="CA10" s="31">
        <v>24174.70301139</v>
      </c>
      <c r="CB10" s="31">
        <v>19794.418237320002</v>
      </c>
      <c r="CC10" s="31">
        <v>27869.718925640002</v>
      </c>
      <c r="CD10" s="31">
        <v>39394.495962120003</v>
      </c>
      <c r="CE10" s="31">
        <v>26822.983566999999</v>
      </c>
      <c r="CF10" s="31">
        <v>20491.653606280001</v>
      </c>
      <c r="CG10" s="31">
        <v>27482.281392379002</v>
      </c>
      <c r="CH10" s="31">
        <v>31388.380880081</v>
      </c>
      <c r="CI10" s="31">
        <v>21334.852484068801</v>
      </c>
      <c r="CJ10" s="31">
        <v>27735.408210588303</v>
      </c>
    </row>
    <row r="11" spans="1:255" ht="20.100000000000001" customHeight="1">
      <c r="A11" s="128"/>
      <c r="B11" s="129" t="s">
        <v>4</v>
      </c>
      <c r="C11" s="100" t="s">
        <v>5</v>
      </c>
      <c r="D11" s="101" t="s">
        <v>129</v>
      </c>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v>0</v>
      </c>
      <c r="AG11" s="30">
        <v>270.48038000000003</v>
      </c>
      <c r="AH11" s="30">
        <v>1121.1739404699999</v>
      </c>
      <c r="AI11" s="30">
        <v>627.04993036999997</v>
      </c>
      <c r="AJ11" s="30">
        <v>590.14554799999996</v>
      </c>
      <c r="AK11" s="30">
        <v>1421.45459972</v>
      </c>
      <c r="AL11" s="30">
        <v>2107.2833439999999</v>
      </c>
      <c r="AM11" s="30">
        <v>311.797346</v>
      </c>
      <c r="AN11" s="30">
        <v>309.18628762000003</v>
      </c>
      <c r="AO11" s="30">
        <v>945.97487000000001</v>
      </c>
      <c r="AP11" s="30">
        <v>2142.6348901684</v>
      </c>
      <c r="AQ11" s="30">
        <v>307.35655199399997</v>
      </c>
      <c r="AR11" s="30">
        <v>9041.3877030575986</v>
      </c>
      <c r="AS11" s="30">
        <v>2206.58072047</v>
      </c>
      <c r="AT11" s="30">
        <v>1516.9499669500001</v>
      </c>
      <c r="AU11" s="30">
        <v>3393.61563566</v>
      </c>
      <c r="AV11" s="30">
        <v>2481.3368499499998</v>
      </c>
      <c r="AW11" s="30">
        <v>5104.3063623799999</v>
      </c>
      <c r="AX11" s="30">
        <v>6166.82292495</v>
      </c>
      <c r="AY11" s="30">
        <v>6500.9185979399999</v>
      </c>
      <c r="AZ11" s="30">
        <v>7734.9334480100006</v>
      </c>
      <c r="BA11" s="30">
        <v>7099.2908025099996</v>
      </c>
      <c r="BB11" s="30">
        <v>6395.4339964999999</v>
      </c>
      <c r="BC11" s="30">
        <v>6091.2335480800002</v>
      </c>
      <c r="BD11" s="30">
        <v>5166.9602671900002</v>
      </c>
      <c r="BE11" s="30">
        <v>8692.1543150699999</v>
      </c>
      <c r="BF11" s="30">
        <v>19387.893225579999</v>
      </c>
      <c r="BG11" s="30">
        <v>9767.6071400600013</v>
      </c>
      <c r="BH11" s="30">
        <v>11114.521895129999</v>
      </c>
      <c r="BI11" s="30">
        <v>14977.172666069999</v>
      </c>
      <c r="BJ11" s="30">
        <v>27845.942749999998</v>
      </c>
      <c r="BK11" s="30">
        <v>13042.570184999999</v>
      </c>
      <c r="BL11" s="30">
        <v>11530.2547</v>
      </c>
      <c r="BM11" s="30">
        <v>26487.898799999999</v>
      </c>
      <c r="BN11" s="30">
        <v>14743.3693</v>
      </c>
      <c r="BO11" s="30">
        <v>16623.125039480001</v>
      </c>
      <c r="BP11" s="30">
        <v>13917.303800000002</v>
      </c>
      <c r="BQ11" s="30">
        <v>11458.412456118</v>
      </c>
      <c r="BR11" s="30">
        <v>18382.055193669999</v>
      </c>
      <c r="BS11" s="30">
        <v>9143.0554285149992</v>
      </c>
      <c r="BT11" s="30">
        <v>18722.3632</v>
      </c>
      <c r="BU11" s="30">
        <v>27132.575966799999</v>
      </c>
      <c r="BV11" s="30">
        <v>34717.344907400002</v>
      </c>
      <c r="BW11" s="30">
        <v>15715.248332736001</v>
      </c>
      <c r="BX11" s="30">
        <v>26405.417850000002</v>
      </c>
      <c r="BY11" s="30">
        <v>45919.223366302002</v>
      </c>
      <c r="BZ11" s="30">
        <v>52777.207999999999</v>
      </c>
      <c r="CA11" s="30">
        <v>79748.438999999998</v>
      </c>
      <c r="CB11" s="30">
        <v>33269.292000000001</v>
      </c>
      <c r="CC11" s="30">
        <v>53751.19430771</v>
      </c>
      <c r="CD11" s="30">
        <v>63323.703200000004</v>
      </c>
      <c r="CE11" s="30">
        <v>86915.609141699999</v>
      </c>
      <c r="CF11" s="30">
        <v>102107.91487946999</v>
      </c>
      <c r="CG11" s="30">
        <v>73286.673360150002</v>
      </c>
      <c r="CH11" s="30">
        <v>76942.247000000003</v>
      </c>
      <c r="CI11" s="30">
        <v>50920.483</v>
      </c>
      <c r="CJ11" s="30">
        <v>38371.836382759997</v>
      </c>
    </row>
    <row r="12" spans="1:255" ht="20.100000000000001" customHeight="1">
      <c r="A12" s="128"/>
      <c r="B12" s="129" t="s">
        <v>6</v>
      </c>
      <c r="C12" s="100" t="s">
        <v>7</v>
      </c>
      <c r="D12" s="101" t="s">
        <v>130</v>
      </c>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v>0</v>
      </c>
      <c r="AG12" s="30">
        <v>0</v>
      </c>
      <c r="AH12" s="30">
        <v>0</v>
      </c>
      <c r="AI12" s="30">
        <v>0</v>
      </c>
      <c r="AJ12" s="30">
        <v>85</v>
      </c>
      <c r="AK12" s="30">
        <v>0</v>
      </c>
      <c r="AL12" s="30">
        <v>0</v>
      </c>
      <c r="AM12" s="30">
        <v>0</v>
      </c>
      <c r="AN12" s="30">
        <v>0</v>
      </c>
      <c r="AO12" s="30">
        <v>0</v>
      </c>
      <c r="AP12" s="30">
        <v>0</v>
      </c>
      <c r="AQ12" s="30">
        <v>0</v>
      </c>
      <c r="AR12" s="30">
        <v>0</v>
      </c>
      <c r="AS12" s="30">
        <v>3.5555999999999999E-4</v>
      </c>
      <c r="AT12" s="30">
        <v>0.15073199000000004</v>
      </c>
      <c r="AU12" s="30">
        <v>307.27806646999989</v>
      </c>
      <c r="AV12" s="30">
        <v>5.6880110000000005E-2</v>
      </c>
      <c r="AW12" s="30">
        <v>785.0102448099999</v>
      </c>
      <c r="AX12" s="30">
        <v>26.40526105</v>
      </c>
      <c r="AY12" s="30">
        <v>1357.1003881520001</v>
      </c>
      <c r="AZ12" s="30">
        <v>218.71304439100001</v>
      </c>
      <c r="BA12" s="30">
        <v>29.430619919999998</v>
      </c>
      <c r="BB12" s="30">
        <v>407.69683191000001</v>
      </c>
      <c r="BC12" s="30">
        <v>0</v>
      </c>
      <c r="BD12" s="30">
        <v>0</v>
      </c>
      <c r="BE12" s="30">
        <v>380</v>
      </c>
      <c r="BF12" s="30">
        <v>1038.4310341400001</v>
      </c>
      <c r="BG12" s="30">
        <v>623.87804820000008</v>
      </c>
      <c r="BH12" s="30">
        <v>0</v>
      </c>
      <c r="BI12" s="30">
        <v>150</v>
      </c>
      <c r="BJ12" s="30">
        <v>0</v>
      </c>
      <c r="BK12" s="30">
        <v>0</v>
      </c>
      <c r="BL12" s="30">
        <v>0</v>
      </c>
      <c r="BM12" s="30">
        <v>0</v>
      </c>
      <c r="BN12" s="30">
        <v>0</v>
      </c>
      <c r="BO12" s="30">
        <v>0</v>
      </c>
      <c r="BP12" s="30">
        <v>0</v>
      </c>
      <c r="BQ12" s="30">
        <v>0</v>
      </c>
      <c r="BR12" s="30">
        <v>0</v>
      </c>
      <c r="BS12" s="30">
        <v>0</v>
      </c>
      <c r="BT12" s="30">
        <v>252</v>
      </c>
      <c r="BU12" s="30">
        <v>0</v>
      </c>
      <c r="BV12" s="30">
        <v>0</v>
      </c>
      <c r="BW12" s="30">
        <v>0</v>
      </c>
      <c r="BX12" s="30">
        <v>0</v>
      </c>
      <c r="BY12" s="30">
        <v>11413.187965439827</v>
      </c>
      <c r="BZ12" s="30">
        <v>100</v>
      </c>
      <c r="CA12" s="30">
        <v>1678.4</v>
      </c>
      <c r="CB12" s="30">
        <v>0</v>
      </c>
      <c r="CC12" s="30">
        <v>404.3</v>
      </c>
      <c r="CD12" s="30">
        <v>1768.2149999999999</v>
      </c>
      <c r="CE12" s="30">
        <v>9901.6020000000008</v>
      </c>
      <c r="CF12" s="30">
        <v>7572.5973999999997</v>
      </c>
      <c r="CG12" s="30">
        <v>6339.4400000000005</v>
      </c>
      <c r="CH12" s="30">
        <v>2135.6999999999998</v>
      </c>
      <c r="CI12" s="30">
        <v>465</v>
      </c>
      <c r="CJ12" s="30">
        <v>9627.7999999999993</v>
      </c>
    </row>
    <row r="13" spans="1:255" ht="20.100000000000001" customHeight="1">
      <c r="A13" s="128"/>
      <c r="B13" s="129">
        <v>2</v>
      </c>
      <c r="C13" s="102" t="s">
        <v>8</v>
      </c>
      <c r="D13" s="103" t="s">
        <v>131</v>
      </c>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v>0</v>
      </c>
      <c r="AG13" s="36">
        <v>0</v>
      </c>
      <c r="AH13" s="36">
        <v>0</v>
      </c>
      <c r="AI13" s="36">
        <v>0</v>
      </c>
      <c r="AJ13" s="36">
        <v>0</v>
      </c>
      <c r="AK13" s="36">
        <v>0</v>
      </c>
      <c r="AL13" s="36">
        <v>0</v>
      </c>
      <c r="AM13" s="36">
        <v>0</v>
      </c>
      <c r="AN13" s="36">
        <v>0</v>
      </c>
      <c r="AO13" s="36">
        <v>0</v>
      </c>
      <c r="AP13" s="36">
        <v>0</v>
      </c>
      <c r="AQ13" s="36">
        <v>0</v>
      </c>
      <c r="AR13" s="36">
        <v>0</v>
      </c>
      <c r="AS13" s="36">
        <v>0</v>
      </c>
      <c r="AT13" s="36">
        <v>0</v>
      </c>
      <c r="AU13" s="36">
        <v>0</v>
      </c>
      <c r="AV13" s="36">
        <v>0</v>
      </c>
      <c r="AW13" s="36">
        <v>0</v>
      </c>
      <c r="AX13" s="36">
        <v>0</v>
      </c>
      <c r="AY13" s="36">
        <v>0</v>
      </c>
      <c r="AZ13" s="36">
        <v>0</v>
      </c>
      <c r="BA13" s="36">
        <v>0</v>
      </c>
      <c r="BB13" s="36">
        <v>0</v>
      </c>
      <c r="BC13" s="36">
        <v>0</v>
      </c>
      <c r="BD13" s="36">
        <v>0</v>
      </c>
      <c r="BE13" s="36">
        <v>0</v>
      </c>
      <c r="BF13" s="36">
        <v>0</v>
      </c>
      <c r="BG13" s="36">
        <v>0</v>
      </c>
      <c r="BH13" s="36">
        <v>0</v>
      </c>
      <c r="BI13" s="36">
        <v>0</v>
      </c>
      <c r="BJ13" s="36">
        <v>0</v>
      </c>
      <c r="BK13" s="36">
        <v>0</v>
      </c>
      <c r="BL13" s="36">
        <v>0</v>
      </c>
      <c r="BM13" s="36">
        <v>0</v>
      </c>
      <c r="BN13" s="36">
        <v>0</v>
      </c>
      <c r="BO13" s="36">
        <v>0</v>
      </c>
      <c r="BP13" s="36">
        <v>0</v>
      </c>
      <c r="BQ13" s="36"/>
      <c r="BR13" s="36"/>
      <c r="BS13" s="36"/>
      <c r="BT13" s="36">
        <v>0</v>
      </c>
      <c r="BU13" s="36">
        <v>0</v>
      </c>
      <c r="BV13" s="36">
        <v>0</v>
      </c>
      <c r="BW13" s="36">
        <v>0</v>
      </c>
      <c r="BX13" s="36">
        <v>0</v>
      </c>
      <c r="BY13" s="36">
        <v>0.88047790000000004</v>
      </c>
      <c r="BZ13" s="36">
        <v>0</v>
      </c>
      <c r="CA13" s="36">
        <v>0</v>
      </c>
      <c r="CB13" s="36">
        <v>0</v>
      </c>
      <c r="CC13" s="36">
        <v>0</v>
      </c>
      <c r="CD13" s="36">
        <v>0</v>
      </c>
      <c r="CE13" s="36">
        <v>0</v>
      </c>
      <c r="CF13" s="36">
        <v>0</v>
      </c>
      <c r="CG13" s="36">
        <v>0</v>
      </c>
      <c r="CH13" s="36">
        <v>0</v>
      </c>
      <c r="CI13" s="36">
        <v>0</v>
      </c>
      <c r="CJ13" s="36">
        <v>0</v>
      </c>
    </row>
    <row r="14" spans="1:255" ht="20.100000000000001" customHeight="1">
      <c r="A14" s="128"/>
      <c r="B14" s="129">
        <v>3</v>
      </c>
      <c r="C14" s="102" t="s">
        <v>9</v>
      </c>
      <c r="D14" s="103" t="s">
        <v>132</v>
      </c>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v>0</v>
      </c>
      <c r="AG14" s="36">
        <v>0</v>
      </c>
      <c r="AH14" s="36">
        <v>0</v>
      </c>
      <c r="AI14" s="36">
        <v>0</v>
      </c>
      <c r="AJ14" s="36">
        <v>0</v>
      </c>
      <c r="AK14" s="36">
        <v>0</v>
      </c>
      <c r="AL14" s="36">
        <v>0</v>
      </c>
      <c r="AM14" s="36">
        <v>0</v>
      </c>
      <c r="AN14" s="36">
        <v>0</v>
      </c>
      <c r="AO14" s="36">
        <v>0</v>
      </c>
      <c r="AP14" s="36">
        <v>0</v>
      </c>
      <c r="AQ14" s="36">
        <v>0</v>
      </c>
      <c r="AR14" s="36">
        <v>0</v>
      </c>
      <c r="AS14" s="36">
        <v>0</v>
      </c>
      <c r="AT14" s="36">
        <v>0</v>
      </c>
      <c r="AU14" s="36">
        <v>0</v>
      </c>
      <c r="AV14" s="36">
        <v>0</v>
      </c>
      <c r="AW14" s="36">
        <v>0</v>
      </c>
      <c r="AX14" s="36">
        <v>0</v>
      </c>
      <c r="AY14" s="36">
        <v>0</v>
      </c>
      <c r="AZ14" s="36">
        <v>0</v>
      </c>
      <c r="BA14" s="36">
        <v>0</v>
      </c>
      <c r="BB14" s="36">
        <v>0</v>
      </c>
      <c r="BC14" s="36">
        <v>0</v>
      </c>
      <c r="BD14" s="36">
        <v>0</v>
      </c>
      <c r="BE14" s="36">
        <v>0</v>
      </c>
      <c r="BF14" s="36">
        <v>0</v>
      </c>
      <c r="BG14" s="36">
        <v>0</v>
      </c>
      <c r="BH14" s="36">
        <v>0</v>
      </c>
      <c r="BI14" s="36">
        <v>0</v>
      </c>
      <c r="BJ14" s="36">
        <v>0</v>
      </c>
      <c r="BK14" s="36">
        <v>0</v>
      </c>
      <c r="BL14" s="36">
        <v>0</v>
      </c>
      <c r="BM14" s="36">
        <v>0</v>
      </c>
      <c r="BN14" s="36">
        <v>0</v>
      </c>
      <c r="BO14" s="36">
        <v>0</v>
      </c>
      <c r="BP14" s="36">
        <v>0</v>
      </c>
      <c r="BQ14" s="36"/>
      <c r="BR14" s="36"/>
      <c r="BS14" s="36"/>
      <c r="BT14" s="36">
        <v>0</v>
      </c>
      <c r="BU14" s="36">
        <v>0</v>
      </c>
      <c r="BV14" s="36">
        <v>0</v>
      </c>
      <c r="BW14" s="36">
        <v>0</v>
      </c>
      <c r="BX14" s="36">
        <v>0</v>
      </c>
      <c r="BY14" s="36">
        <v>44.622170329999996</v>
      </c>
      <c r="BZ14" s="36">
        <v>0</v>
      </c>
      <c r="CA14" s="36">
        <v>0</v>
      </c>
      <c r="CB14" s="36">
        <v>0</v>
      </c>
      <c r="CC14" s="36">
        <v>0</v>
      </c>
      <c r="CD14" s="36">
        <v>0</v>
      </c>
      <c r="CE14" s="36">
        <v>0</v>
      </c>
      <c r="CF14" s="36">
        <v>0</v>
      </c>
      <c r="CG14" s="36">
        <v>0</v>
      </c>
      <c r="CH14" s="36">
        <v>0</v>
      </c>
      <c r="CI14" s="36">
        <v>0</v>
      </c>
      <c r="CJ14" s="36">
        <v>0</v>
      </c>
    </row>
    <row r="15" spans="1:255" ht="20.100000000000001" customHeight="1">
      <c r="A15" s="128"/>
      <c r="B15" s="129">
        <v>4</v>
      </c>
      <c r="C15" s="102" t="s">
        <v>10</v>
      </c>
      <c r="D15" s="103" t="s">
        <v>133</v>
      </c>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v>0</v>
      </c>
      <c r="AG15" s="36">
        <v>0</v>
      </c>
      <c r="AH15" s="36">
        <v>0</v>
      </c>
      <c r="AI15" s="36">
        <v>0</v>
      </c>
      <c r="AJ15" s="36">
        <v>0</v>
      </c>
      <c r="AK15" s="36">
        <v>0</v>
      </c>
      <c r="AL15" s="36">
        <v>0</v>
      </c>
      <c r="AM15" s="36">
        <v>0</v>
      </c>
      <c r="AN15" s="36">
        <v>0</v>
      </c>
      <c r="AO15" s="36">
        <v>0</v>
      </c>
      <c r="AP15" s="36">
        <v>0</v>
      </c>
      <c r="AQ15" s="36">
        <v>0</v>
      </c>
      <c r="AR15" s="36">
        <v>0</v>
      </c>
      <c r="AS15" s="36">
        <v>0</v>
      </c>
      <c r="AT15" s="36">
        <v>0</v>
      </c>
      <c r="AU15" s="36">
        <v>0</v>
      </c>
      <c r="AV15" s="36">
        <v>0</v>
      </c>
      <c r="AW15" s="36">
        <v>0</v>
      </c>
      <c r="AX15" s="36">
        <v>0</v>
      </c>
      <c r="AY15" s="36">
        <v>0</v>
      </c>
      <c r="AZ15" s="36">
        <v>0</v>
      </c>
      <c r="BA15" s="36">
        <v>0</v>
      </c>
      <c r="BB15" s="36">
        <v>0</v>
      </c>
      <c r="BC15" s="36">
        <v>0</v>
      </c>
      <c r="BD15" s="36">
        <v>0</v>
      </c>
      <c r="BE15" s="36">
        <v>0</v>
      </c>
      <c r="BF15" s="36">
        <v>0</v>
      </c>
      <c r="BG15" s="36">
        <v>0</v>
      </c>
      <c r="BH15" s="36">
        <v>0</v>
      </c>
      <c r="BI15" s="36">
        <v>0</v>
      </c>
      <c r="BJ15" s="36">
        <v>0</v>
      </c>
      <c r="BK15" s="36">
        <v>0</v>
      </c>
      <c r="BL15" s="36">
        <v>0</v>
      </c>
      <c r="BM15" s="36">
        <v>0</v>
      </c>
      <c r="BN15" s="36">
        <v>0</v>
      </c>
      <c r="BO15" s="36">
        <v>0</v>
      </c>
      <c r="BP15" s="36">
        <v>0</v>
      </c>
      <c r="BQ15" s="36"/>
      <c r="BR15" s="36"/>
      <c r="BS15" s="36"/>
      <c r="BT15" s="36">
        <v>0</v>
      </c>
      <c r="BU15" s="36">
        <v>0</v>
      </c>
      <c r="BV15" s="36">
        <v>0</v>
      </c>
      <c r="BW15" s="36">
        <v>0</v>
      </c>
      <c r="BX15" s="36">
        <v>0</v>
      </c>
      <c r="BY15" s="36">
        <v>0</v>
      </c>
      <c r="BZ15" s="36">
        <v>0</v>
      </c>
      <c r="CA15" s="36">
        <v>0</v>
      </c>
      <c r="CB15" s="36">
        <v>0</v>
      </c>
      <c r="CC15" s="36">
        <v>0</v>
      </c>
      <c r="CD15" s="36">
        <v>0</v>
      </c>
      <c r="CE15" s="36">
        <v>0</v>
      </c>
      <c r="CF15" s="36">
        <v>0</v>
      </c>
      <c r="CG15" s="36">
        <v>0</v>
      </c>
      <c r="CH15" s="36">
        <v>0</v>
      </c>
      <c r="CI15" s="36">
        <v>0</v>
      </c>
      <c r="CJ15" s="36">
        <v>0</v>
      </c>
    </row>
    <row r="16" spans="1:255" ht="20.100000000000001" customHeight="1">
      <c r="A16" s="128"/>
      <c r="B16" s="129">
        <v>5</v>
      </c>
      <c r="C16" s="102" t="s">
        <v>11</v>
      </c>
      <c r="D16" s="103" t="s">
        <v>134</v>
      </c>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v>0</v>
      </c>
      <c r="AG16" s="36">
        <v>0</v>
      </c>
      <c r="AH16" s="36">
        <v>0</v>
      </c>
      <c r="AI16" s="36">
        <v>0</v>
      </c>
      <c r="AJ16" s="36">
        <v>0</v>
      </c>
      <c r="AK16" s="36">
        <v>0</v>
      </c>
      <c r="AL16" s="36">
        <v>0</v>
      </c>
      <c r="AM16" s="36">
        <v>0</v>
      </c>
      <c r="AN16" s="36">
        <v>0</v>
      </c>
      <c r="AO16" s="36">
        <v>0</v>
      </c>
      <c r="AP16" s="36">
        <v>0</v>
      </c>
      <c r="AQ16" s="36">
        <v>0</v>
      </c>
      <c r="AR16" s="36">
        <v>0</v>
      </c>
      <c r="AS16" s="36">
        <v>0</v>
      </c>
      <c r="AT16" s="36">
        <v>0</v>
      </c>
      <c r="AU16" s="36">
        <v>0</v>
      </c>
      <c r="AV16" s="36">
        <v>0</v>
      </c>
      <c r="AW16" s="36">
        <v>0</v>
      </c>
      <c r="AX16" s="36">
        <v>0</v>
      </c>
      <c r="AY16" s="36">
        <v>0</v>
      </c>
      <c r="AZ16" s="36">
        <v>0</v>
      </c>
      <c r="BA16" s="36">
        <v>0</v>
      </c>
      <c r="BB16" s="36">
        <v>0</v>
      </c>
      <c r="BC16" s="36">
        <v>0</v>
      </c>
      <c r="BD16" s="36">
        <v>0</v>
      </c>
      <c r="BE16" s="36">
        <v>0</v>
      </c>
      <c r="BF16" s="36">
        <v>0</v>
      </c>
      <c r="BG16" s="36">
        <v>0</v>
      </c>
      <c r="BH16" s="36">
        <v>0</v>
      </c>
      <c r="BI16" s="36">
        <v>0</v>
      </c>
      <c r="BJ16" s="36">
        <v>0</v>
      </c>
      <c r="BK16" s="36">
        <v>0</v>
      </c>
      <c r="BL16" s="36">
        <v>0</v>
      </c>
      <c r="BM16" s="36">
        <v>0</v>
      </c>
      <c r="BN16" s="36">
        <v>0</v>
      </c>
      <c r="BO16" s="36">
        <v>0</v>
      </c>
      <c r="BP16" s="36">
        <v>0</v>
      </c>
      <c r="BQ16" s="36"/>
      <c r="BR16" s="36"/>
      <c r="BS16" s="36"/>
      <c r="BT16" s="36">
        <v>0</v>
      </c>
      <c r="BU16" s="36">
        <v>0</v>
      </c>
      <c r="BV16" s="36">
        <v>0</v>
      </c>
      <c r="BW16" s="36">
        <v>0</v>
      </c>
      <c r="BX16" s="36">
        <v>0</v>
      </c>
      <c r="BY16" s="36">
        <v>13.291515860000001</v>
      </c>
      <c r="BZ16" s="36">
        <v>0</v>
      </c>
      <c r="CA16" s="36">
        <v>0</v>
      </c>
      <c r="CB16" s="36">
        <v>0</v>
      </c>
      <c r="CC16" s="36">
        <v>0</v>
      </c>
      <c r="CD16" s="36">
        <v>0</v>
      </c>
      <c r="CE16" s="36">
        <v>0</v>
      </c>
      <c r="CF16" s="36">
        <v>0</v>
      </c>
      <c r="CG16" s="36">
        <v>0</v>
      </c>
      <c r="CH16" s="36">
        <v>0</v>
      </c>
      <c r="CI16" s="36">
        <v>0</v>
      </c>
      <c r="CJ16" s="36">
        <v>0</v>
      </c>
    </row>
    <row r="17" spans="1:255" ht="20.100000000000001" customHeight="1">
      <c r="A17" s="128"/>
      <c r="B17" s="129"/>
      <c r="C17" s="100" t="s">
        <v>109</v>
      </c>
      <c r="D17" s="101" t="s">
        <v>135</v>
      </c>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v>0</v>
      </c>
      <c r="BV17" s="36">
        <v>0</v>
      </c>
      <c r="BW17" s="36">
        <v>0</v>
      </c>
      <c r="BX17" s="36">
        <v>0</v>
      </c>
      <c r="BY17" s="36">
        <v>0</v>
      </c>
      <c r="BZ17" s="36">
        <v>0</v>
      </c>
      <c r="CA17" s="36">
        <v>0</v>
      </c>
      <c r="CB17" s="36">
        <v>0</v>
      </c>
      <c r="CC17" s="36">
        <v>0</v>
      </c>
      <c r="CD17" s="36">
        <v>0</v>
      </c>
      <c r="CE17" s="36">
        <v>0</v>
      </c>
      <c r="CF17" s="36">
        <v>0</v>
      </c>
      <c r="CG17" s="36">
        <v>0</v>
      </c>
      <c r="CH17" s="36">
        <v>0</v>
      </c>
      <c r="CI17" s="36">
        <v>0</v>
      </c>
      <c r="CJ17" s="36">
        <v>0</v>
      </c>
    </row>
    <row r="18" spans="1:255" s="3" customFormat="1" ht="20.100000000000001" customHeight="1">
      <c r="A18" s="126" t="s">
        <v>15</v>
      </c>
      <c r="B18" s="127"/>
      <c r="C18" s="105" t="s">
        <v>20</v>
      </c>
      <c r="D18" s="106" t="s">
        <v>136</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3</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12</v>
      </c>
      <c r="CB18" s="32">
        <v>0</v>
      </c>
      <c r="CC18" s="32">
        <v>0</v>
      </c>
      <c r="CD18" s="32">
        <v>0</v>
      </c>
      <c r="CE18" s="32">
        <v>0</v>
      </c>
      <c r="CF18" s="32">
        <v>0</v>
      </c>
      <c r="CG18" s="32">
        <v>0</v>
      </c>
      <c r="CH18" s="32">
        <v>0</v>
      </c>
      <c r="CI18" s="32">
        <v>0</v>
      </c>
      <c r="CJ18" s="32">
        <v>0</v>
      </c>
    </row>
    <row r="19" spans="1:255" ht="20.100000000000001" customHeight="1">
      <c r="A19" s="128"/>
      <c r="B19" s="129">
        <v>1</v>
      </c>
      <c r="C19" s="98" t="s">
        <v>1</v>
      </c>
      <c r="D19" s="99" t="s">
        <v>127</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v>0</v>
      </c>
      <c r="AG19" s="30">
        <v>0</v>
      </c>
      <c r="AH19" s="30">
        <v>0</v>
      </c>
      <c r="AI19" s="30">
        <v>0</v>
      </c>
      <c r="AJ19" s="30">
        <v>0</v>
      </c>
      <c r="AK19" s="30">
        <v>0</v>
      </c>
      <c r="AL19" s="30">
        <v>0</v>
      </c>
      <c r="AM19" s="30">
        <v>0</v>
      </c>
      <c r="AN19" s="30">
        <v>0</v>
      </c>
      <c r="AO19" s="30">
        <v>0</v>
      </c>
      <c r="AP19" s="30">
        <v>0</v>
      </c>
      <c r="AQ19" s="30">
        <v>0</v>
      </c>
      <c r="AR19" s="30">
        <v>0</v>
      </c>
      <c r="AS19" s="30">
        <v>0</v>
      </c>
      <c r="AT19" s="30">
        <v>0</v>
      </c>
      <c r="AU19" s="30">
        <v>0</v>
      </c>
      <c r="AV19" s="30">
        <v>0</v>
      </c>
      <c r="AW19" s="30">
        <v>0</v>
      </c>
      <c r="AX19" s="30">
        <v>0</v>
      </c>
      <c r="AY19" s="30">
        <v>0</v>
      </c>
      <c r="AZ19" s="30">
        <v>0</v>
      </c>
      <c r="BA19" s="30">
        <v>3</v>
      </c>
      <c r="BB19" s="30">
        <v>0</v>
      </c>
      <c r="BC19" s="30">
        <v>0</v>
      </c>
      <c r="BD19" s="30">
        <v>0</v>
      </c>
      <c r="BE19" s="30">
        <v>0</v>
      </c>
      <c r="BF19" s="30">
        <v>0</v>
      </c>
      <c r="BG19" s="30">
        <v>0</v>
      </c>
      <c r="BH19" s="30">
        <v>0</v>
      </c>
      <c r="BI19" s="30">
        <v>0</v>
      </c>
      <c r="BJ19" s="30">
        <v>0</v>
      </c>
      <c r="BK19" s="30">
        <v>0</v>
      </c>
      <c r="BL19" s="30">
        <v>0</v>
      </c>
      <c r="BM19" s="30">
        <v>0</v>
      </c>
      <c r="BN19" s="30">
        <v>0</v>
      </c>
      <c r="BO19" s="30">
        <v>0</v>
      </c>
      <c r="BP19" s="30">
        <v>0</v>
      </c>
      <c r="BQ19" s="30">
        <v>0</v>
      </c>
      <c r="BR19" s="30">
        <v>0</v>
      </c>
      <c r="BS19" s="30">
        <v>0</v>
      </c>
      <c r="BT19" s="30">
        <v>0</v>
      </c>
      <c r="BU19" s="30">
        <v>0</v>
      </c>
      <c r="BV19" s="30">
        <v>0</v>
      </c>
      <c r="BW19" s="30">
        <v>0</v>
      </c>
      <c r="BX19" s="30">
        <v>0</v>
      </c>
      <c r="BY19" s="30">
        <v>0</v>
      </c>
      <c r="BZ19" s="30">
        <v>0</v>
      </c>
      <c r="CA19" s="30">
        <v>12</v>
      </c>
      <c r="CB19" s="30">
        <v>0</v>
      </c>
      <c r="CC19" s="30">
        <v>0</v>
      </c>
      <c r="CD19" s="30">
        <v>0</v>
      </c>
      <c r="CE19" s="30">
        <v>0</v>
      </c>
      <c r="CF19" s="30">
        <v>0</v>
      </c>
      <c r="CG19" s="30">
        <v>0</v>
      </c>
      <c r="CH19" s="30">
        <v>0</v>
      </c>
      <c r="CI19" s="30">
        <v>0</v>
      </c>
      <c r="CJ19" s="30">
        <v>0</v>
      </c>
    </row>
    <row r="20" spans="1:255" ht="20.100000000000001" customHeight="1">
      <c r="A20" s="128"/>
      <c r="B20" s="129" t="s">
        <v>2</v>
      </c>
      <c r="C20" s="100" t="s">
        <v>3</v>
      </c>
      <c r="D20" s="101" t="s">
        <v>128</v>
      </c>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v>0</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0</v>
      </c>
      <c r="BX20" s="30">
        <v>0</v>
      </c>
      <c r="BY20" s="30">
        <v>0</v>
      </c>
      <c r="BZ20" s="30">
        <v>0</v>
      </c>
      <c r="CA20" s="30">
        <v>0</v>
      </c>
      <c r="CB20" s="30">
        <v>0</v>
      </c>
      <c r="CC20" s="30">
        <v>0</v>
      </c>
      <c r="CD20" s="30">
        <v>0</v>
      </c>
      <c r="CE20" s="30">
        <v>0</v>
      </c>
      <c r="CF20" s="30">
        <v>0</v>
      </c>
      <c r="CG20" s="30">
        <v>0</v>
      </c>
      <c r="CH20" s="30">
        <v>0</v>
      </c>
      <c r="CI20" s="30">
        <v>0</v>
      </c>
      <c r="CJ20" s="30">
        <v>0</v>
      </c>
    </row>
    <row r="21" spans="1:255" ht="20.100000000000001" customHeight="1">
      <c r="A21" s="128"/>
      <c r="B21" s="129" t="s">
        <v>4</v>
      </c>
      <c r="C21" s="100" t="s">
        <v>5</v>
      </c>
      <c r="D21" s="101" t="s">
        <v>129</v>
      </c>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v>0</v>
      </c>
      <c r="AG21" s="30">
        <v>0</v>
      </c>
      <c r="AH21" s="30">
        <v>0</v>
      </c>
      <c r="AI21" s="30">
        <v>0</v>
      </c>
      <c r="AJ21" s="30">
        <v>0</v>
      </c>
      <c r="AK21" s="30">
        <v>0</v>
      </c>
      <c r="AL21" s="30">
        <v>0</v>
      </c>
      <c r="AM21" s="30">
        <v>0</v>
      </c>
      <c r="AN21" s="30">
        <v>0</v>
      </c>
      <c r="AO21" s="30">
        <v>0</v>
      </c>
      <c r="AP21" s="30">
        <v>0</v>
      </c>
      <c r="AQ21" s="30">
        <v>0</v>
      </c>
      <c r="AR21" s="30">
        <v>0</v>
      </c>
      <c r="AS21" s="30">
        <v>0</v>
      </c>
      <c r="AT21" s="30">
        <v>0</v>
      </c>
      <c r="AU21" s="30">
        <v>0</v>
      </c>
      <c r="AV21" s="30">
        <v>0</v>
      </c>
      <c r="AW21" s="30">
        <v>0</v>
      </c>
      <c r="AX21" s="30">
        <v>0</v>
      </c>
      <c r="AY21" s="30">
        <v>0</v>
      </c>
      <c r="AZ21" s="30">
        <v>0</v>
      </c>
      <c r="BA21" s="30">
        <v>3</v>
      </c>
      <c r="BB21" s="30">
        <v>0</v>
      </c>
      <c r="BC21" s="30">
        <v>0</v>
      </c>
      <c r="BD21" s="30">
        <v>0</v>
      </c>
      <c r="BE21" s="30">
        <v>0</v>
      </c>
      <c r="BF21" s="30">
        <v>0</v>
      </c>
      <c r="BG21" s="30">
        <v>0</v>
      </c>
      <c r="BH21" s="30">
        <v>0</v>
      </c>
      <c r="BI21" s="30">
        <v>0</v>
      </c>
      <c r="BJ21" s="30">
        <v>0</v>
      </c>
      <c r="BK21" s="30">
        <v>0</v>
      </c>
      <c r="BL21" s="30">
        <v>0</v>
      </c>
      <c r="BM21" s="30">
        <v>0</v>
      </c>
      <c r="BN21" s="30">
        <v>0</v>
      </c>
      <c r="BO21" s="30">
        <v>0</v>
      </c>
      <c r="BP21" s="30">
        <v>0</v>
      </c>
      <c r="BQ21" s="30">
        <v>0</v>
      </c>
      <c r="BR21" s="30">
        <v>0</v>
      </c>
      <c r="BS21" s="30">
        <v>0</v>
      </c>
      <c r="BT21" s="30">
        <v>0</v>
      </c>
      <c r="BU21" s="30">
        <v>0</v>
      </c>
      <c r="BV21" s="30">
        <v>0</v>
      </c>
      <c r="BW21" s="30">
        <v>0</v>
      </c>
      <c r="BX21" s="30">
        <v>0</v>
      </c>
      <c r="BY21" s="30">
        <v>0</v>
      </c>
      <c r="BZ21" s="30">
        <v>0</v>
      </c>
      <c r="CA21" s="30">
        <v>12</v>
      </c>
      <c r="CB21" s="30">
        <v>0</v>
      </c>
      <c r="CC21" s="30">
        <v>0</v>
      </c>
      <c r="CD21" s="30">
        <v>0</v>
      </c>
      <c r="CE21" s="30">
        <v>0</v>
      </c>
      <c r="CF21" s="30">
        <v>0</v>
      </c>
      <c r="CG21" s="30">
        <v>0</v>
      </c>
      <c r="CH21" s="30">
        <v>0</v>
      </c>
      <c r="CI21" s="30">
        <v>0</v>
      </c>
      <c r="CJ21" s="30">
        <v>0</v>
      </c>
    </row>
    <row r="22" spans="1:255" ht="20.100000000000001" customHeight="1">
      <c r="A22" s="128"/>
      <c r="B22" s="129" t="s">
        <v>6</v>
      </c>
      <c r="C22" s="100" t="s">
        <v>7</v>
      </c>
      <c r="D22" s="101" t="s">
        <v>130</v>
      </c>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v>0</v>
      </c>
      <c r="AG22" s="30">
        <v>0</v>
      </c>
      <c r="AH22" s="30">
        <v>0</v>
      </c>
      <c r="AI22" s="30">
        <v>0</v>
      </c>
      <c r="AJ22" s="30">
        <v>0</v>
      </c>
      <c r="AK22" s="30">
        <v>0</v>
      </c>
      <c r="AL22" s="30">
        <v>0</v>
      </c>
      <c r="AM22" s="30">
        <v>0</v>
      </c>
      <c r="AN22" s="30">
        <v>0</v>
      </c>
      <c r="AO22" s="30">
        <v>0</v>
      </c>
      <c r="AP22" s="30">
        <v>0</v>
      </c>
      <c r="AQ22" s="30">
        <v>0</v>
      </c>
      <c r="AR22" s="30">
        <v>0</v>
      </c>
      <c r="AS22" s="30">
        <v>0</v>
      </c>
      <c r="AT22" s="30">
        <v>0</v>
      </c>
      <c r="AU22" s="30">
        <v>0</v>
      </c>
      <c r="AV22" s="30">
        <v>0</v>
      </c>
      <c r="AW22" s="30">
        <v>0</v>
      </c>
      <c r="AX22" s="30">
        <v>0</v>
      </c>
      <c r="AY22" s="30">
        <v>0</v>
      </c>
      <c r="AZ22" s="30">
        <v>0</v>
      </c>
      <c r="BA22" s="30">
        <v>0</v>
      </c>
      <c r="BB22" s="30">
        <v>0</v>
      </c>
      <c r="BC22" s="30">
        <v>0</v>
      </c>
      <c r="BD22" s="30">
        <v>0</v>
      </c>
      <c r="BE22" s="30">
        <v>0</v>
      </c>
      <c r="BF22" s="30">
        <v>0</v>
      </c>
      <c r="BG22" s="30">
        <v>0</v>
      </c>
      <c r="BH22" s="30">
        <v>0</v>
      </c>
      <c r="BI22" s="30">
        <v>0</v>
      </c>
      <c r="BJ22" s="30">
        <v>0</v>
      </c>
      <c r="BK22" s="30">
        <v>0</v>
      </c>
      <c r="BL22" s="30">
        <v>0</v>
      </c>
      <c r="BM22" s="30">
        <v>0</v>
      </c>
      <c r="BN22" s="30">
        <v>0</v>
      </c>
      <c r="BO22" s="30">
        <v>0</v>
      </c>
      <c r="BP22" s="30">
        <v>0</v>
      </c>
      <c r="BQ22" s="30">
        <v>0</v>
      </c>
      <c r="BR22" s="30">
        <v>0</v>
      </c>
      <c r="BS22" s="30">
        <v>0</v>
      </c>
      <c r="BT22" s="30">
        <v>0</v>
      </c>
      <c r="BU22" s="30">
        <v>0</v>
      </c>
      <c r="BV22" s="30">
        <v>0</v>
      </c>
      <c r="BW22" s="30">
        <v>0</v>
      </c>
      <c r="BX22" s="30">
        <v>0</v>
      </c>
      <c r="BY22" s="30">
        <v>0</v>
      </c>
      <c r="BZ22" s="30">
        <v>0</v>
      </c>
      <c r="CA22" s="30">
        <v>0</v>
      </c>
      <c r="CB22" s="30">
        <v>0</v>
      </c>
      <c r="CC22" s="30">
        <v>0</v>
      </c>
      <c r="CD22" s="30">
        <v>0</v>
      </c>
      <c r="CE22" s="30">
        <v>0</v>
      </c>
      <c r="CF22" s="30">
        <v>0</v>
      </c>
      <c r="CG22" s="30">
        <v>0</v>
      </c>
      <c r="CH22" s="30">
        <v>0</v>
      </c>
      <c r="CI22" s="30">
        <v>0</v>
      </c>
      <c r="CJ22" s="30">
        <v>0</v>
      </c>
    </row>
    <row r="23" spans="1:255" ht="20.100000000000001" customHeight="1">
      <c r="A23" s="128"/>
      <c r="B23" s="129">
        <v>2</v>
      </c>
      <c r="C23" s="102" t="s">
        <v>8</v>
      </c>
      <c r="D23" s="103" t="s">
        <v>131</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v>0</v>
      </c>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36">
        <v>0</v>
      </c>
      <c r="AX23" s="36">
        <v>0</v>
      </c>
      <c r="AY23" s="36">
        <v>0</v>
      </c>
      <c r="AZ23" s="36">
        <v>0</v>
      </c>
      <c r="BA23" s="36">
        <v>0</v>
      </c>
      <c r="BB23" s="36">
        <v>0</v>
      </c>
      <c r="BC23" s="36">
        <v>0</v>
      </c>
      <c r="BD23" s="36">
        <v>0</v>
      </c>
      <c r="BE23" s="36">
        <v>0</v>
      </c>
      <c r="BF23" s="36">
        <v>0</v>
      </c>
      <c r="BG23" s="36">
        <v>0</v>
      </c>
      <c r="BH23" s="36">
        <v>0</v>
      </c>
      <c r="BI23" s="36">
        <v>0</v>
      </c>
      <c r="BJ23" s="36">
        <v>0</v>
      </c>
      <c r="BK23" s="36">
        <v>0</v>
      </c>
      <c r="BL23" s="36">
        <v>0</v>
      </c>
      <c r="BM23" s="36">
        <v>0</v>
      </c>
      <c r="BN23" s="36">
        <v>0</v>
      </c>
      <c r="BO23" s="36">
        <v>0</v>
      </c>
      <c r="BP23" s="36">
        <v>0</v>
      </c>
      <c r="BQ23" s="36"/>
      <c r="BR23" s="36"/>
      <c r="BS23" s="36"/>
      <c r="BT23" s="36">
        <v>0</v>
      </c>
      <c r="BU23" s="36">
        <v>0</v>
      </c>
      <c r="BV23" s="36">
        <v>0</v>
      </c>
      <c r="BW23" s="36">
        <v>0</v>
      </c>
      <c r="BX23" s="36">
        <v>0</v>
      </c>
      <c r="BY23" s="36">
        <v>0</v>
      </c>
      <c r="BZ23" s="36">
        <v>0</v>
      </c>
      <c r="CA23" s="36">
        <v>0</v>
      </c>
      <c r="CB23" s="36">
        <v>0</v>
      </c>
      <c r="CC23" s="36">
        <v>0</v>
      </c>
      <c r="CD23" s="36">
        <v>0</v>
      </c>
      <c r="CE23" s="36">
        <v>0</v>
      </c>
      <c r="CF23" s="36">
        <v>0</v>
      </c>
      <c r="CG23" s="36">
        <v>0</v>
      </c>
      <c r="CH23" s="36">
        <v>0</v>
      </c>
      <c r="CI23" s="36">
        <v>0</v>
      </c>
      <c r="CJ23" s="36">
        <v>0</v>
      </c>
    </row>
    <row r="24" spans="1:255" ht="20.100000000000001" customHeight="1">
      <c r="A24" s="128"/>
      <c r="B24" s="129">
        <v>3</v>
      </c>
      <c r="C24" s="102" t="s">
        <v>9</v>
      </c>
      <c r="D24" s="103" t="s">
        <v>132</v>
      </c>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36">
        <v>0</v>
      </c>
      <c r="AX24" s="36">
        <v>0</v>
      </c>
      <c r="AY24" s="36">
        <v>0</v>
      </c>
      <c r="AZ24" s="36">
        <v>0</v>
      </c>
      <c r="BA24" s="36">
        <v>0</v>
      </c>
      <c r="BB24" s="36">
        <v>0</v>
      </c>
      <c r="BC24" s="36">
        <v>0</v>
      </c>
      <c r="BD24" s="36">
        <v>0</v>
      </c>
      <c r="BE24" s="36">
        <v>0</v>
      </c>
      <c r="BF24" s="36">
        <v>0</v>
      </c>
      <c r="BG24" s="36">
        <v>0</v>
      </c>
      <c r="BH24" s="36">
        <v>0</v>
      </c>
      <c r="BI24" s="36">
        <v>0</v>
      </c>
      <c r="BJ24" s="36">
        <v>0</v>
      </c>
      <c r="BK24" s="36">
        <v>0</v>
      </c>
      <c r="BL24" s="36">
        <v>0</v>
      </c>
      <c r="BM24" s="36">
        <v>0</v>
      </c>
      <c r="BN24" s="36">
        <v>0</v>
      </c>
      <c r="BO24" s="36">
        <v>0</v>
      </c>
      <c r="BP24" s="36">
        <v>0</v>
      </c>
      <c r="BQ24" s="36"/>
      <c r="BR24" s="36"/>
      <c r="BS24" s="36"/>
      <c r="BT24" s="36">
        <v>0</v>
      </c>
      <c r="BU24" s="36">
        <v>0</v>
      </c>
      <c r="BV24" s="36">
        <v>0</v>
      </c>
      <c r="BW24" s="36">
        <v>0</v>
      </c>
      <c r="BX24" s="36">
        <v>0</v>
      </c>
      <c r="BY24" s="36">
        <v>0</v>
      </c>
      <c r="BZ24" s="36">
        <v>0</v>
      </c>
      <c r="CA24" s="36">
        <v>0</v>
      </c>
      <c r="CB24" s="36">
        <v>0</v>
      </c>
      <c r="CC24" s="36">
        <v>0</v>
      </c>
      <c r="CD24" s="36">
        <v>0</v>
      </c>
      <c r="CE24" s="36">
        <v>0</v>
      </c>
      <c r="CF24" s="36">
        <v>0</v>
      </c>
      <c r="CG24" s="36">
        <v>0</v>
      </c>
      <c r="CH24" s="36">
        <v>0</v>
      </c>
      <c r="CI24" s="36">
        <v>0</v>
      </c>
      <c r="CJ24" s="36">
        <v>0</v>
      </c>
    </row>
    <row r="25" spans="1:255" ht="20.100000000000001" customHeight="1">
      <c r="A25" s="128"/>
      <c r="B25" s="129">
        <v>4</v>
      </c>
      <c r="C25" s="102" t="s">
        <v>10</v>
      </c>
      <c r="D25" s="103" t="s">
        <v>133</v>
      </c>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v>0</v>
      </c>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0</v>
      </c>
      <c r="AW25" s="36">
        <v>0</v>
      </c>
      <c r="AX25" s="36">
        <v>0</v>
      </c>
      <c r="AY25" s="36">
        <v>0</v>
      </c>
      <c r="AZ25" s="36">
        <v>0</v>
      </c>
      <c r="BA25" s="36">
        <v>0</v>
      </c>
      <c r="BB25" s="36">
        <v>0</v>
      </c>
      <c r="BC25" s="36">
        <v>0</v>
      </c>
      <c r="BD25" s="36">
        <v>0</v>
      </c>
      <c r="BE25" s="36">
        <v>0</v>
      </c>
      <c r="BF25" s="36">
        <v>0</v>
      </c>
      <c r="BG25" s="36">
        <v>0</v>
      </c>
      <c r="BH25" s="36">
        <v>0</v>
      </c>
      <c r="BI25" s="36">
        <v>0</v>
      </c>
      <c r="BJ25" s="36">
        <v>0</v>
      </c>
      <c r="BK25" s="36">
        <v>0</v>
      </c>
      <c r="BL25" s="36">
        <v>0</v>
      </c>
      <c r="BM25" s="36">
        <v>0</v>
      </c>
      <c r="BN25" s="36">
        <v>0</v>
      </c>
      <c r="BO25" s="36">
        <v>0</v>
      </c>
      <c r="BP25" s="36">
        <v>0</v>
      </c>
      <c r="BQ25" s="36"/>
      <c r="BR25" s="36"/>
      <c r="BS25" s="36"/>
      <c r="BT25" s="36">
        <v>0</v>
      </c>
      <c r="BU25" s="36">
        <v>0</v>
      </c>
      <c r="BV25" s="36">
        <v>0</v>
      </c>
      <c r="BW25" s="36">
        <v>0</v>
      </c>
      <c r="BX25" s="36">
        <v>0</v>
      </c>
      <c r="BY25" s="36">
        <v>0</v>
      </c>
      <c r="BZ25" s="36">
        <v>0</v>
      </c>
      <c r="CA25" s="36">
        <v>0</v>
      </c>
      <c r="CB25" s="36">
        <v>0</v>
      </c>
      <c r="CC25" s="36">
        <v>0</v>
      </c>
      <c r="CD25" s="36">
        <v>0</v>
      </c>
      <c r="CE25" s="36">
        <v>0</v>
      </c>
      <c r="CF25" s="36">
        <v>0</v>
      </c>
      <c r="CG25" s="36">
        <v>0</v>
      </c>
      <c r="CH25" s="36">
        <v>0</v>
      </c>
      <c r="CI25" s="36">
        <v>0</v>
      </c>
      <c r="CJ25" s="36">
        <v>0</v>
      </c>
    </row>
    <row r="26" spans="1:255" ht="20.100000000000001" customHeight="1">
      <c r="A26" s="128"/>
      <c r="B26" s="129">
        <v>5</v>
      </c>
      <c r="C26" s="102" t="s">
        <v>11</v>
      </c>
      <c r="D26" s="103" t="s">
        <v>134</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v>0</v>
      </c>
      <c r="AG26" s="36">
        <v>0</v>
      </c>
      <c r="AH26" s="36">
        <v>0</v>
      </c>
      <c r="AI26" s="36">
        <v>0</v>
      </c>
      <c r="AJ26" s="36">
        <v>0</v>
      </c>
      <c r="AK26" s="36">
        <v>0</v>
      </c>
      <c r="AL26" s="36">
        <v>0</v>
      </c>
      <c r="AM26" s="36">
        <v>0</v>
      </c>
      <c r="AN26" s="36">
        <v>0</v>
      </c>
      <c r="AO26" s="36">
        <v>0</v>
      </c>
      <c r="AP26" s="36">
        <v>0</v>
      </c>
      <c r="AQ26" s="36">
        <v>0</v>
      </c>
      <c r="AR26" s="36">
        <v>0</v>
      </c>
      <c r="AS26" s="36">
        <v>0</v>
      </c>
      <c r="AT26" s="36">
        <v>0</v>
      </c>
      <c r="AU26" s="36">
        <v>0</v>
      </c>
      <c r="AV26" s="36">
        <v>0</v>
      </c>
      <c r="AW26" s="36">
        <v>0</v>
      </c>
      <c r="AX26" s="36">
        <v>0</v>
      </c>
      <c r="AY26" s="36">
        <v>0</v>
      </c>
      <c r="AZ26" s="36">
        <v>0</v>
      </c>
      <c r="BA26" s="36">
        <v>0</v>
      </c>
      <c r="BB26" s="36">
        <v>0</v>
      </c>
      <c r="BC26" s="36">
        <v>0</v>
      </c>
      <c r="BD26" s="36">
        <v>0</v>
      </c>
      <c r="BE26" s="36">
        <v>0</v>
      </c>
      <c r="BF26" s="36">
        <v>0</v>
      </c>
      <c r="BG26" s="36">
        <v>0</v>
      </c>
      <c r="BH26" s="36">
        <v>0</v>
      </c>
      <c r="BI26" s="36">
        <v>0</v>
      </c>
      <c r="BJ26" s="36">
        <v>0</v>
      </c>
      <c r="BK26" s="36">
        <v>0</v>
      </c>
      <c r="BL26" s="36">
        <v>0</v>
      </c>
      <c r="BM26" s="36">
        <v>0</v>
      </c>
      <c r="BN26" s="36">
        <v>0</v>
      </c>
      <c r="BO26" s="36">
        <v>0</v>
      </c>
      <c r="BP26" s="36">
        <v>0</v>
      </c>
      <c r="BQ26" s="36"/>
      <c r="BR26" s="36"/>
      <c r="BS26" s="36"/>
      <c r="BT26" s="36">
        <v>0</v>
      </c>
      <c r="BU26" s="36">
        <v>0</v>
      </c>
      <c r="BV26" s="36">
        <v>0</v>
      </c>
      <c r="BW26" s="36">
        <v>0</v>
      </c>
      <c r="BX26" s="36">
        <v>0</v>
      </c>
      <c r="BY26" s="36">
        <v>0</v>
      </c>
      <c r="BZ26" s="36">
        <v>0</v>
      </c>
      <c r="CA26" s="36">
        <v>0</v>
      </c>
      <c r="CB26" s="36">
        <v>0</v>
      </c>
      <c r="CC26" s="36">
        <v>0</v>
      </c>
      <c r="CD26" s="36">
        <v>0</v>
      </c>
      <c r="CE26" s="36">
        <v>0</v>
      </c>
      <c r="CF26" s="36">
        <v>0</v>
      </c>
      <c r="CG26" s="36">
        <v>0</v>
      </c>
      <c r="CH26" s="36">
        <v>0</v>
      </c>
      <c r="CI26" s="36">
        <v>0</v>
      </c>
      <c r="CJ26" s="36">
        <v>0</v>
      </c>
    </row>
    <row r="27" spans="1:255" ht="20.100000000000001" customHeight="1">
      <c r="A27" s="128"/>
      <c r="B27" s="129"/>
      <c r="C27" s="100" t="s">
        <v>109</v>
      </c>
      <c r="D27" s="101" t="s">
        <v>135</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v>0</v>
      </c>
      <c r="BV27" s="36">
        <v>0</v>
      </c>
      <c r="BW27" s="36">
        <v>0</v>
      </c>
      <c r="BX27" s="36">
        <v>0</v>
      </c>
      <c r="BY27" s="36">
        <v>0</v>
      </c>
      <c r="BZ27" s="36">
        <v>0</v>
      </c>
      <c r="CA27" s="36">
        <v>0</v>
      </c>
      <c r="CB27" s="36">
        <v>0</v>
      </c>
      <c r="CC27" s="36">
        <v>0</v>
      </c>
      <c r="CD27" s="36">
        <v>0</v>
      </c>
      <c r="CE27" s="36">
        <v>0</v>
      </c>
      <c r="CF27" s="36">
        <v>0</v>
      </c>
      <c r="CG27" s="36">
        <v>0</v>
      </c>
      <c r="CH27" s="36">
        <v>0</v>
      </c>
      <c r="CI27" s="36">
        <v>0</v>
      </c>
      <c r="CJ27" s="36">
        <v>0</v>
      </c>
    </row>
    <row r="28" spans="1:255" s="3" customFormat="1" ht="20.100000000000001" customHeight="1">
      <c r="A28" s="107"/>
      <c r="B28" s="93"/>
      <c r="C28" s="106" t="s">
        <v>165</v>
      </c>
      <c r="D28" s="106" t="s">
        <v>166</v>
      </c>
      <c r="E28" s="32"/>
      <c r="F28" s="32"/>
      <c r="G28" s="32"/>
      <c r="H28" s="32"/>
      <c r="I28" s="32"/>
      <c r="J28" s="32"/>
      <c r="K28" s="32"/>
      <c r="L28" s="32"/>
      <c r="M28" s="32"/>
      <c r="N28" s="32"/>
      <c r="O28" s="32"/>
      <c r="P28" s="32"/>
      <c r="Q28" s="32"/>
      <c r="R28" s="32"/>
      <c r="S28" s="32"/>
      <c r="T28" s="32"/>
      <c r="U28" s="32"/>
      <c r="V28" s="32">
        <v>0</v>
      </c>
      <c r="W28" s="32">
        <v>0</v>
      </c>
      <c r="X28" s="32">
        <v>0</v>
      </c>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v>0</v>
      </c>
      <c r="BW28" s="32">
        <v>0</v>
      </c>
      <c r="BX28" s="32">
        <v>0</v>
      </c>
      <c r="BY28" s="32">
        <v>0</v>
      </c>
      <c r="BZ28" s="32">
        <v>0</v>
      </c>
      <c r="CA28" s="32">
        <v>12</v>
      </c>
      <c r="CB28" s="32">
        <v>0</v>
      </c>
      <c r="CC28" s="32">
        <v>0</v>
      </c>
      <c r="CD28" s="32">
        <v>0</v>
      </c>
      <c r="CE28" s="32">
        <v>0</v>
      </c>
      <c r="CF28" s="32">
        <v>0</v>
      </c>
      <c r="CG28" s="32">
        <v>0</v>
      </c>
      <c r="CH28" s="32">
        <v>0</v>
      </c>
      <c r="CI28" s="32">
        <v>0</v>
      </c>
      <c r="CJ28" s="32">
        <v>0</v>
      </c>
    </row>
    <row r="29" spans="1:255" ht="20.100000000000001" customHeight="1">
      <c r="A29" s="108"/>
      <c r="B29" s="97"/>
      <c r="C29" s="98" t="s">
        <v>1</v>
      </c>
      <c r="D29" s="99" t="s">
        <v>127</v>
      </c>
      <c r="E29" s="30"/>
      <c r="F29" s="30"/>
      <c r="G29" s="30"/>
      <c r="H29" s="30"/>
      <c r="I29" s="30"/>
      <c r="J29" s="30"/>
      <c r="K29" s="30"/>
      <c r="L29" s="30"/>
      <c r="M29" s="30"/>
      <c r="N29" s="30"/>
      <c r="O29" s="30"/>
      <c r="P29" s="30"/>
      <c r="Q29" s="30"/>
      <c r="R29" s="30"/>
      <c r="S29" s="30"/>
      <c r="T29" s="30"/>
      <c r="U29" s="30"/>
      <c r="V29" s="30">
        <v>0</v>
      </c>
      <c r="W29" s="30">
        <v>0</v>
      </c>
      <c r="X29" s="30">
        <v>5528.8063024500007</v>
      </c>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v>0</v>
      </c>
      <c r="BW29" s="30">
        <v>0</v>
      </c>
      <c r="BX29" s="30">
        <v>0</v>
      </c>
      <c r="BY29" s="30">
        <v>0</v>
      </c>
      <c r="BZ29" s="30">
        <v>0</v>
      </c>
      <c r="CA29" s="30">
        <v>12</v>
      </c>
      <c r="CB29" s="30">
        <v>0</v>
      </c>
      <c r="CC29" s="30">
        <v>0</v>
      </c>
      <c r="CD29" s="30">
        <v>0</v>
      </c>
      <c r="CE29" s="30">
        <v>0</v>
      </c>
      <c r="CF29" s="30">
        <v>0</v>
      </c>
      <c r="CG29" s="30">
        <v>0</v>
      </c>
      <c r="CH29" s="30">
        <v>0</v>
      </c>
      <c r="CI29" s="30">
        <v>0</v>
      </c>
      <c r="CJ29" s="30">
        <v>0</v>
      </c>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0.100000000000001" customHeight="1">
      <c r="A30" s="108"/>
      <c r="B30" s="97"/>
      <c r="C30" s="100" t="s">
        <v>3</v>
      </c>
      <c r="D30" s="101" t="s">
        <v>128</v>
      </c>
      <c r="E30" s="30"/>
      <c r="F30" s="30"/>
      <c r="G30" s="30"/>
      <c r="H30" s="30"/>
      <c r="I30" s="30"/>
      <c r="J30" s="30"/>
      <c r="K30" s="30"/>
      <c r="L30" s="30"/>
      <c r="M30" s="30"/>
      <c r="N30" s="30"/>
      <c r="O30" s="30"/>
      <c r="P30" s="30"/>
      <c r="Q30" s="30"/>
      <c r="R30" s="30"/>
      <c r="S30" s="30"/>
      <c r="T30" s="30"/>
      <c r="U30" s="30"/>
      <c r="V30" s="30">
        <v>0</v>
      </c>
      <c r="W30" s="30">
        <v>0</v>
      </c>
      <c r="X30" s="30">
        <v>5528.8063024500007</v>
      </c>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v>0</v>
      </c>
      <c r="BW30" s="30">
        <v>0</v>
      </c>
      <c r="BX30" s="30">
        <v>0</v>
      </c>
      <c r="BY30" s="30">
        <v>0</v>
      </c>
      <c r="BZ30" s="30">
        <v>0</v>
      </c>
      <c r="CA30" s="30">
        <v>0</v>
      </c>
      <c r="CB30" s="30">
        <v>0</v>
      </c>
      <c r="CC30" s="30">
        <v>0</v>
      </c>
      <c r="CD30" s="30">
        <v>0</v>
      </c>
      <c r="CE30" s="30">
        <v>0</v>
      </c>
      <c r="CF30" s="30">
        <v>0</v>
      </c>
      <c r="CG30" s="30">
        <v>0</v>
      </c>
      <c r="CH30" s="30">
        <v>0</v>
      </c>
      <c r="CI30" s="30">
        <v>0</v>
      </c>
      <c r="CJ30" s="30">
        <v>0</v>
      </c>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20.100000000000001" customHeight="1">
      <c r="A31" s="108"/>
      <c r="B31" s="97"/>
      <c r="C31" s="100" t="s">
        <v>5</v>
      </c>
      <c r="D31" s="101" t="s">
        <v>129</v>
      </c>
      <c r="E31" s="30"/>
      <c r="F31" s="30"/>
      <c r="G31" s="30"/>
      <c r="H31" s="30"/>
      <c r="I31" s="30"/>
      <c r="J31" s="30"/>
      <c r="K31" s="30"/>
      <c r="L31" s="30"/>
      <c r="M31" s="30"/>
      <c r="N31" s="30"/>
      <c r="O31" s="30"/>
      <c r="P31" s="30"/>
      <c r="Q31" s="30"/>
      <c r="R31" s="30"/>
      <c r="S31" s="30"/>
      <c r="T31" s="30"/>
      <c r="U31" s="30"/>
      <c r="V31" s="30">
        <v>0</v>
      </c>
      <c r="W31" s="30">
        <v>0</v>
      </c>
      <c r="X31" s="30">
        <v>1418.5416902100001</v>
      </c>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v>0</v>
      </c>
      <c r="BW31" s="30">
        <v>0</v>
      </c>
      <c r="BX31" s="30">
        <v>0</v>
      </c>
      <c r="BY31" s="30">
        <v>0</v>
      </c>
      <c r="BZ31" s="30">
        <v>0</v>
      </c>
      <c r="CA31" s="30">
        <v>12</v>
      </c>
      <c r="CB31" s="30">
        <v>0</v>
      </c>
      <c r="CC31" s="30">
        <v>0</v>
      </c>
      <c r="CD31" s="30">
        <v>0</v>
      </c>
      <c r="CE31" s="30">
        <v>0</v>
      </c>
      <c r="CF31" s="30">
        <v>0</v>
      </c>
      <c r="CG31" s="30">
        <v>0</v>
      </c>
      <c r="CH31" s="30">
        <v>0</v>
      </c>
      <c r="CI31" s="30">
        <v>0</v>
      </c>
      <c r="CJ31" s="30">
        <v>0</v>
      </c>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20.100000000000001" customHeight="1">
      <c r="A32" s="108"/>
      <c r="B32" s="97"/>
      <c r="C32" s="100" t="s">
        <v>7</v>
      </c>
      <c r="D32" s="101" t="s">
        <v>130</v>
      </c>
      <c r="E32" s="30"/>
      <c r="F32" s="30"/>
      <c r="G32" s="30"/>
      <c r="H32" s="30"/>
      <c r="I32" s="30"/>
      <c r="J32" s="30"/>
      <c r="K32" s="30"/>
      <c r="L32" s="30"/>
      <c r="M32" s="30"/>
      <c r="N32" s="30"/>
      <c r="O32" s="30"/>
      <c r="P32" s="30"/>
      <c r="Q32" s="30"/>
      <c r="R32" s="30"/>
      <c r="S32" s="30"/>
      <c r="T32" s="30"/>
      <c r="U32" s="30"/>
      <c r="V32" s="30">
        <v>0</v>
      </c>
      <c r="W32" s="30">
        <v>0</v>
      </c>
      <c r="X32" s="30">
        <v>4060.2646122400001</v>
      </c>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v>0</v>
      </c>
      <c r="BW32" s="30">
        <v>0</v>
      </c>
      <c r="BX32" s="30">
        <v>0</v>
      </c>
      <c r="BY32" s="30">
        <v>0</v>
      </c>
      <c r="BZ32" s="30">
        <v>0</v>
      </c>
      <c r="CA32" s="30">
        <v>0</v>
      </c>
      <c r="CB32" s="30">
        <v>0</v>
      </c>
      <c r="CC32" s="30">
        <v>0</v>
      </c>
      <c r="CD32" s="30">
        <v>0</v>
      </c>
      <c r="CE32" s="30">
        <v>0</v>
      </c>
      <c r="CF32" s="30">
        <v>0</v>
      </c>
      <c r="CG32" s="30">
        <v>0</v>
      </c>
      <c r="CH32" s="30">
        <v>0</v>
      </c>
      <c r="CI32" s="30">
        <v>0</v>
      </c>
      <c r="CJ32" s="30">
        <v>0</v>
      </c>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20.100000000000001" customHeight="1">
      <c r="A33" s="108"/>
      <c r="B33" s="97"/>
      <c r="C33" s="102" t="s">
        <v>8</v>
      </c>
      <c r="D33" s="103" t="s">
        <v>131</v>
      </c>
      <c r="E33" s="36"/>
      <c r="F33" s="36"/>
      <c r="G33" s="36"/>
      <c r="H33" s="36"/>
      <c r="I33" s="36"/>
      <c r="J33" s="36"/>
      <c r="K33" s="36"/>
      <c r="L33" s="36"/>
      <c r="M33" s="36"/>
      <c r="N33" s="36"/>
      <c r="O33" s="36"/>
      <c r="P33" s="36"/>
      <c r="Q33" s="36"/>
      <c r="R33" s="36"/>
      <c r="S33" s="36"/>
      <c r="T33" s="36"/>
      <c r="U33" s="36"/>
      <c r="V33" s="36">
        <v>0</v>
      </c>
      <c r="W33" s="36">
        <v>0</v>
      </c>
      <c r="X33" s="36">
        <v>50</v>
      </c>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v>0</v>
      </c>
      <c r="BW33" s="36">
        <v>0</v>
      </c>
      <c r="BX33" s="36">
        <v>0</v>
      </c>
      <c r="BY33" s="36">
        <v>0</v>
      </c>
      <c r="BZ33" s="36">
        <v>0</v>
      </c>
      <c r="CA33" s="36">
        <v>0</v>
      </c>
      <c r="CB33" s="36">
        <v>0</v>
      </c>
      <c r="CC33" s="36">
        <v>0</v>
      </c>
      <c r="CD33" s="36">
        <v>0</v>
      </c>
      <c r="CE33" s="36">
        <v>0</v>
      </c>
      <c r="CF33" s="36">
        <v>0</v>
      </c>
      <c r="CG33" s="36">
        <v>0</v>
      </c>
      <c r="CH33" s="36">
        <v>0</v>
      </c>
      <c r="CI33" s="36">
        <v>0</v>
      </c>
      <c r="CJ33" s="36">
        <v>0</v>
      </c>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20.100000000000001" customHeight="1">
      <c r="A34" s="108"/>
      <c r="B34" s="97"/>
      <c r="C34" s="102" t="s">
        <v>9</v>
      </c>
      <c r="D34" s="103" t="s">
        <v>132</v>
      </c>
      <c r="E34" s="36"/>
      <c r="F34" s="36"/>
      <c r="G34" s="36"/>
      <c r="H34" s="36"/>
      <c r="I34" s="36"/>
      <c r="J34" s="36"/>
      <c r="K34" s="36"/>
      <c r="L34" s="36"/>
      <c r="M34" s="36"/>
      <c r="N34" s="36"/>
      <c r="O34" s="36"/>
      <c r="P34" s="36"/>
      <c r="Q34" s="36"/>
      <c r="R34" s="36"/>
      <c r="S34" s="36"/>
      <c r="T34" s="36"/>
      <c r="U34" s="36"/>
      <c r="V34" s="36">
        <v>0</v>
      </c>
      <c r="W34" s="36">
        <v>0</v>
      </c>
      <c r="X34" s="36">
        <v>0</v>
      </c>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v>0</v>
      </c>
      <c r="BW34" s="36">
        <v>0</v>
      </c>
      <c r="BX34" s="36">
        <v>0</v>
      </c>
      <c r="BY34" s="36">
        <v>0</v>
      </c>
      <c r="BZ34" s="36">
        <v>0</v>
      </c>
      <c r="CA34" s="36">
        <v>0</v>
      </c>
      <c r="CB34" s="36">
        <v>0</v>
      </c>
      <c r="CC34" s="36">
        <v>0</v>
      </c>
      <c r="CD34" s="36">
        <v>0</v>
      </c>
      <c r="CE34" s="36">
        <v>0</v>
      </c>
      <c r="CF34" s="36">
        <v>0</v>
      </c>
      <c r="CG34" s="36">
        <v>0</v>
      </c>
      <c r="CH34" s="36">
        <v>0</v>
      </c>
      <c r="CI34" s="36">
        <v>0</v>
      </c>
      <c r="CJ34" s="36">
        <v>0</v>
      </c>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20.100000000000001" customHeight="1">
      <c r="A35" s="108"/>
      <c r="B35" s="97"/>
      <c r="C35" s="102" t="s">
        <v>10</v>
      </c>
      <c r="D35" s="103" t="s">
        <v>133</v>
      </c>
      <c r="E35" s="36"/>
      <c r="F35" s="36"/>
      <c r="G35" s="36"/>
      <c r="H35" s="36"/>
      <c r="I35" s="36"/>
      <c r="J35" s="36"/>
      <c r="K35" s="36"/>
      <c r="L35" s="36"/>
      <c r="M35" s="36"/>
      <c r="N35" s="36"/>
      <c r="O35" s="36"/>
      <c r="P35" s="36"/>
      <c r="Q35" s="36"/>
      <c r="R35" s="36"/>
      <c r="S35" s="36"/>
      <c r="T35" s="36"/>
      <c r="U35" s="36"/>
      <c r="V35" s="36">
        <v>0</v>
      </c>
      <c r="W35" s="36">
        <v>0</v>
      </c>
      <c r="X35" s="36">
        <v>0</v>
      </c>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v>0</v>
      </c>
      <c r="BW35" s="36">
        <v>0</v>
      </c>
      <c r="BX35" s="36">
        <v>0</v>
      </c>
      <c r="BY35" s="36">
        <v>0</v>
      </c>
      <c r="BZ35" s="36">
        <v>0</v>
      </c>
      <c r="CA35" s="36">
        <v>0</v>
      </c>
      <c r="CB35" s="36">
        <v>0</v>
      </c>
      <c r="CC35" s="36">
        <v>0</v>
      </c>
      <c r="CD35" s="36">
        <v>0</v>
      </c>
      <c r="CE35" s="36">
        <v>0</v>
      </c>
      <c r="CF35" s="36">
        <v>0</v>
      </c>
      <c r="CG35" s="36">
        <v>0</v>
      </c>
      <c r="CH35" s="36">
        <v>0</v>
      </c>
      <c r="CI35" s="36">
        <v>0</v>
      </c>
      <c r="CJ35" s="36">
        <v>0</v>
      </c>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20.100000000000001" customHeight="1">
      <c r="A36" s="108"/>
      <c r="B36" s="97"/>
      <c r="C36" s="102" t="s">
        <v>11</v>
      </c>
      <c r="D36" s="103" t="s">
        <v>134</v>
      </c>
      <c r="E36" s="36"/>
      <c r="F36" s="36"/>
      <c r="G36" s="36"/>
      <c r="H36" s="36"/>
      <c r="I36" s="36"/>
      <c r="J36" s="36"/>
      <c r="K36" s="36"/>
      <c r="L36" s="36"/>
      <c r="M36" s="36"/>
      <c r="N36" s="36"/>
      <c r="O36" s="36"/>
      <c r="P36" s="36"/>
      <c r="Q36" s="36"/>
      <c r="R36" s="36"/>
      <c r="S36" s="36"/>
      <c r="T36" s="36"/>
      <c r="U36" s="36"/>
      <c r="V36" s="36">
        <v>0</v>
      </c>
      <c r="W36" s="36">
        <v>0</v>
      </c>
      <c r="X36" s="36">
        <v>0</v>
      </c>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v>0</v>
      </c>
      <c r="BW36" s="36">
        <v>0</v>
      </c>
      <c r="BX36" s="36">
        <v>0</v>
      </c>
      <c r="BY36" s="36">
        <v>0</v>
      </c>
      <c r="BZ36" s="36">
        <v>0</v>
      </c>
      <c r="CA36" s="36">
        <v>0</v>
      </c>
      <c r="CB36" s="36">
        <v>0</v>
      </c>
      <c r="CC36" s="36">
        <v>0</v>
      </c>
      <c r="CD36" s="36">
        <v>0</v>
      </c>
      <c r="CE36" s="36">
        <v>0</v>
      </c>
      <c r="CF36" s="36">
        <v>0</v>
      </c>
      <c r="CG36" s="36">
        <v>0</v>
      </c>
      <c r="CH36" s="36">
        <v>0</v>
      </c>
      <c r="CI36" s="36">
        <v>0</v>
      </c>
      <c r="CJ36" s="36">
        <v>0</v>
      </c>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20.100000000000001" customHeight="1">
      <c r="A37" s="108"/>
      <c r="B37" s="97"/>
      <c r="C37" s="100" t="s">
        <v>109</v>
      </c>
      <c r="D37" s="101" t="s">
        <v>135</v>
      </c>
      <c r="E37" s="36"/>
      <c r="F37" s="36"/>
      <c r="G37" s="36"/>
      <c r="H37" s="36"/>
      <c r="I37" s="36"/>
      <c r="J37" s="36"/>
      <c r="K37" s="36"/>
      <c r="L37" s="36"/>
      <c r="M37" s="36"/>
      <c r="N37" s="36"/>
      <c r="O37" s="36"/>
      <c r="P37" s="36"/>
      <c r="Q37" s="36"/>
      <c r="R37" s="36"/>
      <c r="S37" s="36"/>
      <c r="T37" s="36"/>
      <c r="U37" s="36"/>
      <c r="V37" s="36">
        <v>0</v>
      </c>
      <c r="W37" s="36">
        <v>0</v>
      </c>
      <c r="X37" s="36">
        <v>0</v>
      </c>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v>0</v>
      </c>
      <c r="BW37" s="36">
        <v>0</v>
      </c>
      <c r="BX37" s="36">
        <v>0</v>
      </c>
      <c r="BY37" s="36">
        <v>0</v>
      </c>
      <c r="BZ37" s="36">
        <v>0</v>
      </c>
      <c r="CA37" s="36">
        <v>0</v>
      </c>
      <c r="CB37" s="36">
        <v>0</v>
      </c>
      <c r="CC37" s="36">
        <v>0</v>
      </c>
      <c r="CD37" s="36">
        <v>0</v>
      </c>
      <c r="CE37" s="36">
        <v>0</v>
      </c>
      <c r="CF37" s="36">
        <v>0</v>
      </c>
      <c r="CG37" s="36">
        <v>0</v>
      </c>
      <c r="CH37" s="36">
        <v>0</v>
      </c>
      <c r="CI37" s="36">
        <v>0</v>
      </c>
      <c r="CJ37" s="36">
        <v>0</v>
      </c>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s="3" customFormat="1" ht="20.100000000000001" customHeight="1">
      <c r="A38" s="107"/>
      <c r="B38" s="93"/>
      <c r="C38" s="106" t="s">
        <v>167</v>
      </c>
      <c r="D38" s="106" t="s">
        <v>168</v>
      </c>
      <c r="E38" s="32"/>
      <c r="F38" s="32"/>
      <c r="G38" s="32"/>
      <c r="H38" s="32"/>
      <c r="I38" s="32"/>
      <c r="J38" s="32"/>
      <c r="K38" s="32"/>
      <c r="L38" s="32"/>
      <c r="M38" s="32"/>
      <c r="N38" s="32"/>
      <c r="O38" s="32"/>
      <c r="P38" s="32"/>
      <c r="Q38" s="32"/>
      <c r="R38" s="32"/>
      <c r="S38" s="32"/>
      <c r="T38" s="32"/>
      <c r="U38" s="32"/>
      <c r="V38" s="32">
        <v>0</v>
      </c>
      <c r="W38" s="32">
        <v>0</v>
      </c>
      <c r="X38" s="32">
        <v>0</v>
      </c>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v>0</v>
      </c>
      <c r="BW38" s="32">
        <v>0</v>
      </c>
      <c r="BX38" s="32">
        <v>0</v>
      </c>
      <c r="BY38" s="32">
        <v>0</v>
      </c>
      <c r="BZ38" s="32">
        <v>0</v>
      </c>
      <c r="CA38" s="32">
        <v>0</v>
      </c>
      <c r="CB38" s="32">
        <v>0</v>
      </c>
      <c r="CC38" s="32">
        <v>0</v>
      </c>
      <c r="CD38" s="32">
        <v>0</v>
      </c>
      <c r="CE38" s="32">
        <v>0</v>
      </c>
      <c r="CF38" s="32">
        <v>0</v>
      </c>
      <c r="CG38" s="32">
        <v>0</v>
      </c>
      <c r="CH38" s="32">
        <v>0</v>
      </c>
      <c r="CI38" s="32">
        <v>0</v>
      </c>
      <c r="CJ38" s="32">
        <v>0</v>
      </c>
    </row>
    <row r="39" spans="1:255" ht="20.100000000000001" customHeight="1">
      <c r="A39" s="108"/>
      <c r="B39" s="97"/>
      <c r="C39" s="98" t="s">
        <v>1</v>
      </c>
      <c r="D39" s="99" t="s">
        <v>127</v>
      </c>
      <c r="E39" s="30"/>
      <c r="F39" s="30"/>
      <c r="G39" s="30"/>
      <c r="H39" s="30"/>
      <c r="I39" s="30"/>
      <c r="J39" s="30"/>
      <c r="K39" s="30"/>
      <c r="L39" s="30"/>
      <c r="M39" s="30"/>
      <c r="N39" s="30"/>
      <c r="O39" s="30"/>
      <c r="P39" s="30"/>
      <c r="Q39" s="30"/>
      <c r="R39" s="30"/>
      <c r="S39" s="30"/>
      <c r="T39" s="30"/>
      <c r="U39" s="30"/>
      <c r="V39" s="30">
        <v>0</v>
      </c>
      <c r="W39" s="30">
        <v>0</v>
      </c>
      <c r="X39" s="30">
        <v>87462.229001</v>
      </c>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v>0</v>
      </c>
      <c r="BW39" s="30">
        <v>0</v>
      </c>
      <c r="BX39" s="30">
        <v>0</v>
      </c>
      <c r="BY39" s="30">
        <v>0</v>
      </c>
      <c r="BZ39" s="30">
        <v>0</v>
      </c>
      <c r="CA39" s="30">
        <v>0</v>
      </c>
      <c r="CB39" s="30">
        <v>0</v>
      </c>
      <c r="CC39" s="30">
        <v>0</v>
      </c>
      <c r="CD39" s="30">
        <v>0</v>
      </c>
      <c r="CE39" s="30">
        <v>0</v>
      </c>
      <c r="CF39" s="30">
        <v>0</v>
      </c>
      <c r="CG39" s="30">
        <v>0</v>
      </c>
      <c r="CH39" s="30">
        <v>0</v>
      </c>
      <c r="CI39" s="30">
        <v>0</v>
      </c>
      <c r="CJ39" s="30">
        <v>0</v>
      </c>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20.100000000000001" customHeight="1">
      <c r="A40" s="108"/>
      <c r="B40" s="97"/>
      <c r="C40" s="100" t="s">
        <v>3</v>
      </c>
      <c r="D40" s="101" t="s">
        <v>128</v>
      </c>
      <c r="E40" s="30"/>
      <c r="F40" s="30"/>
      <c r="G40" s="30"/>
      <c r="H40" s="30"/>
      <c r="I40" s="30"/>
      <c r="J40" s="30"/>
      <c r="K40" s="30"/>
      <c r="L40" s="30"/>
      <c r="M40" s="30"/>
      <c r="N40" s="30"/>
      <c r="O40" s="30"/>
      <c r="P40" s="30"/>
      <c r="Q40" s="30"/>
      <c r="R40" s="30"/>
      <c r="S40" s="30"/>
      <c r="T40" s="30"/>
      <c r="U40" s="30"/>
      <c r="V40" s="30">
        <v>0</v>
      </c>
      <c r="W40" s="30">
        <v>0</v>
      </c>
      <c r="X40" s="30">
        <v>87462.229001</v>
      </c>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v>0</v>
      </c>
      <c r="BW40" s="30">
        <v>0</v>
      </c>
      <c r="BX40" s="30">
        <v>0</v>
      </c>
      <c r="BY40" s="30">
        <v>0</v>
      </c>
      <c r="BZ40" s="30">
        <v>0</v>
      </c>
      <c r="CA40" s="30">
        <v>0</v>
      </c>
      <c r="CB40" s="30">
        <v>0</v>
      </c>
      <c r="CC40" s="30">
        <v>0</v>
      </c>
      <c r="CD40" s="30">
        <v>0</v>
      </c>
      <c r="CE40" s="30">
        <v>0</v>
      </c>
      <c r="CF40" s="30">
        <v>0</v>
      </c>
      <c r="CG40" s="30">
        <v>0</v>
      </c>
      <c r="CH40" s="30">
        <v>0</v>
      </c>
      <c r="CI40" s="30">
        <v>0</v>
      </c>
      <c r="CJ40" s="30">
        <v>0</v>
      </c>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20.100000000000001" customHeight="1">
      <c r="A41" s="108"/>
      <c r="B41" s="97"/>
      <c r="C41" s="100" t="s">
        <v>5</v>
      </c>
      <c r="D41" s="101" t="s">
        <v>129</v>
      </c>
      <c r="E41" s="30"/>
      <c r="F41" s="30"/>
      <c r="G41" s="30"/>
      <c r="H41" s="30"/>
      <c r="I41" s="30"/>
      <c r="J41" s="30"/>
      <c r="K41" s="30"/>
      <c r="L41" s="30"/>
      <c r="M41" s="30"/>
      <c r="N41" s="30"/>
      <c r="O41" s="30"/>
      <c r="P41" s="30"/>
      <c r="Q41" s="30"/>
      <c r="R41" s="30"/>
      <c r="S41" s="30"/>
      <c r="T41" s="30"/>
      <c r="U41" s="30"/>
      <c r="V41" s="30">
        <v>0</v>
      </c>
      <c r="W41" s="30">
        <v>0</v>
      </c>
      <c r="X41" s="30">
        <v>72414</v>
      </c>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v>0</v>
      </c>
      <c r="BW41" s="30">
        <v>0</v>
      </c>
      <c r="BX41" s="30">
        <v>0</v>
      </c>
      <c r="BY41" s="30">
        <v>0</v>
      </c>
      <c r="BZ41" s="30">
        <v>0</v>
      </c>
      <c r="CA41" s="30">
        <v>0</v>
      </c>
      <c r="CB41" s="30">
        <v>0</v>
      </c>
      <c r="CC41" s="30">
        <v>0</v>
      </c>
      <c r="CD41" s="30">
        <v>0</v>
      </c>
      <c r="CE41" s="30">
        <v>0</v>
      </c>
      <c r="CF41" s="30">
        <v>0</v>
      </c>
      <c r="CG41" s="30">
        <v>0</v>
      </c>
      <c r="CH41" s="30">
        <v>0</v>
      </c>
      <c r="CI41" s="30">
        <v>0</v>
      </c>
      <c r="CJ41" s="30">
        <v>0</v>
      </c>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20.100000000000001" customHeight="1">
      <c r="A42" s="108"/>
      <c r="B42" s="97"/>
      <c r="C42" s="100" t="s">
        <v>7</v>
      </c>
      <c r="D42" s="101" t="s">
        <v>130</v>
      </c>
      <c r="E42" s="30"/>
      <c r="F42" s="30"/>
      <c r="G42" s="30"/>
      <c r="H42" s="30"/>
      <c r="I42" s="30"/>
      <c r="J42" s="30"/>
      <c r="K42" s="30"/>
      <c r="L42" s="30"/>
      <c r="M42" s="30"/>
      <c r="N42" s="30"/>
      <c r="O42" s="30"/>
      <c r="P42" s="30"/>
      <c r="Q42" s="30"/>
      <c r="R42" s="30"/>
      <c r="S42" s="30"/>
      <c r="T42" s="30"/>
      <c r="U42" s="30"/>
      <c r="V42" s="30">
        <v>0</v>
      </c>
      <c r="W42" s="30">
        <v>0</v>
      </c>
      <c r="X42" s="30">
        <v>13148.229001</v>
      </c>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v>0</v>
      </c>
      <c r="BW42" s="30">
        <v>0</v>
      </c>
      <c r="BX42" s="30">
        <v>0</v>
      </c>
      <c r="BY42" s="30">
        <v>0</v>
      </c>
      <c r="BZ42" s="30">
        <v>0</v>
      </c>
      <c r="CA42" s="30">
        <v>0</v>
      </c>
      <c r="CB42" s="30">
        <v>0</v>
      </c>
      <c r="CC42" s="30">
        <v>0</v>
      </c>
      <c r="CD42" s="30">
        <v>0</v>
      </c>
      <c r="CE42" s="30">
        <v>0</v>
      </c>
      <c r="CF42" s="30">
        <v>0</v>
      </c>
      <c r="CG42" s="30">
        <v>0</v>
      </c>
      <c r="CH42" s="30">
        <v>0</v>
      </c>
      <c r="CI42" s="30">
        <v>0</v>
      </c>
      <c r="CJ42" s="30">
        <v>0</v>
      </c>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20.100000000000001" customHeight="1">
      <c r="A43" s="108"/>
      <c r="B43" s="97"/>
      <c r="C43" s="102" t="s">
        <v>8</v>
      </c>
      <c r="D43" s="103" t="s">
        <v>131</v>
      </c>
      <c r="E43" s="36"/>
      <c r="F43" s="36"/>
      <c r="G43" s="36"/>
      <c r="H43" s="36"/>
      <c r="I43" s="36"/>
      <c r="J43" s="36"/>
      <c r="K43" s="36"/>
      <c r="L43" s="36"/>
      <c r="M43" s="36"/>
      <c r="N43" s="36"/>
      <c r="O43" s="36"/>
      <c r="P43" s="36"/>
      <c r="Q43" s="36"/>
      <c r="R43" s="36"/>
      <c r="S43" s="36"/>
      <c r="T43" s="36"/>
      <c r="U43" s="36"/>
      <c r="V43" s="36">
        <v>0</v>
      </c>
      <c r="W43" s="36">
        <v>0</v>
      </c>
      <c r="X43" s="36">
        <v>1900</v>
      </c>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v>0</v>
      </c>
      <c r="BW43" s="36">
        <v>0</v>
      </c>
      <c r="BX43" s="36">
        <v>0</v>
      </c>
      <c r="BY43" s="36">
        <v>0</v>
      </c>
      <c r="BZ43" s="36">
        <v>0</v>
      </c>
      <c r="CA43" s="36">
        <v>0</v>
      </c>
      <c r="CB43" s="36">
        <v>0</v>
      </c>
      <c r="CC43" s="36">
        <v>0</v>
      </c>
      <c r="CD43" s="36">
        <v>0</v>
      </c>
      <c r="CE43" s="36">
        <v>0</v>
      </c>
      <c r="CF43" s="36">
        <v>0</v>
      </c>
      <c r="CG43" s="36">
        <v>0</v>
      </c>
      <c r="CH43" s="36">
        <v>0</v>
      </c>
      <c r="CI43" s="36">
        <v>0</v>
      </c>
      <c r="CJ43" s="36">
        <v>0</v>
      </c>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20.100000000000001" customHeight="1">
      <c r="A44" s="108"/>
      <c r="B44" s="97"/>
      <c r="C44" s="102" t="s">
        <v>9</v>
      </c>
      <c r="D44" s="103" t="s">
        <v>132</v>
      </c>
      <c r="E44" s="36"/>
      <c r="F44" s="36"/>
      <c r="G44" s="36"/>
      <c r="H44" s="36"/>
      <c r="I44" s="36"/>
      <c r="J44" s="36"/>
      <c r="K44" s="36"/>
      <c r="L44" s="36"/>
      <c r="M44" s="36"/>
      <c r="N44" s="36"/>
      <c r="O44" s="36"/>
      <c r="P44" s="36"/>
      <c r="Q44" s="36"/>
      <c r="R44" s="36"/>
      <c r="S44" s="36"/>
      <c r="T44" s="36"/>
      <c r="U44" s="36"/>
      <c r="V44" s="36">
        <v>0</v>
      </c>
      <c r="W44" s="36">
        <v>0</v>
      </c>
      <c r="X44" s="36">
        <v>0</v>
      </c>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v>0</v>
      </c>
      <c r="BW44" s="36">
        <v>0</v>
      </c>
      <c r="BX44" s="36">
        <v>0</v>
      </c>
      <c r="BY44" s="36">
        <v>0</v>
      </c>
      <c r="BZ44" s="36">
        <v>0</v>
      </c>
      <c r="CA44" s="36">
        <v>0</v>
      </c>
      <c r="CB44" s="36">
        <v>0</v>
      </c>
      <c r="CC44" s="36">
        <v>0</v>
      </c>
      <c r="CD44" s="36">
        <v>0</v>
      </c>
      <c r="CE44" s="36">
        <v>0</v>
      </c>
      <c r="CF44" s="36">
        <v>0</v>
      </c>
      <c r="CG44" s="36">
        <v>0</v>
      </c>
      <c r="CH44" s="36">
        <v>0</v>
      </c>
      <c r="CI44" s="36">
        <v>0</v>
      </c>
      <c r="CJ44" s="36">
        <v>0</v>
      </c>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20.100000000000001" customHeight="1">
      <c r="A45" s="108"/>
      <c r="B45" s="97"/>
      <c r="C45" s="102" t="s">
        <v>10</v>
      </c>
      <c r="D45" s="103" t="s">
        <v>133</v>
      </c>
      <c r="E45" s="36"/>
      <c r="F45" s="36"/>
      <c r="G45" s="36"/>
      <c r="H45" s="36"/>
      <c r="I45" s="36"/>
      <c r="J45" s="36"/>
      <c r="K45" s="36"/>
      <c r="L45" s="36"/>
      <c r="M45" s="36"/>
      <c r="N45" s="36"/>
      <c r="O45" s="36"/>
      <c r="P45" s="36"/>
      <c r="Q45" s="36"/>
      <c r="R45" s="36"/>
      <c r="S45" s="36"/>
      <c r="T45" s="36"/>
      <c r="U45" s="36"/>
      <c r="V45" s="36">
        <v>0</v>
      </c>
      <c r="W45" s="36">
        <v>0</v>
      </c>
      <c r="X45" s="36">
        <v>0</v>
      </c>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v>0</v>
      </c>
      <c r="BW45" s="36">
        <v>0</v>
      </c>
      <c r="BX45" s="36">
        <v>0</v>
      </c>
      <c r="BY45" s="36">
        <v>0</v>
      </c>
      <c r="BZ45" s="36">
        <v>0</v>
      </c>
      <c r="CA45" s="36">
        <v>0</v>
      </c>
      <c r="CB45" s="36">
        <v>0</v>
      </c>
      <c r="CC45" s="36">
        <v>0</v>
      </c>
      <c r="CD45" s="36">
        <v>0</v>
      </c>
      <c r="CE45" s="36">
        <v>0</v>
      </c>
      <c r="CF45" s="36">
        <v>0</v>
      </c>
      <c r="CG45" s="36">
        <v>0</v>
      </c>
      <c r="CH45" s="36">
        <v>0</v>
      </c>
      <c r="CI45" s="36">
        <v>0</v>
      </c>
      <c r="CJ45" s="36">
        <v>0</v>
      </c>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20.100000000000001" customHeight="1">
      <c r="A46" s="108"/>
      <c r="B46" s="97"/>
      <c r="C46" s="102" t="s">
        <v>11</v>
      </c>
      <c r="D46" s="103" t="s">
        <v>134</v>
      </c>
      <c r="E46" s="36"/>
      <c r="F46" s="36"/>
      <c r="G46" s="36"/>
      <c r="H46" s="36"/>
      <c r="I46" s="36"/>
      <c r="J46" s="36"/>
      <c r="K46" s="36"/>
      <c r="L46" s="36"/>
      <c r="M46" s="36"/>
      <c r="N46" s="36"/>
      <c r="O46" s="36"/>
      <c r="P46" s="36"/>
      <c r="Q46" s="36"/>
      <c r="R46" s="36"/>
      <c r="S46" s="36"/>
      <c r="T46" s="36"/>
      <c r="U46" s="36"/>
      <c r="V46" s="36">
        <v>0</v>
      </c>
      <c r="W46" s="36">
        <v>0</v>
      </c>
      <c r="X46" s="36">
        <v>0</v>
      </c>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v>0</v>
      </c>
      <c r="BW46" s="36">
        <v>0</v>
      </c>
      <c r="BX46" s="36">
        <v>0</v>
      </c>
      <c r="BY46" s="36">
        <v>0</v>
      </c>
      <c r="BZ46" s="36">
        <v>0</v>
      </c>
      <c r="CA46" s="36">
        <v>0</v>
      </c>
      <c r="CB46" s="36">
        <v>0</v>
      </c>
      <c r="CC46" s="36">
        <v>0</v>
      </c>
      <c r="CD46" s="36">
        <v>0</v>
      </c>
      <c r="CE46" s="36">
        <v>0</v>
      </c>
      <c r="CF46" s="36">
        <v>0</v>
      </c>
      <c r="CG46" s="36">
        <v>0</v>
      </c>
      <c r="CH46" s="36">
        <v>0</v>
      </c>
      <c r="CI46" s="36">
        <v>0</v>
      </c>
      <c r="CJ46" s="36">
        <v>0</v>
      </c>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20.100000000000001" customHeight="1">
      <c r="A47" s="108"/>
      <c r="B47" s="97"/>
      <c r="C47" s="100" t="s">
        <v>109</v>
      </c>
      <c r="D47" s="101" t="s">
        <v>135</v>
      </c>
      <c r="E47" s="36"/>
      <c r="F47" s="36"/>
      <c r="G47" s="36"/>
      <c r="H47" s="36"/>
      <c r="I47" s="36"/>
      <c r="J47" s="36"/>
      <c r="K47" s="36"/>
      <c r="L47" s="36"/>
      <c r="M47" s="36"/>
      <c r="N47" s="36"/>
      <c r="O47" s="36"/>
      <c r="P47" s="36"/>
      <c r="Q47" s="36"/>
      <c r="R47" s="36"/>
      <c r="S47" s="36"/>
      <c r="T47" s="36"/>
      <c r="U47" s="36"/>
      <c r="V47" s="36">
        <v>0</v>
      </c>
      <c r="W47" s="36">
        <v>0</v>
      </c>
      <c r="X47" s="36">
        <v>0</v>
      </c>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v>0</v>
      </c>
      <c r="BW47" s="36">
        <v>0</v>
      </c>
      <c r="BX47" s="36">
        <v>0</v>
      </c>
      <c r="BY47" s="36">
        <v>0</v>
      </c>
      <c r="BZ47" s="36">
        <v>0</v>
      </c>
      <c r="CA47" s="36">
        <v>0</v>
      </c>
      <c r="CB47" s="36">
        <v>0</v>
      </c>
      <c r="CC47" s="36">
        <v>0</v>
      </c>
      <c r="CD47" s="36">
        <v>0</v>
      </c>
      <c r="CE47" s="36">
        <v>0</v>
      </c>
      <c r="CF47" s="36">
        <v>0</v>
      </c>
      <c r="CG47" s="36">
        <v>0</v>
      </c>
      <c r="CH47" s="36">
        <v>0</v>
      </c>
      <c r="CI47" s="36">
        <v>0</v>
      </c>
      <c r="CJ47" s="36">
        <v>0</v>
      </c>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s="3" customFormat="1" ht="20.100000000000001" customHeight="1">
      <c r="A48" s="126" t="s">
        <v>16</v>
      </c>
      <c r="B48" s="127"/>
      <c r="C48" s="105" t="s">
        <v>21</v>
      </c>
      <c r="D48" s="106" t="s">
        <v>137</v>
      </c>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v>0</v>
      </c>
      <c r="AG48" s="32">
        <v>0</v>
      </c>
      <c r="AH48" s="32">
        <v>0</v>
      </c>
      <c r="AI48" s="32">
        <v>0</v>
      </c>
      <c r="AJ48" s="32">
        <v>0</v>
      </c>
      <c r="AK48" s="32">
        <v>0</v>
      </c>
      <c r="AL48" s="32">
        <v>0</v>
      </c>
      <c r="AM48" s="32">
        <v>0</v>
      </c>
      <c r="AN48" s="32">
        <v>0</v>
      </c>
      <c r="AO48" s="32">
        <v>0</v>
      </c>
      <c r="AP48" s="32">
        <v>0</v>
      </c>
      <c r="AQ48" s="32">
        <v>0</v>
      </c>
      <c r="AR48" s="32">
        <v>0</v>
      </c>
      <c r="AS48" s="32">
        <v>0</v>
      </c>
      <c r="AT48" s="32">
        <v>0</v>
      </c>
      <c r="AU48" s="32">
        <v>0</v>
      </c>
      <c r="AV48" s="32">
        <v>0</v>
      </c>
      <c r="AW48" s="32">
        <v>0</v>
      </c>
      <c r="AX48" s="32">
        <v>0</v>
      </c>
      <c r="AY48" s="32">
        <v>0</v>
      </c>
      <c r="AZ48" s="32">
        <v>0</v>
      </c>
      <c r="BA48" s="32">
        <v>0</v>
      </c>
      <c r="BB48" s="32">
        <v>0</v>
      </c>
      <c r="BC48" s="32">
        <v>0</v>
      </c>
      <c r="BD48" s="32">
        <v>0</v>
      </c>
      <c r="BE48" s="32">
        <v>0</v>
      </c>
      <c r="BF48" s="32">
        <v>0</v>
      </c>
      <c r="BG48" s="32">
        <v>0</v>
      </c>
      <c r="BH48" s="32">
        <v>0</v>
      </c>
      <c r="BI48" s="32">
        <v>0</v>
      </c>
      <c r="BJ48" s="32">
        <v>0</v>
      </c>
      <c r="BK48" s="32">
        <v>0</v>
      </c>
      <c r="BL48" s="32">
        <v>0</v>
      </c>
      <c r="BM48" s="32">
        <v>0</v>
      </c>
      <c r="BN48" s="32">
        <v>0</v>
      </c>
      <c r="BO48" s="32">
        <v>0</v>
      </c>
      <c r="BP48" s="32">
        <v>0</v>
      </c>
      <c r="BQ48" s="32">
        <v>0</v>
      </c>
      <c r="BR48" s="32">
        <v>0</v>
      </c>
      <c r="BS48" s="32">
        <v>0</v>
      </c>
      <c r="BT48" s="32">
        <v>0</v>
      </c>
      <c r="BU48" s="32">
        <v>0</v>
      </c>
      <c r="BV48" s="32">
        <v>0</v>
      </c>
      <c r="BW48" s="32">
        <v>0</v>
      </c>
      <c r="BX48" s="32">
        <v>0</v>
      </c>
      <c r="BY48" s="32">
        <v>0</v>
      </c>
      <c r="BZ48" s="32">
        <v>0</v>
      </c>
      <c r="CA48" s="32">
        <v>0</v>
      </c>
      <c r="CB48" s="32">
        <v>200</v>
      </c>
      <c r="CC48" s="32">
        <v>0</v>
      </c>
      <c r="CD48" s="32">
        <v>0</v>
      </c>
      <c r="CE48" s="32">
        <v>0</v>
      </c>
      <c r="CF48" s="32">
        <v>0</v>
      </c>
      <c r="CG48" s="32">
        <v>0</v>
      </c>
      <c r="CH48" s="32">
        <v>0</v>
      </c>
      <c r="CI48" s="32">
        <v>0</v>
      </c>
      <c r="CJ48" s="32">
        <v>0</v>
      </c>
    </row>
    <row r="49" spans="1:88" ht="20.100000000000001" customHeight="1">
      <c r="A49" s="128"/>
      <c r="B49" s="129">
        <v>1</v>
      </c>
      <c r="C49" s="98" t="s">
        <v>1</v>
      </c>
      <c r="D49" s="99" t="s">
        <v>127</v>
      </c>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v>0</v>
      </c>
      <c r="AG49" s="30">
        <v>0</v>
      </c>
      <c r="AH49" s="30">
        <v>0</v>
      </c>
      <c r="AI49" s="30">
        <v>0</v>
      </c>
      <c r="AJ49" s="30">
        <v>0</v>
      </c>
      <c r="AK49" s="30">
        <v>0</v>
      </c>
      <c r="AL49" s="30">
        <v>0</v>
      </c>
      <c r="AM49" s="30">
        <v>0</v>
      </c>
      <c r="AN49" s="30">
        <v>0</v>
      </c>
      <c r="AO49" s="30">
        <v>0</v>
      </c>
      <c r="AP49" s="30">
        <v>0</v>
      </c>
      <c r="AQ49" s="30">
        <v>0</v>
      </c>
      <c r="AR49" s="30">
        <v>0</v>
      </c>
      <c r="AS49" s="30">
        <v>0</v>
      </c>
      <c r="AT49" s="30">
        <v>0</v>
      </c>
      <c r="AU49" s="30">
        <v>0</v>
      </c>
      <c r="AV49" s="30">
        <v>0</v>
      </c>
      <c r="AW49" s="30">
        <v>0</v>
      </c>
      <c r="AX49" s="30">
        <v>0</v>
      </c>
      <c r="AY49" s="30">
        <v>0</v>
      </c>
      <c r="AZ49" s="30">
        <v>0</v>
      </c>
      <c r="BA49" s="30">
        <v>0</v>
      </c>
      <c r="BB49" s="30">
        <v>0</v>
      </c>
      <c r="BC49" s="30">
        <v>0</v>
      </c>
      <c r="BD49" s="30">
        <v>0</v>
      </c>
      <c r="BE49" s="30">
        <v>0</v>
      </c>
      <c r="BF49" s="30">
        <v>0</v>
      </c>
      <c r="BG49" s="30">
        <v>0</v>
      </c>
      <c r="BH49" s="30">
        <v>0</v>
      </c>
      <c r="BI49" s="30">
        <v>0</v>
      </c>
      <c r="BJ49" s="30">
        <v>0</v>
      </c>
      <c r="BK49" s="30">
        <v>0</v>
      </c>
      <c r="BL49" s="30">
        <v>0</v>
      </c>
      <c r="BM49" s="30">
        <v>0</v>
      </c>
      <c r="BN49" s="30">
        <v>0</v>
      </c>
      <c r="BO49" s="30">
        <v>0</v>
      </c>
      <c r="BP49" s="30">
        <v>0</v>
      </c>
      <c r="BQ49" s="30">
        <v>0</v>
      </c>
      <c r="BR49" s="30">
        <v>0</v>
      </c>
      <c r="BS49" s="30">
        <v>0</v>
      </c>
      <c r="BT49" s="30">
        <v>0</v>
      </c>
      <c r="BU49" s="30">
        <v>0</v>
      </c>
      <c r="BV49" s="30">
        <v>0</v>
      </c>
      <c r="BW49" s="30">
        <v>0</v>
      </c>
      <c r="BX49" s="30">
        <v>0</v>
      </c>
      <c r="BY49" s="30">
        <v>0</v>
      </c>
      <c r="BZ49" s="30">
        <v>0</v>
      </c>
      <c r="CA49" s="30">
        <v>0</v>
      </c>
      <c r="CB49" s="30">
        <v>200</v>
      </c>
      <c r="CC49" s="30">
        <v>0</v>
      </c>
      <c r="CD49" s="30">
        <v>0</v>
      </c>
      <c r="CE49" s="30">
        <v>0</v>
      </c>
      <c r="CF49" s="30">
        <v>0</v>
      </c>
      <c r="CG49" s="30">
        <v>0</v>
      </c>
      <c r="CH49" s="30">
        <v>0</v>
      </c>
      <c r="CI49" s="30">
        <v>0</v>
      </c>
      <c r="CJ49" s="30">
        <v>0</v>
      </c>
    </row>
    <row r="50" spans="1:88" ht="20.100000000000001" customHeight="1">
      <c r="A50" s="128"/>
      <c r="B50" s="129" t="s">
        <v>2</v>
      </c>
      <c r="C50" s="100" t="s">
        <v>3</v>
      </c>
      <c r="D50" s="101" t="s">
        <v>128</v>
      </c>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v>0</v>
      </c>
      <c r="AG50" s="30">
        <v>0</v>
      </c>
      <c r="AH50" s="30">
        <v>0</v>
      </c>
      <c r="AI50" s="30">
        <v>0</v>
      </c>
      <c r="AJ50" s="30">
        <v>0</v>
      </c>
      <c r="AK50" s="30">
        <v>0</v>
      </c>
      <c r="AL50" s="30">
        <v>0</v>
      </c>
      <c r="AM50" s="30">
        <v>0</v>
      </c>
      <c r="AN50" s="30">
        <v>0</v>
      </c>
      <c r="AO50" s="30">
        <v>0</v>
      </c>
      <c r="AP50" s="30">
        <v>0</v>
      </c>
      <c r="AQ50" s="30">
        <v>0</v>
      </c>
      <c r="AR50" s="30">
        <v>0</v>
      </c>
      <c r="AS50" s="30">
        <v>0</v>
      </c>
      <c r="AT50" s="30">
        <v>0</v>
      </c>
      <c r="AU50" s="30">
        <v>0</v>
      </c>
      <c r="AV50" s="30">
        <v>0</v>
      </c>
      <c r="AW50" s="30">
        <v>0</v>
      </c>
      <c r="AX50" s="30">
        <v>0</v>
      </c>
      <c r="AY50" s="30">
        <v>0</v>
      </c>
      <c r="AZ50" s="30">
        <v>0</v>
      </c>
      <c r="BA50" s="30">
        <v>0</v>
      </c>
      <c r="BB50" s="30">
        <v>0</v>
      </c>
      <c r="BC50" s="30">
        <v>0</v>
      </c>
      <c r="BD50" s="30">
        <v>0</v>
      </c>
      <c r="BE50" s="30">
        <v>0</v>
      </c>
      <c r="BF50" s="30">
        <v>0</v>
      </c>
      <c r="BG50" s="30">
        <v>0</v>
      </c>
      <c r="BH50" s="30">
        <v>0</v>
      </c>
      <c r="BI50" s="30">
        <v>0</v>
      </c>
      <c r="BJ50" s="30">
        <v>0</v>
      </c>
      <c r="BK50" s="30">
        <v>0</v>
      </c>
      <c r="BL50" s="30">
        <v>0</v>
      </c>
      <c r="BM50" s="30">
        <v>0</v>
      </c>
      <c r="BN50" s="30">
        <v>0</v>
      </c>
      <c r="BO50" s="30">
        <v>0</v>
      </c>
      <c r="BP50" s="30">
        <v>0</v>
      </c>
      <c r="BQ50" s="30">
        <v>0</v>
      </c>
      <c r="BR50" s="30">
        <v>0</v>
      </c>
      <c r="BS50" s="30">
        <v>0</v>
      </c>
      <c r="BT50" s="30">
        <v>0</v>
      </c>
      <c r="BU50" s="30">
        <v>0</v>
      </c>
      <c r="BV50" s="30">
        <v>0</v>
      </c>
      <c r="BW50" s="30">
        <v>0</v>
      </c>
      <c r="BX50" s="30">
        <v>0</v>
      </c>
      <c r="BY50" s="30">
        <v>0</v>
      </c>
      <c r="BZ50" s="30">
        <v>0</v>
      </c>
      <c r="CA50" s="30">
        <v>0</v>
      </c>
      <c r="CB50" s="30">
        <v>0</v>
      </c>
      <c r="CC50" s="30">
        <v>0</v>
      </c>
      <c r="CD50" s="30">
        <v>0</v>
      </c>
      <c r="CE50" s="30">
        <v>0</v>
      </c>
      <c r="CF50" s="30">
        <v>0</v>
      </c>
      <c r="CG50" s="30">
        <v>0</v>
      </c>
      <c r="CH50" s="30">
        <v>0</v>
      </c>
      <c r="CI50" s="30">
        <v>0</v>
      </c>
      <c r="CJ50" s="30">
        <v>0</v>
      </c>
    </row>
    <row r="51" spans="1:88" ht="20.100000000000001" customHeight="1">
      <c r="A51" s="128"/>
      <c r="B51" s="129" t="s">
        <v>4</v>
      </c>
      <c r="C51" s="100" t="s">
        <v>5</v>
      </c>
      <c r="D51" s="101" t="s">
        <v>129</v>
      </c>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v>0</v>
      </c>
      <c r="AG51" s="30">
        <v>0</v>
      </c>
      <c r="AH51" s="30">
        <v>0</v>
      </c>
      <c r="AI51" s="30">
        <v>0</v>
      </c>
      <c r="AJ51" s="30">
        <v>0</v>
      </c>
      <c r="AK51" s="30">
        <v>0</v>
      </c>
      <c r="AL51" s="30">
        <v>0</v>
      </c>
      <c r="AM51" s="30">
        <v>0</v>
      </c>
      <c r="AN51" s="30">
        <v>0</v>
      </c>
      <c r="AO51" s="30">
        <v>0</v>
      </c>
      <c r="AP51" s="30">
        <v>0</v>
      </c>
      <c r="AQ51" s="30">
        <v>0</v>
      </c>
      <c r="AR51" s="30">
        <v>0</v>
      </c>
      <c r="AS51" s="30">
        <v>0</v>
      </c>
      <c r="AT51" s="30">
        <v>0</v>
      </c>
      <c r="AU51" s="30">
        <v>0</v>
      </c>
      <c r="AV51" s="30">
        <v>0</v>
      </c>
      <c r="AW51" s="30">
        <v>0</v>
      </c>
      <c r="AX51" s="30">
        <v>0</v>
      </c>
      <c r="AY51" s="30">
        <v>0</v>
      </c>
      <c r="AZ51" s="30">
        <v>0</v>
      </c>
      <c r="BA51" s="30">
        <v>0</v>
      </c>
      <c r="BB51" s="30">
        <v>0</v>
      </c>
      <c r="BC51" s="30">
        <v>0</v>
      </c>
      <c r="BD51" s="30">
        <v>0</v>
      </c>
      <c r="BE51" s="30">
        <v>0</v>
      </c>
      <c r="BF51" s="30">
        <v>0</v>
      </c>
      <c r="BG51" s="30">
        <v>0</v>
      </c>
      <c r="BH51" s="30">
        <v>0</v>
      </c>
      <c r="BI51" s="30">
        <v>0</v>
      </c>
      <c r="BJ51" s="30">
        <v>0</v>
      </c>
      <c r="BK51" s="30">
        <v>0</v>
      </c>
      <c r="BL51" s="30">
        <v>0</v>
      </c>
      <c r="BM51" s="30">
        <v>0</v>
      </c>
      <c r="BN51" s="30">
        <v>0</v>
      </c>
      <c r="BO51" s="30">
        <v>0</v>
      </c>
      <c r="BP51" s="30">
        <v>0</v>
      </c>
      <c r="BQ51" s="30">
        <v>0</v>
      </c>
      <c r="BR51" s="30">
        <v>0</v>
      </c>
      <c r="BS51" s="30">
        <v>0</v>
      </c>
      <c r="BT51" s="30">
        <v>0</v>
      </c>
      <c r="BU51" s="30">
        <v>0</v>
      </c>
      <c r="BV51" s="30">
        <v>0</v>
      </c>
      <c r="BW51" s="30">
        <v>0</v>
      </c>
      <c r="BX51" s="30">
        <v>0</v>
      </c>
      <c r="BY51" s="30">
        <v>0</v>
      </c>
      <c r="BZ51" s="30">
        <v>0</v>
      </c>
      <c r="CA51" s="30">
        <v>0</v>
      </c>
      <c r="CB51" s="30">
        <v>200</v>
      </c>
      <c r="CC51" s="30">
        <v>0</v>
      </c>
      <c r="CD51" s="30">
        <v>0</v>
      </c>
      <c r="CE51" s="30">
        <v>0</v>
      </c>
      <c r="CF51" s="30">
        <v>0</v>
      </c>
      <c r="CG51" s="30">
        <v>0</v>
      </c>
      <c r="CH51" s="30">
        <v>0</v>
      </c>
      <c r="CI51" s="30">
        <v>0</v>
      </c>
      <c r="CJ51" s="30">
        <v>0</v>
      </c>
    </row>
    <row r="52" spans="1:88" ht="20.100000000000001" customHeight="1">
      <c r="A52" s="128"/>
      <c r="B52" s="129" t="s">
        <v>6</v>
      </c>
      <c r="C52" s="100" t="s">
        <v>7</v>
      </c>
      <c r="D52" s="101" t="s">
        <v>130</v>
      </c>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v>0</v>
      </c>
      <c r="AG52" s="30">
        <v>0</v>
      </c>
      <c r="AH52" s="30">
        <v>0</v>
      </c>
      <c r="AI52" s="30">
        <v>0</v>
      </c>
      <c r="AJ52" s="30">
        <v>0</v>
      </c>
      <c r="AK52" s="30">
        <v>0</v>
      </c>
      <c r="AL52" s="30">
        <v>0</v>
      </c>
      <c r="AM52" s="30">
        <v>0</v>
      </c>
      <c r="AN52" s="30">
        <v>0</v>
      </c>
      <c r="AO52" s="30">
        <v>0</v>
      </c>
      <c r="AP52" s="30">
        <v>0</v>
      </c>
      <c r="AQ52" s="30">
        <v>0</v>
      </c>
      <c r="AR52" s="30">
        <v>0</v>
      </c>
      <c r="AS52" s="30">
        <v>0</v>
      </c>
      <c r="AT52" s="30">
        <v>0</v>
      </c>
      <c r="AU52" s="30">
        <v>0</v>
      </c>
      <c r="AV52" s="30">
        <v>0</v>
      </c>
      <c r="AW52" s="30">
        <v>0</v>
      </c>
      <c r="AX52" s="30">
        <v>0</v>
      </c>
      <c r="AY52" s="30">
        <v>0</v>
      </c>
      <c r="AZ52" s="30">
        <v>0</v>
      </c>
      <c r="BA52" s="30">
        <v>0</v>
      </c>
      <c r="BB52" s="30">
        <v>0</v>
      </c>
      <c r="BC52" s="30">
        <v>0</v>
      </c>
      <c r="BD52" s="30">
        <v>0</v>
      </c>
      <c r="BE52" s="30">
        <v>0</v>
      </c>
      <c r="BF52" s="30">
        <v>0</v>
      </c>
      <c r="BG52" s="30">
        <v>0</v>
      </c>
      <c r="BH52" s="30">
        <v>0</v>
      </c>
      <c r="BI52" s="30">
        <v>0</v>
      </c>
      <c r="BJ52" s="30">
        <v>0</v>
      </c>
      <c r="BK52" s="30">
        <v>0</v>
      </c>
      <c r="BL52" s="30">
        <v>0</v>
      </c>
      <c r="BM52" s="30">
        <v>0</v>
      </c>
      <c r="BN52" s="30">
        <v>0</v>
      </c>
      <c r="BO52" s="30">
        <v>0</v>
      </c>
      <c r="BP52" s="30">
        <v>0</v>
      </c>
      <c r="BQ52" s="30">
        <v>0</v>
      </c>
      <c r="BR52" s="30">
        <v>0</v>
      </c>
      <c r="BS52" s="30">
        <v>0</v>
      </c>
      <c r="BT52" s="30">
        <v>0</v>
      </c>
      <c r="BU52" s="30">
        <v>0</v>
      </c>
      <c r="BV52" s="30">
        <v>0</v>
      </c>
      <c r="BW52" s="30">
        <v>0</v>
      </c>
      <c r="BX52" s="30">
        <v>0</v>
      </c>
      <c r="BY52" s="30">
        <v>0</v>
      </c>
      <c r="BZ52" s="30">
        <v>0</v>
      </c>
      <c r="CA52" s="30">
        <v>0</v>
      </c>
      <c r="CB52" s="30">
        <v>0</v>
      </c>
      <c r="CC52" s="30">
        <v>0</v>
      </c>
      <c r="CD52" s="30">
        <v>0</v>
      </c>
      <c r="CE52" s="30">
        <v>0</v>
      </c>
      <c r="CF52" s="30">
        <v>0</v>
      </c>
      <c r="CG52" s="30">
        <v>0</v>
      </c>
      <c r="CH52" s="30">
        <v>0</v>
      </c>
      <c r="CI52" s="30">
        <v>0</v>
      </c>
      <c r="CJ52" s="30">
        <v>0</v>
      </c>
    </row>
    <row r="53" spans="1:88" ht="20.100000000000001" customHeight="1">
      <c r="A53" s="128"/>
      <c r="B53" s="129">
        <v>2</v>
      </c>
      <c r="C53" s="102" t="s">
        <v>8</v>
      </c>
      <c r="D53" s="103" t="s">
        <v>131</v>
      </c>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v>0</v>
      </c>
      <c r="AG53" s="36">
        <v>0</v>
      </c>
      <c r="AH53" s="36">
        <v>0</v>
      </c>
      <c r="AI53" s="36">
        <v>0</v>
      </c>
      <c r="AJ53" s="36">
        <v>0</v>
      </c>
      <c r="AK53" s="36">
        <v>0</v>
      </c>
      <c r="AL53" s="36">
        <v>0</v>
      </c>
      <c r="AM53" s="36">
        <v>0</v>
      </c>
      <c r="AN53" s="36">
        <v>0</v>
      </c>
      <c r="AO53" s="36">
        <v>0</v>
      </c>
      <c r="AP53" s="36">
        <v>0</v>
      </c>
      <c r="AQ53" s="36">
        <v>0</v>
      </c>
      <c r="AR53" s="36">
        <v>0</v>
      </c>
      <c r="AS53" s="36">
        <v>0</v>
      </c>
      <c r="AT53" s="36">
        <v>0</v>
      </c>
      <c r="AU53" s="36">
        <v>0</v>
      </c>
      <c r="AV53" s="36">
        <v>0</v>
      </c>
      <c r="AW53" s="36">
        <v>0</v>
      </c>
      <c r="AX53" s="36">
        <v>0</v>
      </c>
      <c r="AY53" s="36">
        <v>0</v>
      </c>
      <c r="AZ53" s="36">
        <v>0</v>
      </c>
      <c r="BA53" s="36">
        <v>0</v>
      </c>
      <c r="BB53" s="36">
        <v>0</v>
      </c>
      <c r="BC53" s="36">
        <v>0</v>
      </c>
      <c r="BD53" s="36">
        <v>0</v>
      </c>
      <c r="BE53" s="36">
        <v>0</v>
      </c>
      <c r="BF53" s="36">
        <v>0</v>
      </c>
      <c r="BG53" s="36">
        <v>0</v>
      </c>
      <c r="BH53" s="36">
        <v>0</v>
      </c>
      <c r="BI53" s="36">
        <v>0</v>
      </c>
      <c r="BJ53" s="36">
        <v>0</v>
      </c>
      <c r="BK53" s="36">
        <v>0</v>
      </c>
      <c r="BL53" s="36">
        <v>0</v>
      </c>
      <c r="BM53" s="36">
        <v>0</v>
      </c>
      <c r="BN53" s="36">
        <v>0</v>
      </c>
      <c r="BO53" s="36">
        <v>0</v>
      </c>
      <c r="BP53" s="36">
        <v>0</v>
      </c>
      <c r="BQ53" s="36"/>
      <c r="BR53" s="36"/>
      <c r="BS53" s="36"/>
      <c r="BT53" s="36">
        <v>0</v>
      </c>
      <c r="BU53" s="36">
        <v>0</v>
      </c>
      <c r="BV53" s="36">
        <v>0</v>
      </c>
      <c r="BW53" s="36">
        <v>0</v>
      </c>
      <c r="BX53" s="36">
        <v>0</v>
      </c>
      <c r="BY53" s="36">
        <v>0</v>
      </c>
      <c r="BZ53" s="36">
        <v>0</v>
      </c>
      <c r="CA53" s="36">
        <v>0</v>
      </c>
      <c r="CB53" s="36">
        <v>0</v>
      </c>
      <c r="CC53" s="36">
        <v>0</v>
      </c>
      <c r="CD53" s="36">
        <v>0</v>
      </c>
      <c r="CE53" s="36">
        <v>0</v>
      </c>
      <c r="CF53" s="36">
        <v>0</v>
      </c>
      <c r="CG53" s="36">
        <v>0</v>
      </c>
      <c r="CH53" s="36">
        <v>0</v>
      </c>
      <c r="CI53" s="36">
        <v>0</v>
      </c>
      <c r="CJ53" s="36">
        <v>0</v>
      </c>
    </row>
    <row r="54" spans="1:88" ht="20.100000000000001" customHeight="1">
      <c r="A54" s="128"/>
      <c r="B54" s="129">
        <v>3</v>
      </c>
      <c r="C54" s="102" t="s">
        <v>9</v>
      </c>
      <c r="D54" s="103" t="s">
        <v>132</v>
      </c>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v>0</v>
      </c>
      <c r="AG54" s="36">
        <v>0</v>
      </c>
      <c r="AH54" s="36">
        <v>0</v>
      </c>
      <c r="AI54" s="36">
        <v>0</v>
      </c>
      <c r="AJ54" s="36">
        <v>0</v>
      </c>
      <c r="AK54" s="36">
        <v>0</v>
      </c>
      <c r="AL54" s="36">
        <v>0</v>
      </c>
      <c r="AM54" s="36">
        <v>0</v>
      </c>
      <c r="AN54" s="36">
        <v>0</v>
      </c>
      <c r="AO54" s="36">
        <v>0</v>
      </c>
      <c r="AP54" s="36">
        <v>0</v>
      </c>
      <c r="AQ54" s="36">
        <v>0</v>
      </c>
      <c r="AR54" s="36">
        <v>0</v>
      </c>
      <c r="AS54" s="36">
        <v>0</v>
      </c>
      <c r="AT54" s="36">
        <v>0</v>
      </c>
      <c r="AU54" s="36">
        <v>0</v>
      </c>
      <c r="AV54" s="36">
        <v>0</v>
      </c>
      <c r="AW54" s="36">
        <v>0</v>
      </c>
      <c r="AX54" s="36">
        <v>0</v>
      </c>
      <c r="AY54" s="36">
        <v>0</v>
      </c>
      <c r="AZ54" s="36">
        <v>0</v>
      </c>
      <c r="BA54" s="36">
        <v>0</v>
      </c>
      <c r="BB54" s="36">
        <v>0</v>
      </c>
      <c r="BC54" s="36">
        <v>0</v>
      </c>
      <c r="BD54" s="36">
        <v>0</v>
      </c>
      <c r="BE54" s="36">
        <v>0</v>
      </c>
      <c r="BF54" s="36">
        <v>0</v>
      </c>
      <c r="BG54" s="36">
        <v>0</v>
      </c>
      <c r="BH54" s="36">
        <v>0</v>
      </c>
      <c r="BI54" s="36">
        <v>0</v>
      </c>
      <c r="BJ54" s="36">
        <v>0</v>
      </c>
      <c r="BK54" s="36">
        <v>0</v>
      </c>
      <c r="BL54" s="36">
        <v>0</v>
      </c>
      <c r="BM54" s="36">
        <v>0</v>
      </c>
      <c r="BN54" s="36">
        <v>0</v>
      </c>
      <c r="BO54" s="36">
        <v>0</v>
      </c>
      <c r="BP54" s="36">
        <v>0</v>
      </c>
      <c r="BQ54" s="36"/>
      <c r="BR54" s="36"/>
      <c r="BS54" s="36"/>
      <c r="BT54" s="36">
        <v>0</v>
      </c>
      <c r="BU54" s="36">
        <v>0</v>
      </c>
      <c r="BV54" s="36">
        <v>0</v>
      </c>
      <c r="BW54" s="36">
        <v>0</v>
      </c>
      <c r="BX54" s="36">
        <v>0</v>
      </c>
      <c r="BY54" s="36">
        <v>0</v>
      </c>
      <c r="BZ54" s="36">
        <v>0</v>
      </c>
      <c r="CA54" s="36">
        <v>0</v>
      </c>
      <c r="CB54" s="36">
        <v>0</v>
      </c>
      <c r="CC54" s="36">
        <v>0</v>
      </c>
      <c r="CD54" s="36">
        <v>0</v>
      </c>
      <c r="CE54" s="36">
        <v>0</v>
      </c>
      <c r="CF54" s="36">
        <v>0</v>
      </c>
      <c r="CG54" s="36">
        <v>0</v>
      </c>
      <c r="CH54" s="36">
        <v>0</v>
      </c>
      <c r="CI54" s="36">
        <v>0</v>
      </c>
      <c r="CJ54" s="36">
        <v>0</v>
      </c>
    </row>
    <row r="55" spans="1:88" ht="20.100000000000001" customHeight="1">
      <c r="A55" s="128"/>
      <c r="B55" s="129">
        <v>4</v>
      </c>
      <c r="C55" s="102" t="s">
        <v>10</v>
      </c>
      <c r="D55" s="103" t="s">
        <v>133</v>
      </c>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v>0</v>
      </c>
      <c r="AG55" s="36">
        <v>0</v>
      </c>
      <c r="AH55" s="36">
        <v>0</v>
      </c>
      <c r="AI55" s="36">
        <v>0</v>
      </c>
      <c r="AJ55" s="36">
        <v>0</v>
      </c>
      <c r="AK55" s="36">
        <v>0</v>
      </c>
      <c r="AL55" s="36">
        <v>0</v>
      </c>
      <c r="AM55" s="36">
        <v>0</v>
      </c>
      <c r="AN55" s="36">
        <v>0</v>
      </c>
      <c r="AO55" s="36">
        <v>0</v>
      </c>
      <c r="AP55" s="36">
        <v>0</v>
      </c>
      <c r="AQ55" s="36">
        <v>0</v>
      </c>
      <c r="AR55" s="36">
        <v>0</v>
      </c>
      <c r="AS55" s="36">
        <v>0</v>
      </c>
      <c r="AT55" s="36">
        <v>0</v>
      </c>
      <c r="AU55" s="36">
        <v>0</v>
      </c>
      <c r="AV55" s="36">
        <v>0</v>
      </c>
      <c r="AW55" s="36">
        <v>0</v>
      </c>
      <c r="AX55" s="36">
        <v>0</v>
      </c>
      <c r="AY55" s="36">
        <v>0</v>
      </c>
      <c r="AZ55" s="36">
        <v>0</v>
      </c>
      <c r="BA55" s="36">
        <v>0</v>
      </c>
      <c r="BB55" s="36">
        <v>0</v>
      </c>
      <c r="BC55" s="36">
        <v>0</v>
      </c>
      <c r="BD55" s="36">
        <v>0</v>
      </c>
      <c r="BE55" s="36">
        <v>0</v>
      </c>
      <c r="BF55" s="36">
        <v>0</v>
      </c>
      <c r="BG55" s="36">
        <v>0</v>
      </c>
      <c r="BH55" s="36">
        <v>0</v>
      </c>
      <c r="BI55" s="36">
        <v>0</v>
      </c>
      <c r="BJ55" s="36">
        <v>0</v>
      </c>
      <c r="BK55" s="36">
        <v>0</v>
      </c>
      <c r="BL55" s="36">
        <v>0</v>
      </c>
      <c r="BM55" s="36">
        <v>0</v>
      </c>
      <c r="BN55" s="36">
        <v>0</v>
      </c>
      <c r="BO55" s="36">
        <v>0</v>
      </c>
      <c r="BP55" s="36">
        <v>0</v>
      </c>
      <c r="BQ55" s="36"/>
      <c r="BR55" s="36"/>
      <c r="BS55" s="36"/>
      <c r="BT55" s="36">
        <v>0</v>
      </c>
      <c r="BU55" s="36">
        <v>0</v>
      </c>
      <c r="BV55" s="36">
        <v>0</v>
      </c>
      <c r="BW55" s="36">
        <v>0</v>
      </c>
      <c r="BX55" s="36">
        <v>0</v>
      </c>
      <c r="BY55" s="36">
        <v>0</v>
      </c>
      <c r="BZ55" s="36">
        <v>0</v>
      </c>
      <c r="CA55" s="36">
        <v>0</v>
      </c>
      <c r="CB55" s="36">
        <v>0</v>
      </c>
      <c r="CC55" s="36">
        <v>0</v>
      </c>
      <c r="CD55" s="36">
        <v>0</v>
      </c>
      <c r="CE55" s="36">
        <v>0</v>
      </c>
      <c r="CF55" s="36">
        <v>0</v>
      </c>
      <c r="CG55" s="36">
        <v>0</v>
      </c>
      <c r="CH55" s="36">
        <v>0</v>
      </c>
      <c r="CI55" s="36">
        <v>0</v>
      </c>
      <c r="CJ55" s="36">
        <v>0</v>
      </c>
    </row>
    <row r="56" spans="1:88" ht="20.100000000000001" customHeight="1">
      <c r="A56" s="128"/>
      <c r="B56" s="129">
        <v>5</v>
      </c>
      <c r="C56" s="102" t="s">
        <v>11</v>
      </c>
      <c r="D56" s="103" t="s">
        <v>134</v>
      </c>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v>0</v>
      </c>
      <c r="AG56" s="36">
        <v>0</v>
      </c>
      <c r="AH56" s="36">
        <v>0</v>
      </c>
      <c r="AI56" s="36">
        <v>0</v>
      </c>
      <c r="AJ56" s="36">
        <v>0</v>
      </c>
      <c r="AK56" s="36">
        <v>0</v>
      </c>
      <c r="AL56" s="36">
        <v>0</v>
      </c>
      <c r="AM56" s="36">
        <v>0</v>
      </c>
      <c r="AN56" s="36">
        <v>0</v>
      </c>
      <c r="AO56" s="36">
        <v>0</v>
      </c>
      <c r="AP56" s="36">
        <v>0</v>
      </c>
      <c r="AQ56" s="36">
        <v>0</v>
      </c>
      <c r="AR56" s="36">
        <v>0</v>
      </c>
      <c r="AS56" s="36">
        <v>0</v>
      </c>
      <c r="AT56" s="36">
        <v>0</v>
      </c>
      <c r="AU56" s="36">
        <v>0</v>
      </c>
      <c r="AV56" s="36">
        <v>0</v>
      </c>
      <c r="AW56" s="36">
        <v>0</v>
      </c>
      <c r="AX56" s="36">
        <v>0</v>
      </c>
      <c r="AY56" s="36">
        <v>0</v>
      </c>
      <c r="AZ56" s="36">
        <v>0</v>
      </c>
      <c r="BA56" s="36">
        <v>0</v>
      </c>
      <c r="BB56" s="36">
        <v>0</v>
      </c>
      <c r="BC56" s="36">
        <v>0</v>
      </c>
      <c r="BD56" s="36">
        <v>0</v>
      </c>
      <c r="BE56" s="36">
        <v>0</v>
      </c>
      <c r="BF56" s="36">
        <v>0</v>
      </c>
      <c r="BG56" s="36">
        <v>0</v>
      </c>
      <c r="BH56" s="36">
        <v>0</v>
      </c>
      <c r="BI56" s="36">
        <v>0</v>
      </c>
      <c r="BJ56" s="36">
        <v>0</v>
      </c>
      <c r="BK56" s="36">
        <v>0</v>
      </c>
      <c r="BL56" s="36">
        <v>0</v>
      </c>
      <c r="BM56" s="36">
        <v>0</v>
      </c>
      <c r="BN56" s="36">
        <v>0</v>
      </c>
      <c r="BO56" s="36">
        <v>0</v>
      </c>
      <c r="BP56" s="36">
        <v>0</v>
      </c>
      <c r="BQ56" s="36"/>
      <c r="BR56" s="36"/>
      <c r="BS56" s="36"/>
      <c r="BT56" s="36">
        <v>0</v>
      </c>
      <c r="BU56" s="36">
        <v>0</v>
      </c>
      <c r="BV56" s="36">
        <v>0</v>
      </c>
      <c r="BW56" s="36">
        <v>0</v>
      </c>
      <c r="BX56" s="36">
        <v>0</v>
      </c>
      <c r="BY56" s="36">
        <v>0</v>
      </c>
      <c r="BZ56" s="36">
        <v>0</v>
      </c>
      <c r="CA56" s="36">
        <v>0</v>
      </c>
      <c r="CB56" s="36">
        <v>0</v>
      </c>
      <c r="CC56" s="36">
        <v>0</v>
      </c>
      <c r="CD56" s="36">
        <v>0</v>
      </c>
      <c r="CE56" s="36">
        <v>0</v>
      </c>
      <c r="CF56" s="36">
        <v>0</v>
      </c>
      <c r="CG56" s="36">
        <v>0</v>
      </c>
      <c r="CH56" s="36">
        <v>0</v>
      </c>
      <c r="CI56" s="36">
        <v>0</v>
      </c>
      <c r="CJ56" s="36">
        <v>0</v>
      </c>
    </row>
    <row r="57" spans="1:88" ht="20.100000000000001" customHeight="1">
      <c r="A57" s="128"/>
      <c r="B57" s="129"/>
      <c r="C57" s="100" t="s">
        <v>109</v>
      </c>
      <c r="D57" s="101" t="s">
        <v>135</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v>0</v>
      </c>
      <c r="BV57" s="36">
        <v>0</v>
      </c>
      <c r="BW57" s="36">
        <v>0</v>
      </c>
      <c r="BX57" s="36">
        <v>0</v>
      </c>
      <c r="BY57" s="36">
        <v>0</v>
      </c>
      <c r="BZ57" s="36">
        <v>0</v>
      </c>
      <c r="CA57" s="36">
        <v>0</v>
      </c>
      <c r="CB57" s="36">
        <v>0</v>
      </c>
      <c r="CC57" s="36">
        <v>0</v>
      </c>
      <c r="CD57" s="36">
        <v>0</v>
      </c>
      <c r="CE57" s="36">
        <v>0</v>
      </c>
      <c r="CF57" s="36">
        <v>0</v>
      </c>
      <c r="CG57" s="36">
        <v>0</v>
      </c>
      <c r="CH57" s="36">
        <v>0</v>
      </c>
      <c r="CI57" s="36">
        <v>0</v>
      </c>
      <c r="CJ57" s="36">
        <v>0</v>
      </c>
    </row>
    <row r="58" spans="1:88" s="3" customFormat="1" ht="20.100000000000001" customHeight="1">
      <c r="A58" s="126" t="s">
        <v>17</v>
      </c>
      <c r="B58" s="127"/>
      <c r="C58" s="105" t="s">
        <v>22</v>
      </c>
      <c r="D58" s="106" t="s">
        <v>138</v>
      </c>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v>0</v>
      </c>
      <c r="AG58" s="32">
        <v>90.431145000000001</v>
      </c>
      <c r="AH58" s="32">
        <v>0</v>
      </c>
      <c r="AI58" s="32">
        <v>0</v>
      </c>
      <c r="AJ58" s="32">
        <v>0</v>
      </c>
      <c r="AK58" s="32">
        <v>0</v>
      </c>
      <c r="AL58" s="32">
        <v>0</v>
      </c>
      <c r="AM58" s="32">
        <v>0</v>
      </c>
      <c r="AN58" s="32">
        <v>0</v>
      </c>
      <c r="AO58" s="32">
        <v>0</v>
      </c>
      <c r="AP58" s="32">
        <v>0</v>
      </c>
      <c r="AQ58" s="32">
        <v>0</v>
      </c>
      <c r="AR58" s="32">
        <v>0</v>
      </c>
      <c r="AS58" s="32">
        <v>0</v>
      </c>
      <c r="AT58" s="32">
        <v>0</v>
      </c>
      <c r="AU58" s="32">
        <v>0</v>
      </c>
      <c r="AV58" s="32">
        <v>0</v>
      </c>
      <c r="AW58" s="32">
        <v>0</v>
      </c>
      <c r="AX58" s="32">
        <v>1314.0184999999999</v>
      </c>
      <c r="AY58" s="32">
        <v>0</v>
      </c>
      <c r="AZ58" s="32">
        <v>0</v>
      </c>
      <c r="BA58" s="32">
        <v>20.5</v>
      </c>
      <c r="BB58" s="32">
        <v>0</v>
      </c>
      <c r="BC58" s="32">
        <v>0</v>
      </c>
      <c r="BD58" s="32">
        <v>0</v>
      </c>
      <c r="BE58" s="32">
        <v>0</v>
      </c>
      <c r="BF58" s="32">
        <v>798.875</v>
      </c>
      <c r="BG58" s="32">
        <v>0</v>
      </c>
      <c r="BH58" s="32">
        <v>0</v>
      </c>
      <c r="BI58" s="32">
        <v>0</v>
      </c>
      <c r="BJ58" s="32">
        <v>0</v>
      </c>
      <c r="BK58" s="32">
        <v>0</v>
      </c>
      <c r="BL58" s="32">
        <v>0</v>
      </c>
      <c r="BM58" s="32">
        <v>380</v>
      </c>
      <c r="BN58" s="32">
        <v>0</v>
      </c>
      <c r="BO58" s="32">
        <v>0</v>
      </c>
      <c r="BP58" s="32">
        <v>0</v>
      </c>
      <c r="BQ58" s="32">
        <v>0</v>
      </c>
      <c r="BR58" s="32">
        <v>0</v>
      </c>
      <c r="BS58" s="32">
        <v>0</v>
      </c>
      <c r="BT58" s="32">
        <v>0</v>
      </c>
      <c r="BU58" s="32">
        <v>0</v>
      </c>
      <c r="BV58" s="32">
        <v>0</v>
      </c>
      <c r="BW58" s="32">
        <v>0</v>
      </c>
      <c r="BX58" s="32">
        <v>0</v>
      </c>
      <c r="BY58" s="32">
        <v>0</v>
      </c>
      <c r="BZ58" s="32">
        <v>0</v>
      </c>
      <c r="CA58" s="32">
        <v>0</v>
      </c>
      <c r="CB58" s="32">
        <v>0</v>
      </c>
      <c r="CC58" s="32">
        <v>0</v>
      </c>
      <c r="CD58" s="32">
        <v>58</v>
      </c>
      <c r="CE58" s="32">
        <v>0</v>
      </c>
      <c r="CF58" s="32">
        <v>0</v>
      </c>
      <c r="CG58" s="32">
        <v>180</v>
      </c>
      <c r="CH58" s="32">
        <v>0</v>
      </c>
      <c r="CI58" s="32">
        <v>0</v>
      </c>
      <c r="CJ58" s="32">
        <v>0</v>
      </c>
    </row>
    <row r="59" spans="1:88" ht="20.100000000000001" customHeight="1">
      <c r="A59" s="128"/>
      <c r="B59" s="129">
        <v>1</v>
      </c>
      <c r="C59" s="98" t="s">
        <v>1</v>
      </c>
      <c r="D59" s="99" t="s">
        <v>127</v>
      </c>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v>0</v>
      </c>
      <c r="AG59" s="30">
        <v>90.431145000000001</v>
      </c>
      <c r="AH59" s="30">
        <v>0</v>
      </c>
      <c r="AI59" s="30">
        <v>0</v>
      </c>
      <c r="AJ59" s="30">
        <v>0</v>
      </c>
      <c r="AK59" s="30">
        <v>0</v>
      </c>
      <c r="AL59" s="30">
        <v>0</v>
      </c>
      <c r="AM59" s="30">
        <v>0</v>
      </c>
      <c r="AN59" s="30">
        <v>0</v>
      </c>
      <c r="AO59" s="30">
        <v>0</v>
      </c>
      <c r="AP59" s="30">
        <v>0</v>
      </c>
      <c r="AQ59" s="30">
        <v>0</v>
      </c>
      <c r="AR59" s="30">
        <v>0</v>
      </c>
      <c r="AS59" s="30">
        <v>0</v>
      </c>
      <c r="AT59" s="30">
        <v>0</v>
      </c>
      <c r="AU59" s="30">
        <v>0</v>
      </c>
      <c r="AV59" s="30">
        <v>0</v>
      </c>
      <c r="AW59" s="30">
        <v>0</v>
      </c>
      <c r="AX59" s="30">
        <v>1314.0184999999999</v>
      </c>
      <c r="AY59" s="30">
        <v>0</v>
      </c>
      <c r="AZ59" s="30">
        <v>0</v>
      </c>
      <c r="BA59" s="30">
        <v>20.5</v>
      </c>
      <c r="BB59" s="30">
        <v>0</v>
      </c>
      <c r="BC59" s="30">
        <v>0</v>
      </c>
      <c r="BD59" s="30">
        <v>0</v>
      </c>
      <c r="BE59" s="30">
        <v>0</v>
      </c>
      <c r="BF59" s="30">
        <v>798.875</v>
      </c>
      <c r="BG59" s="30">
        <v>0</v>
      </c>
      <c r="BH59" s="30">
        <v>0</v>
      </c>
      <c r="BI59" s="30">
        <v>0</v>
      </c>
      <c r="BJ59" s="30">
        <v>0</v>
      </c>
      <c r="BK59" s="30">
        <v>0</v>
      </c>
      <c r="BL59" s="30">
        <v>0</v>
      </c>
      <c r="BM59" s="30">
        <v>380</v>
      </c>
      <c r="BN59" s="30">
        <v>0</v>
      </c>
      <c r="BO59" s="30">
        <v>0</v>
      </c>
      <c r="BP59" s="30">
        <v>0</v>
      </c>
      <c r="BQ59" s="30">
        <v>0</v>
      </c>
      <c r="BR59" s="30">
        <v>0</v>
      </c>
      <c r="BS59" s="30">
        <v>0</v>
      </c>
      <c r="BT59" s="30">
        <v>0</v>
      </c>
      <c r="BU59" s="30">
        <v>0</v>
      </c>
      <c r="BV59" s="30">
        <v>0</v>
      </c>
      <c r="BW59" s="30">
        <v>0</v>
      </c>
      <c r="BX59" s="30">
        <v>0</v>
      </c>
      <c r="BY59" s="30">
        <v>0</v>
      </c>
      <c r="BZ59" s="30">
        <v>0</v>
      </c>
      <c r="CA59" s="30">
        <v>0</v>
      </c>
      <c r="CB59" s="30">
        <v>0</v>
      </c>
      <c r="CC59" s="30">
        <v>0</v>
      </c>
      <c r="CD59" s="30">
        <v>58</v>
      </c>
      <c r="CE59" s="30">
        <v>0</v>
      </c>
      <c r="CF59" s="30">
        <v>0</v>
      </c>
      <c r="CG59" s="30">
        <v>180</v>
      </c>
      <c r="CH59" s="30">
        <v>0</v>
      </c>
      <c r="CI59" s="30">
        <v>0</v>
      </c>
      <c r="CJ59" s="30">
        <v>0</v>
      </c>
    </row>
    <row r="60" spans="1:88" ht="20.100000000000001" customHeight="1">
      <c r="A60" s="128"/>
      <c r="B60" s="129" t="s">
        <v>2</v>
      </c>
      <c r="C60" s="100" t="s">
        <v>3</v>
      </c>
      <c r="D60" s="101" t="s">
        <v>128</v>
      </c>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v>0</v>
      </c>
      <c r="AG60" s="30">
        <v>0</v>
      </c>
      <c r="AH60" s="30">
        <v>0</v>
      </c>
      <c r="AI60" s="30">
        <v>0</v>
      </c>
      <c r="AJ60" s="30">
        <v>0</v>
      </c>
      <c r="AK60" s="30">
        <v>0</v>
      </c>
      <c r="AL60" s="30">
        <v>0</v>
      </c>
      <c r="AM60" s="30">
        <v>0</v>
      </c>
      <c r="AN60" s="30">
        <v>0</v>
      </c>
      <c r="AO60" s="30">
        <v>0</v>
      </c>
      <c r="AP60" s="30">
        <v>0</v>
      </c>
      <c r="AQ60" s="30">
        <v>0</v>
      </c>
      <c r="AR60" s="30">
        <v>0</v>
      </c>
      <c r="AS60" s="30">
        <v>0</v>
      </c>
      <c r="AT60" s="30">
        <v>0</v>
      </c>
      <c r="AU60" s="30">
        <v>0</v>
      </c>
      <c r="AV60" s="30">
        <v>0</v>
      </c>
      <c r="AW60" s="30">
        <v>0</v>
      </c>
      <c r="AX60" s="30">
        <v>0</v>
      </c>
      <c r="AY60" s="30">
        <v>0</v>
      </c>
      <c r="AZ60" s="30">
        <v>0</v>
      </c>
      <c r="BA60" s="30">
        <v>0</v>
      </c>
      <c r="BB60" s="30">
        <v>0</v>
      </c>
      <c r="BC60" s="30">
        <v>0</v>
      </c>
      <c r="BD60" s="30">
        <v>0</v>
      </c>
      <c r="BE60" s="30">
        <v>0</v>
      </c>
      <c r="BF60" s="30">
        <v>0</v>
      </c>
      <c r="BG60" s="30">
        <v>0</v>
      </c>
      <c r="BH60" s="30">
        <v>0</v>
      </c>
      <c r="BI60" s="30">
        <v>0</v>
      </c>
      <c r="BJ60" s="30">
        <v>0</v>
      </c>
      <c r="BK60" s="30">
        <v>0</v>
      </c>
      <c r="BL60" s="30">
        <v>0</v>
      </c>
      <c r="BM60" s="30">
        <v>0</v>
      </c>
      <c r="BN60" s="30">
        <v>0</v>
      </c>
      <c r="BO60" s="30">
        <v>0</v>
      </c>
      <c r="BP60" s="30">
        <v>0</v>
      </c>
      <c r="BQ60" s="30">
        <v>0</v>
      </c>
      <c r="BR60" s="30">
        <v>0</v>
      </c>
      <c r="BS60" s="30">
        <v>0</v>
      </c>
      <c r="BT60" s="30">
        <v>0</v>
      </c>
      <c r="BU60" s="30">
        <v>0</v>
      </c>
      <c r="BV60" s="30">
        <v>0</v>
      </c>
      <c r="BW60" s="30">
        <v>0</v>
      </c>
      <c r="BX60" s="30">
        <v>0</v>
      </c>
      <c r="BY60" s="30">
        <v>0</v>
      </c>
      <c r="BZ60" s="30">
        <v>0</v>
      </c>
      <c r="CA60" s="30">
        <v>0</v>
      </c>
      <c r="CB60" s="30">
        <v>0</v>
      </c>
      <c r="CC60" s="30">
        <v>0</v>
      </c>
      <c r="CD60" s="30">
        <v>0</v>
      </c>
      <c r="CE60" s="30">
        <v>0</v>
      </c>
      <c r="CF60" s="30">
        <v>0</v>
      </c>
      <c r="CG60" s="30">
        <v>0</v>
      </c>
      <c r="CH60" s="30">
        <v>0</v>
      </c>
      <c r="CI60" s="30">
        <v>0</v>
      </c>
      <c r="CJ60" s="30">
        <v>0</v>
      </c>
    </row>
    <row r="61" spans="1:88" ht="20.100000000000001" customHeight="1">
      <c r="A61" s="128"/>
      <c r="B61" s="129" t="s">
        <v>4</v>
      </c>
      <c r="C61" s="100" t="s">
        <v>5</v>
      </c>
      <c r="D61" s="101" t="s">
        <v>129</v>
      </c>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v>0</v>
      </c>
      <c r="AG61" s="30">
        <v>90.431145000000001</v>
      </c>
      <c r="AH61" s="30">
        <v>0</v>
      </c>
      <c r="AI61" s="30">
        <v>0</v>
      </c>
      <c r="AJ61" s="30">
        <v>0</v>
      </c>
      <c r="AK61" s="30">
        <v>0</v>
      </c>
      <c r="AL61" s="30">
        <v>0</v>
      </c>
      <c r="AM61" s="30">
        <v>0</v>
      </c>
      <c r="AN61" s="30">
        <v>0</v>
      </c>
      <c r="AO61" s="30">
        <v>0</v>
      </c>
      <c r="AP61" s="30">
        <v>0</v>
      </c>
      <c r="AQ61" s="30">
        <v>0</v>
      </c>
      <c r="AR61" s="30">
        <v>0</v>
      </c>
      <c r="AS61" s="30">
        <v>0</v>
      </c>
      <c r="AT61" s="30">
        <v>0</v>
      </c>
      <c r="AU61" s="30">
        <v>0</v>
      </c>
      <c r="AV61" s="30">
        <v>0</v>
      </c>
      <c r="AW61" s="30">
        <v>0</v>
      </c>
      <c r="AX61" s="30">
        <v>1314.0184999999999</v>
      </c>
      <c r="AY61" s="30">
        <v>0</v>
      </c>
      <c r="AZ61" s="30">
        <v>0</v>
      </c>
      <c r="BA61" s="30">
        <v>20.5</v>
      </c>
      <c r="BB61" s="30">
        <v>0</v>
      </c>
      <c r="BC61" s="30">
        <v>0</v>
      </c>
      <c r="BD61" s="30">
        <v>0</v>
      </c>
      <c r="BE61" s="30">
        <v>0</v>
      </c>
      <c r="BF61" s="30">
        <v>798.875</v>
      </c>
      <c r="BG61" s="30">
        <v>0</v>
      </c>
      <c r="BH61" s="30">
        <v>0</v>
      </c>
      <c r="BI61" s="30">
        <v>0</v>
      </c>
      <c r="BJ61" s="30">
        <v>0</v>
      </c>
      <c r="BK61" s="30">
        <v>0</v>
      </c>
      <c r="BL61" s="30">
        <v>0</v>
      </c>
      <c r="BM61" s="30">
        <v>380</v>
      </c>
      <c r="BN61" s="30">
        <v>0</v>
      </c>
      <c r="BO61" s="30">
        <v>0</v>
      </c>
      <c r="BP61" s="30">
        <v>0</v>
      </c>
      <c r="BQ61" s="30">
        <v>0</v>
      </c>
      <c r="BR61" s="30">
        <v>0</v>
      </c>
      <c r="BS61" s="30">
        <v>0</v>
      </c>
      <c r="BT61" s="30">
        <v>0</v>
      </c>
      <c r="BU61" s="30">
        <v>0</v>
      </c>
      <c r="BV61" s="30">
        <v>0</v>
      </c>
      <c r="BW61" s="30">
        <v>0</v>
      </c>
      <c r="BX61" s="30">
        <v>0</v>
      </c>
      <c r="BY61" s="30">
        <v>0</v>
      </c>
      <c r="BZ61" s="30">
        <v>0</v>
      </c>
      <c r="CA61" s="30">
        <v>0</v>
      </c>
      <c r="CB61" s="30">
        <v>0</v>
      </c>
      <c r="CC61" s="30">
        <v>0</v>
      </c>
      <c r="CD61" s="30">
        <v>58</v>
      </c>
      <c r="CE61" s="30">
        <v>0</v>
      </c>
      <c r="CF61" s="30">
        <v>0</v>
      </c>
      <c r="CG61" s="30">
        <v>180</v>
      </c>
      <c r="CH61" s="30">
        <v>0</v>
      </c>
      <c r="CI61" s="30">
        <v>0</v>
      </c>
      <c r="CJ61" s="30">
        <v>0</v>
      </c>
    </row>
    <row r="62" spans="1:88" ht="20.100000000000001" customHeight="1">
      <c r="A62" s="128"/>
      <c r="B62" s="129" t="s">
        <v>6</v>
      </c>
      <c r="C62" s="100" t="s">
        <v>7</v>
      </c>
      <c r="D62" s="101" t="s">
        <v>130</v>
      </c>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v>0</v>
      </c>
      <c r="AG62" s="30">
        <v>0</v>
      </c>
      <c r="AH62" s="30">
        <v>0</v>
      </c>
      <c r="AI62" s="30">
        <v>0</v>
      </c>
      <c r="AJ62" s="30">
        <v>0</v>
      </c>
      <c r="AK62" s="30">
        <v>0</v>
      </c>
      <c r="AL62" s="30">
        <v>0</v>
      </c>
      <c r="AM62" s="30">
        <v>0</v>
      </c>
      <c r="AN62" s="30">
        <v>0</v>
      </c>
      <c r="AO62" s="30">
        <v>0</v>
      </c>
      <c r="AP62" s="30">
        <v>0</v>
      </c>
      <c r="AQ62" s="30">
        <v>0</v>
      </c>
      <c r="AR62" s="30">
        <v>0</v>
      </c>
      <c r="AS62" s="30">
        <v>0</v>
      </c>
      <c r="AT62" s="30">
        <v>0</v>
      </c>
      <c r="AU62" s="30">
        <v>0</v>
      </c>
      <c r="AV62" s="30">
        <v>0</v>
      </c>
      <c r="AW62" s="30">
        <v>0</v>
      </c>
      <c r="AX62" s="30">
        <v>0</v>
      </c>
      <c r="AY62" s="30">
        <v>0</v>
      </c>
      <c r="AZ62" s="30">
        <v>0</v>
      </c>
      <c r="BA62" s="30">
        <v>0</v>
      </c>
      <c r="BB62" s="30">
        <v>0</v>
      </c>
      <c r="BC62" s="30">
        <v>0</v>
      </c>
      <c r="BD62" s="30">
        <v>0</v>
      </c>
      <c r="BE62" s="30">
        <v>0</v>
      </c>
      <c r="BF62" s="30">
        <v>0</v>
      </c>
      <c r="BG62" s="30">
        <v>0</v>
      </c>
      <c r="BH62" s="30">
        <v>0</v>
      </c>
      <c r="BI62" s="30">
        <v>0</v>
      </c>
      <c r="BJ62" s="30">
        <v>0</v>
      </c>
      <c r="BK62" s="30">
        <v>0</v>
      </c>
      <c r="BL62" s="30">
        <v>0</v>
      </c>
      <c r="BM62" s="30">
        <v>0</v>
      </c>
      <c r="BN62" s="30">
        <v>0</v>
      </c>
      <c r="BO62" s="30">
        <v>0</v>
      </c>
      <c r="BP62" s="30">
        <v>0</v>
      </c>
      <c r="BQ62" s="30">
        <v>0</v>
      </c>
      <c r="BR62" s="30">
        <v>0</v>
      </c>
      <c r="BS62" s="30">
        <v>0</v>
      </c>
      <c r="BT62" s="30">
        <v>0</v>
      </c>
      <c r="BU62" s="30">
        <v>0</v>
      </c>
      <c r="BV62" s="30">
        <v>0</v>
      </c>
      <c r="BW62" s="30">
        <v>0</v>
      </c>
      <c r="BX62" s="30">
        <v>0</v>
      </c>
      <c r="BY62" s="30">
        <v>0</v>
      </c>
      <c r="BZ62" s="30">
        <v>0</v>
      </c>
      <c r="CA62" s="30">
        <v>0</v>
      </c>
      <c r="CB62" s="30">
        <v>0</v>
      </c>
      <c r="CC62" s="30">
        <v>0</v>
      </c>
      <c r="CD62" s="30">
        <v>0</v>
      </c>
      <c r="CE62" s="30">
        <v>0</v>
      </c>
      <c r="CF62" s="30">
        <v>0</v>
      </c>
      <c r="CG62" s="30">
        <v>0</v>
      </c>
      <c r="CH62" s="30">
        <v>0</v>
      </c>
      <c r="CI62" s="30">
        <v>0</v>
      </c>
      <c r="CJ62" s="30">
        <v>0</v>
      </c>
    </row>
    <row r="63" spans="1:88" ht="20.100000000000001" customHeight="1">
      <c r="A63" s="128"/>
      <c r="B63" s="129">
        <v>2</v>
      </c>
      <c r="C63" s="102" t="s">
        <v>8</v>
      </c>
      <c r="D63" s="103" t="s">
        <v>131</v>
      </c>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v>0</v>
      </c>
      <c r="AG63" s="36">
        <v>0</v>
      </c>
      <c r="AH63" s="36">
        <v>0</v>
      </c>
      <c r="AI63" s="36">
        <v>0</v>
      </c>
      <c r="AJ63" s="36">
        <v>0</v>
      </c>
      <c r="AK63" s="36">
        <v>0</v>
      </c>
      <c r="AL63" s="36">
        <v>0</v>
      </c>
      <c r="AM63" s="36">
        <v>0</v>
      </c>
      <c r="AN63" s="36">
        <v>0</v>
      </c>
      <c r="AO63" s="36">
        <v>0</v>
      </c>
      <c r="AP63" s="36">
        <v>0</v>
      </c>
      <c r="AQ63" s="36">
        <v>0</v>
      </c>
      <c r="AR63" s="36">
        <v>0</v>
      </c>
      <c r="AS63" s="36">
        <v>0</v>
      </c>
      <c r="AT63" s="36">
        <v>0</v>
      </c>
      <c r="AU63" s="36">
        <v>0</v>
      </c>
      <c r="AV63" s="36">
        <v>0</v>
      </c>
      <c r="AW63" s="36">
        <v>0</v>
      </c>
      <c r="AX63" s="36">
        <v>0</v>
      </c>
      <c r="AY63" s="36">
        <v>0</v>
      </c>
      <c r="AZ63" s="36">
        <v>0</v>
      </c>
      <c r="BA63" s="36">
        <v>0</v>
      </c>
      <c r="BB63" s="36">
        <v>0</v>
      </c>
      <c r="BC63" s="36">
        <v>0</v>
      </c>
      <c r="BD63" s="36">
        <v>0</v>
      </c>
      <c r="BE63" s="36">
        <v>0</v>
      </c>
      <c r="BF63" s="36">
        <v>0</v>
      </c>
      <c r="BG63" s="36">
        <v>0</v>
      </c>
      <c r="BH63" s="36">
        <v>0</v>
      </c>
      <c r="BI63" s="36">
        <v>0</v>
      </c>
      <c r="BJ63" s="36">
        <v>0</v>
      </c>
      <c r="BK63" s="36">
        <v>0</v>
      </c>
      <c r="BL63" s="36">
        <v>0</v>
      </c>
      <c r="BM63" s="36">
        <v>0</v>
      </c>
      <c r="BN63" s="36">
        <v>0</v>
      </c>
      <c r="BO63" s="36">
        <v>0</v>
      </c>
      <c r="BP63" s="36">
        <v>0</v>
      </c>
      <c r="BQ63" s="36"/>
      <c r="BR63" s="36"/>
      <c r="BS63" s="36"/>
      <c r="BT63" s="36">
        <v>0</v>
      </c>
      <c r="BU63" s="36">
        <v>0</v>
      </c>
      <c r="BV63" s="36">
        <v>0</v>
      </c>
      <c r="BW63" s="36">
        <v>0</v>
      </c>
      <c r="BX63" s="36">
        <v>0</v>
      </c>
      <c r="BY63" s="36">
        <v>0</v>
      </c>
      <c r="BZ63" s="36">
        <v>0</v>
      </c>
      <c r="CA63" s="36">
        <v>0</v>
      </c>
      <c r="CB63" s="36">
        <v>0</v>
      </c>
      <c r="CC63" s="36">
        <v>0</v>
      </c>
      <c r="CD63" s="36">
        <v>0</v>
      </c>
      <c r="CE63" s="36">
        <v>0</v>
      </c>
      <c r="CF63" s="36">
        <v>0</v>
      </c>
      <c r="CG63" s="36">
        <v>0</v>
      </c>
      <c r="CH63" s="36">
        <v>0</v>
      </c>
      <c r="CI63" s="36">
        <v>0</v>
      </c>
      <c r="CJ63" s="36">
        <v>0</v>
      </c>
    </row>
    <row r="64" spans="1:88" ht="20.100000000000001" customHeight="1">
      <c r="A64" s="128"/>
      <c r="B64" s="129">
        <v>3</v>
      </c>
      <c r="C64" s="102" t="s">
        <v>9</v>
      </c>
      <c r="D64" s="103" t="s">
        <v>132</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v>0</v>
      </c>
      <c r="AG64" s="36">
        <v>0</v>
      </c>
      <c r="AH64" s="36">
        <v>0</v>
      </c>
      <c r="AI64" s="36">
        <v>0</v>
      </c>
      <c r="AJ64" s="36">
        <v>0</v>
      </c>
      <c r="AK64" s="36">
        <v>0</v>
      </c>
      <c r="AL64" s="36">
        <v>0</v>
      </c>
      <c r="AM64" s="36">
        <v>0</v>
      </c>
      <c r="AN64" s="36">
        <v>0</v>
      </c>
      <c r="AO64" s="36">
        <v>0</v>
      </c>
      <c r="AP64" s="36">
        <v>0</v>
      </c>
      <c r="AQ64" s="36">
        <v>0</v>
      </c>
      <c r="AR64" s="36">
        <v>0</v>
      </c>
      <c r="AS64" s="36">
        <v>0</v>
      </c>
      <c r="AT64" s="36">
        <v>0</v>
      </c>
      <c r="AU64" s="36">
        <v>0</v>
      </c>
      <c r="AV64" s="36">
        <v>0</v>
      </c>
      <c r="AW64" s="36">
        <v>0</v>
      </c>
      <c r="AX64" s="36">
        <v>0</v>
      </c>
      <c r="AY64" s="36">
        <v>0</v>
      </c>
      <c r="AZ64" s="36">
        <v>0</v>
      </c>
      <c r="BA64" s="36">
        <v>0</v>
      </c>
      <c r="BB64" s="36">
        <v>0</v>
      </c>
      <c r="BC64" s="36">
        <v>0</v>
      </c>
      <c r="BD64" s="36">
        <v>0</v>
      </c>
      <c r="BE64" s="36">
        <v>0</v>
      </c>
      <c r="BF64" s="36">
        <v>0</v>
      </c>
      <c r="BG64" s="36">
        <v>0</v>
      </c>
      <c r="BH64" s="36">
        <v>0</v>
      </c>
      <c r="BI64" s="36">
        <v>0</v>
      </c>
      <c r="BJ64" s="36">
        <v>0</v>
      </c>
      <c r="BK64" s="36">
        <v>0</v>
      </c>
      <c r="BL64" s="36">
        <v>0</v>
      </c>
      <c r="BM64" s="36">
        <v>0</v>
      </c>
      <c r="BN64" s="36">
        <v>0</v>
      </c>
      <c r="BO64" s="36">
        <v>0</v>
      </c>
      <c r="BP64" s="36">
        <v>0</v>
      </c>
      <c r="BQ64" s="36"/>
      <c r="BR64" s="36"/>
      <c r="BS64" s="36"/>
      <c r="BT64" s="36">
        <v>0</v>
      </c>
      <c r="BU64" s="36">
        <v>0</v>
      </c>
      <c r="BV64" s="36">
        <v>0</v>
      </c>
      <c r="BW64" s="36">
        <v>0</v>
      </c>
      <c r="BX64" s="36">
        <v>0</v>
      </c>
      <c r="BY64" s="36">
        <v>0</v>
      </c>
      <c r="BZ64" s="36">
        <v>0</v>
      </c>
      <c r="CA64" s="36">
        <v>0</v>
      </c>
      <c r="CB64" s="36">
        <v>0</v>
      </c>
      <c r="CC64" s="36">
        <v>0</v>
      </c>
      <c r="CD64" s="36">
        <v>0</v>
      </c>
      <c r="CE64" s="36">
        <v>0</v>
      </c>
      <c r="CF64" s="36">
        <v>0</v>
      </c>
      <c r="CG64" s="36">
        <v>0</v>
      </c>
      <c r="CH64" s="36">
        <v>0</v>
      </c>
      <c r="CI64" s="36">
        <v>0</v>
      </c>
      <c r="CJ64" s="36">
        <v>0</v>
      </c>
    </row>
    <row r="65" spans="1:88" ht="20.100000000000001" customHeight="1">
      <c r="A65" s="128"/>
      <c r="B65" s="129">
        <v>4</v>
      </c>
      <c r="C65" s="102" t="s">
        <v>10</v>
      </c>
      <c r="D65" s="103" t="s">
        <v>133</v>
      </c>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v>0</v>
      </c>
      <c r="AG65" s="36">
        <v>0</v>
      </c>
      <c r="AH65" s="36">
        <v>0</v>
      </c>
      <c r="AI65" s="36">
        <v>0</v>
      </c>
      <c r="AJ65" s="36">
        <v>0</v>
      </c>
      <c r="AK65" s="36">
        <v>0</v>
      </c>
      <c r="AL65" s="36">
        <v>0</v>
      </c>
      <c r="AM65" s="36">
        <v>0</v>
      </c>
      <c r="AN65" s="36">
        <v>0</v>
      </c>
      <c r="AO65" s="36">
        <v>0</v>
      </c>
      <c r="AP65" s="36">
        <v>0</v>
      </c>
      <c r="AQ65" s="36">
        <v>0</v>
      </c>
      <c r="AR65" s="36">
        <v>0</v>
      </c>
      <c r="AS65" s="36">
        <v>0</v>
      </c>
      <c r="AT65" s="36">
        <v>0</v>
      </c>
      <c r="AU65" s="36">
        <v>0</v>
      </c>
      <c r="AV65" s="36">
        <v>0</v>
      </c>
      <c r="AW65" s="36">
        <v>0</v>
      </c>
      <c r="AX65" s="36">
        <v>0</v>
      </c>
      <c r="AY65" s="36">
        <v>0</v>
      </c>
      <c r="AZ65" s="36">
        <v>0</v>
      </c>
      <c r="BA65" s="36">
        <v>0</v>
      </c>
      <c r="BB65" s="36">
        <v>0</v>
      </c>
      <c r="BC65" s="36">
        <v>0</v>
      </c>
      <c r="BD65" s="36">
        <v>0</v>
      </c>
      <c r="BE65" s="36">
        <v>0</v>
      </c>
      <c r="BF65" s="36">
        <v>0</v>
      </c>
      <c r="BG65" s="36">
        <v>0</v>
      </c>
      <c r="BH65" s="36">
        <v>0</v>
      </c>
      <c r="BI65" s="36">
        <v>0</v>
      </c>
      <c r="BJ65" s="36">
        <v>0</v>
      </c>
      <c r="BK65" s="36">
        <v>0</v>
      </c>
      <c r="BL65" s="36">
        <v>0</v>
      </c>
      <c r="BM65" s="36">
        <v>0</v>
      </c>
      <c r="BN65" s="36">
        <v>0</v>
      </c>
      <c r="BO65" s="36">
        <v>0</v>
      </c>
      <c r="BP65" s="36">
        <v>0</v>
      </c>
      <c r="BQ65" s="36"/>
      <c r="BR65" s="36"/>
      <c r="BS65" s="36"/>
      <c r="BT65" s="36">
        <v>0</v>
      </c>
      <c r="BU65" s="36">
        <v>0</v>
      </c>
      <c r="BV65" s="36">
        <v>0</v>
      </c>
      <c r="BW65" s="36">
        <v>0</v>
      </c>
      <c r="BX65" s="36">
        <v>0</v>
      </c>
      <c r="BY65" s="36">
        <v>0</v>
      </c>
      <c r="BZ65" s="36">
        <v>0</v>
      </c>
      <c r="CA65" s="36">
        <v>0</v>
      </c>
      <c r="CB65" s="36">
        <v>0</v>
      </c>
      <c r="CC65" s="36">
        <v>0</v>
      </c>
      <c r="CD65" s="36">
        <v>0</v>
      </c>
      <c r="CE65" s="36">
        <v>0</v>
      </c>
      <c r="CF65" s="36">
        <v>0</v>
      </c>
      <c r="CG65" s="36">
        <v>0</v>
      </c>
      <c r="CH65" s="36">
        <v>0</v>
      </c>
      <c r="CI65" s="36">
        <v>0</v>
      </c>
      <c r="CJ65" s="36">
        <v>0</v>
      </c>
    </row>
    <row r="66" spans="1:88" ht="20.100000000000001" customHeight="1">
      <c r="A66" s="128"/>
      <c r="B66" s="129">
        <v>5</v>
      </c>
      <c r="C66" s="102" t="s">
        <v>11</v>
      </c>
      <c r="D66" s="103" t="s">
        <v>134</v>
      </c>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v>0</v>
      </c>
      <c r="AG66" s="36">
        <v>0</v>
      </c>
      <c r="AH66" s="36">
        <v>0</v>
      </c>
      <c r="AI66" s="36">
        <v>0</v>
      </c>
      <c r="AJ66" s="36">
        <v>0</v>
      </c>
      <c r="AK66" s="36">
        <v>0</v>
      </c>
      <c r="AL66" s="36">
        <v>0</v>
      </c>
      <c r="AM66" s="36">
        <v>0</v>
      </c>
      <c r="AN66" s="36">
        <v>0</v>
      </c>
      <c r="AO66" s="36">
        <v>0</v>
      </c>
      <c r="AP66" s="36">
        <v>0</v>
      </c>
      <c r="AQ66" s="36">
        <v>0</v>
      </c>
      <c r="AR66" s="36">
        <v>0</v>
      </c>
      <c r="AS66" s="36">
        <v>0</v>
      </c>
      <c r="AT66" s="36">
        <v>0</v>
      </c>
      <c r="AU66" s="36">
        <v>0</v>
      </c>
      <c r="AV66" s="36">
        <v>0</v>
      </c>
      <c r="AW66" s="36">
        <v>0</v>
      </c>
      <c r="AX66" s="36">
        <v>0</v>
      </c>
      <c r="AY66" s="36">
        <v>0</v>
      </c>
      <c r="AZ66" s="36">
        <v>0</v>
      </c>
      <c r="BA66" s="36">
        <v>0</v>
      </c>
      <c r="BB66" s="36">
        <v>0</v>
      </c>
      <c r="BC66" s="36">
        <v>0</v>
      </c>
      <c r="BD66" s="36">
        <v>0</v>
      </c>
      <c r="BE66" s="36">
        <v>0</v>
      </c>
      <c r="BF66" s="36">
        <v>0</v>
      </c>
      <c r="BG66" s="36">
        <v>0</v>
      </c>
      <c r="BH66" s="36">
        <v>0</v>
      </c>
      <c r="BI66" s="36">
        <v>0</v>
      </c>
      <c r="BJ66" s="36">
        <v>0</v>
      </c>
      <c r="BK66" s="36">
        <v>0</v>
      </c>
      <c r="BL66" s="36">
        <v>0</v>
      </c>
      <c r="BM66" s="36">
        <v>0</v>
      </c>
      <c r="BN66" s="36">
        <v>0</v>
      </c>
      <c r="BO66" s="36">
        <v>0</v>
      </c>
      <c r="BP66" s="36">
        <v>0</v>
      </c>
      <c r="BQ66" s="36"/>
      <c r="BR66" s="36"/>
      <c r="BS66" s="36"/>
      <c r="BT66" s="36">
        <v>0</v>
      </c>
      <c r="BU66" s="36">
        <v>0</v>
      </c>
      <c r="BV66" s="36">
        <v>0</v>
      </c>
      <c r="BW66" s="36">
        <v>0</v>
      </c>
      <c r="BX66" s="36">
        <v>0</v>
      </c>
      <c r="BY66" s="36">
        <v>0</v>
      </c>
      <c r="BZ66" s="36">
        <v>0</v>
      </c>
      <c r="CA66" s="36">
        <v>0</v>
      </c>
      <c r="CB66" s="36">
        <v>0</v>
      </c>
      <c r="CC66" s="36">
        <v>0</v>
      </c>
      <c r="CD66" s="36">
        <v>0</v>
      </c>
      <c r="CE66" s="36">
        <v>0</v>
      </c>
      <c r="CF66" s="36">
        <v>0</v>
      </c>
      <c r="CG66" s="36">
        <v>0</v>
      </c>
      <c r="CH66" s="36">
        <v>0</v>
      </c>
      <c r="CI66" s="36">
        <v>0</v>
      </c>
      <c r="CJ66" s="36">
        <v>0</v>
      </c>
    </row>
    <row r="67" spans="1:88" ht="20.100000000000001" customHeight="1">
      <c r="A67" s="128"/>
      <c r="B67" s="129"/>
      <c r="C67" s="100" t="s">
        <v>109</v>
      </c>
      <c r="D67" s="101" t="s">
        <v>135</v>
      </c>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v>0</v>
      </c>
      <c r="BV67" s="36">
        <v>0</v>
      </c>
      <c r="BW67" s="36">
        <v>0</v>
      </c>
      <c r="BX67" s="36">
        <v>0</v>
      </c>
      <c r="BY67" s="36">
        <v>0</v>
      </c>
      <c r="BZ67" s="36">
        <v>0</v>
      </c>
      <c r="CA67" s="36">
        <v>0</v>
      </c>
      <c r="CB67" s="36">
        <v>0</v>
      </c>
      <c r="CC67" s="36">
        <v>0</v>
      </c>
      <c r="CD67" s="36">
        <v>0</v>
      </c>
      <c r="CE67" s="36">
        <v>0</v>
      </c>
      <c r="CF67" s="36">
        <v>0</v>
      </c>
      <c r="CG67" s="36">
        <v>0</v>
      </c>
      <c r="CH67" s="36">
        <v>0</v>
      </c>
      <c r="CI67" s="36">
        <v>0</v>
      </c>
      <c r="CJ67" s="36">
        <v>0</v>
      </c>
    </row>
    <row r="68" spans="1:88" s="3" customFormat="1" ht="20.100000000000001" customHeight="1">
      <c r="A68" s="126" t="s">
        <v>18</v>
      </c>
      <c r="B68" s="127"/>
      <c r="C68" s="105" t="s">
        <v>23</v>
      </c>
      <c r="D68" s="106" t="s">
        <v>139</v>
      </c>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v>0</v>
      </c>
      <c r="AG68" s="32">
        <v>0</v>
      </c>
      <c r="AH68" s="32">
        <v>0</v>
      </c>
      <c r="AI68" s="32">
        <v>0</v>
      </c>
      <c r="AJ68" s="32">
        <v>0</v>
      </c>
      <c r="AK68" s="32">
        <v>0</v>
      </c>
      <c r="AL68" s="32">
        <v>0</v>
      </c>
      <c r="AM68" s="32">
        <v>0</v>
      </c>
      <c r="AN68" s="32">
        <v>0</v>
      </c>
      <c r="AO68" s="32">
        <v>0</v>
      </c>
      <c r="AP68" s="32">
        <v>0</v>
      </c>
      <c r="AQ68" s="32">
        <v>0</v>
      </c>
      <c r="AR68" s="32">
        <v>0</v>
      </c>
      <c r="AS68" s="32">
        <v>0</v>
      </c>
      <c r="AT68" s="32">
        <v>0</v>
      </c>
      <c r="AU68" s="32">
        <v>0</v>
      </c>
      <c r="AV68" s="32">
        <v>0</v>
      </c>
      <c r="AW68" s="32">
        <v>0</v>
      </c>
      <c r="AX68" s="32">
        <v>0</v>
      </c>
      <c r="AY68" s="32">
        <v>0</v>
      </c>
      <c r="AZ68" s="32">
        <v>0</v>
      </c>
      <c r="BA68" s="32">
        <v>0</v>
      </c>
      <c r="BB68" s="32">
        <v>0</v>
      </c>
      <c r="BC68" s="32">
        <v>0</v>
      </c>
      <c r="BD68" s="32">
        <v>0</v>
      </c>
      <c r="BE68" s="32">
        <v>0</v>
      </c>
      <c r="BF68" s="32">
        <v>0</v>
      </c>
      <c r="BG68" s="32">
        <v>0</v>
      </c>
      <c r="BH68" s="32">
        <v>0</v>
      </c>
      <c r="BI68" s="32">
        <v>0</v>
      </c>
      <c r="BJ68" s="32">
        <v>0</v>
      </c>
      <c r="BK68" s="32">
        <v>0</v>
      </c>
      <c r="BL68" s="32">
        <v>0</v>
      </c>
      <c r="BM68" s="32">
        <v>0</v>
      </c>
      <c r="BN68" s="32">
        <v>0</v>
      </c>
      <c r="BO68" s="32">
        <v>0</v>
      </c>
      <c r="BP68" s="32">
        <v>0</v>
      </c>
      <c r="BQ68" s="32">
        <v>0</v>
      </c>
      <c r="BR68" s="32">
        <v>0</v>
      </c>
      <c r="BS68" s="32">
        <v>0</v>
      </c>
      <c r="BT68" s="32">
        <v>0</v>
      </c>
      <c r="BU68" s="32">
        <v>0</v>
      </c>
      <c r="BV68" s="32">
        <v>0</v>
      </c>
      <c r="BW68" s="32">
        <v>0</v>
      </c>
      <c r="BX68" s="32">
        <v>0</v>
      </c>
      <c r="BY68" s="32">
        <v>0</v>
      </c>
      <c r="BZ68" s="32">
        <v>0</v>
      </c>
      <c r="CA68" s="32">
        <v>0</v>
      </c>
      <c r="CB68" s="32">
        <v>0</v>
      </c>
      <c r="CC68" s="32">
        <v>0</v>
      </c>
      <c r="CD68" s="32">
        <v>0</v>
      </c>
      <c r="CE68" s="32">
        <v>0</v>
      </c>
      <c r="CF68" s="32">
        <v>0</v>
      </c>
      <c r="CG68" s="32">
        <v>0</v>
      </c>
      <c r="CH68" s="32">
        <v>0</v>
      </c>
      <c r="CI68" s="32">
        <v>0</v>
      </c>
      <c r="CJ68" s="32">
        <v>0</v>
      </c>
    </row>
    <row r="69" spans="1:88" ht="20.100000000000001" customHeight="1">
      <c r="A69" s="128"/>
      <c r="B69" s="129">
        <v>1</v>
      </c>
      <c r="C69" s="98" t="s">
        <v>1</v>
      </c>
      <c r="D69" s="99" t="s">
        <v>127</v>
      </c>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v>0</v>
      </c>
      <c r="AG69" s="30">
        <v>0</v>
      </c>
      <c r="AH69" s="30">
        <v>0</v>
      </c>
      <c r="AI69" s="30">
        <v>0</v>
      </c>
      <c r="AJ69" s="30">
        <v>0</v>
      </c>
      <c r="AK69" s="30">
        <v>0</v>
      </c>
      <c r="AL69" s="30">
        <v>0</v>
      </c>
      <c r="AM69" s="30">
        <v>0</v>
      </c>
      <c r="AN69" s="30">
        <v>0</v>
      </c>
      <c r="AO69" s="30">
        <v>0</v>
      </c>
      <c r="AP69" s="30">
        <v>0</v>
      </c>
      <c r="AQ69" s="30">
        <v>0</v>
      </c>
      <c r="AR69" s="30">
        <v>0</v>
      </c>
      <c r="AS69" s="30">
        <v>0</v>
      </c>
      <c r="AT69" s="30">
        <v>0</v>
      </c>
      <c r="AU69" s="30">
        <v>0</v>
      </c>
      <c r="AV69" s="30">
        <v>0</v>
      </c>
      <c r="AW69" s="30">
        <v>0</v>
      </c>
      <c r="AX69" s="30">
        <v>0</v>
      </c>
      <c r="AY69" s="30">
        <v>0</v>
      </c>
      <c r="AZ69" s="30">
        <v>0</v>
      </c>
      <c r="BA69" s="30">
        <v>0</v>
      </c>
      <c r="BB69" s="30">
        <v>0</v>
      </c>
      <c r="BC69" s="30">
        <v>0</v>
      </c>
      <c r="BD69" s="30">
        <v>0</v>
      </c>
      <c r="BE69" s="30">
        <v>0</v>
      </c>
      <c r="BF69" s="30">
        <v>0</v>
      </c>
      <c r="BG69" s="30">
        <v>0</v>
      </c>
      <c r="BH69" s="30">
        <v>0</v>
      </c>
      <c r="BI69" s="30">
        <v>0</v>
      </c>
      <c r="BJ69" s="30">
        <v>0</v>
      </c>
      <c r="BK69" s="30">
        <v>0</v>
      </c>
      <c r="BL69" s="30">
        <v>0</v>
      </c>
      <c r="BM69" s="30">
        <v>0</v>
      </c>
      <c r="BN69" s="30">
        <v>0</v>
      </c>
      <c r="BO69" s="30">
        <v>0</v>
      </c>
      <c r="BP69" s="30">
        <v>0</v>
      </c>
      <c r="BQ69" s="30">
        <v>0</v>
      </c>
      <c r="BR69" s="30">
        <v>0</v>
      </c>
      <c r="BS69" s="30">
        <v>0</v>
      </c>
      <c r="BT69" s="30">
        <v>0</v>
      </c>
      <c r="BU69" s="30">
        <v>0</v>
      </c>
      <c r="BV69" s="30">
        <v>0</v>
      </c>
      <c r="BW69" s="30">
        <v>0</v>
      </c>
      <c r="BX69" s="30">
        <v>0</v>
      </c>
      <c r="BY69" s="30">
        <v>0</v>
      </c>
      <c r="BZ69" s="30">
        <v>0</v>
      </c>
      <c r="CA69" s="30">
        <v>0</v>
      </c>
      <c r="CB69" s="30">
        <v>0</v>
      </c>
      <c r="CC69" s="30">
        <v>0</v>
      </c>
      <c r="CD69" s="30">
        <v>0</v>
      </c>
      <c r="CE69" s="30">
        <v>0</v>
      </c>
      <c r="CF69" s="30">
        <v>0</v>
      </c>
      <c r="CG69" s="30">
        <v>0</v>
      </c>
      <c r="CH69" s="30">
        <v>0</v>
      </c>
      <c r="CI69" s="30">
        <v>0</v>
      </c>
      <c r="CJ69" s="30">
        <v>0</v>
      </c>
    </row>
    <row r="70" spans="1:88" ht="20.100000000000001" customHeight="1">
      <c r="A70" s="128"/>
      <c r="B70" s="129" t="s">
        <v>2</v>
      </c>
      <c r="C70" s="100" t="s">
        <v>3</v>
      </c>
      <c r="D70" s="101" t="s">
        <v>128</v>
      </c>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v>0</v>
      </c>
      <c r="AG70" s="30">
        <v>0</v>
      </c>
      <c r="AH70" s="30">
        <v>0</v>
      </c>
      <c r="AI70" s="30">
        <v>0</v>
      </c>
      <c r="AJ70" s="30">
        <v>0</v>
      </c>
      <c r="AK70" s="30">
        <v>0</v>
      </c>
      <c r="AL70" s="30">
        <v>0</v>
      </c>
      <c r="AM70" s="30">
        <v>0</v>
      </c>
      <c r="AN70" s="30">
        <v>0</v>
      </c>
      <c r="AO70" s="30">
        <v>0</v>
      </c>
      <c r="AP70" s="30">
        <v>0</v>
      </c>
      <c r="AQ70" s="30">
        <v>0</v>
      </c>
      <c r="AR70" s="30">
        <v>0</v>
      </c>
      <c r="AS70" s="30">
        <v>0</v>
      </c>
      <c r="AT70" s="30">
        <v>0</v>
      </c>
      <c r="AU70" s="30">
        <v>0</v>
      </c>
      <c r="AV70" s="30">
        <v>0</v>
      </c>
      <c r="AW70" s="30">
        <v>0</v>
      </c>
      <c r="AX70" s="30">
        <v>0</v>
      </c>
      <c r="AY70" s="30">
        <v>0</v>
      </c>
      <c r="AZ70" s="30">
        <v>0</v>
      </c>
      <c r="BA70" s="30">
        <v>0</v>
      </c>
      <c r="BB70" s="30">
        <v>0</v>
      </c>
      <c r="BC70" s="30">
        <v>0</v>
      </c>
      <c r="BD70" s="30">
        <v>0</v>
      </c>
      <c r="BE70" s="30">
        <v>0</v>
      </c>
      <c r="BF70" s="30">
        <v>0</v>
      </c>
      <c r="BG70" s="30">
        <v>0</v>
      </c>
      <c r="BH70" s="30">
        <v>0</v>
      </c>
      <c r="BI70" s="30">
        <v>0</v>
      </c>
      <c r="BJ70" s="30">
        <v>0</v>
      </c>
      <c r="BK70" s="30">
        <v>0</v>
      </c>
      <c r="BL70" s="30">
        <v>0</v>
      </c>
      <c r="BM70" s="30">
        <v>0</v>
      </c>
      <c r="BN70" s="30">
        <v>0</v>
      </c>
      <c r="BO70" s="30">
        <v>0</v>
      </c>
      <c r="BP70" s="30">
        <v>0</v>
      </c>
      <c r="BQ70" s="30">
        <v>0</v>
      </c>
      <c r="BR70" s="30">
        <v>0</v>
      </c>
      <c r="BS70" s="30">
        <v>0</v>
      </c>
      <c r="BT70" s="30">
        <v>0</v>
      </c>
      <c r="BU70" s="30">
        <v>0</v>
      </c>
      <c r="BV70" s="30">
        <v>0</v>
      </c>
      <c r="BW70" s="30">
        <v>0</v>
      </c>
      <c r="BX70" s="30">
        <v>0</v>
      </c>
      <c r="BY70" s="30">
        <v>0</v>
      </c>
      <c r="BZ70" s="30">
        <v>0</v>
      </c>
      <c r="CA70" s="30">
        <v>0</v>
      </c>
      <c r="CB70" s="30">
        <v>0</v>
      </c>
      <c r="CC70" s="30">
        <v>0</v>
      </c>
      <c r="CD70" s="30">
        <v>0</v>
      </c>
      <c r="CE70" s="30">
        <v>0</v>
      </c>
      <c r="CF70" s="30">
        <v>0</v>
      </c>
      <c r="CG70" s="30">
        <v>0</v>
      </c>
      <c r="CH70" s="30">
        <v>0</v>
      </c>
      <c r="CI70" s="30">
        <v>0</v>
      </c>
      <c r="CJ70" s="30">
        <v>0</v>
      </c>
    </row>
    <row r="71" spans="1:88" ht="20.100000000000001" customHeight="1">
      <c r="A71" s="128"/>
      <c r="B71" s="129" t="s">
        <v>4</v>
      </c>
      <c r="C71" s="100" t="s">
        <v>5</v>
      </c>
      <c r="D71" s="101" t="s">
        <v>129</v>
      </c>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v>0</v>
      </c>
      <c r="AG71" s="30">
        <v>0</v>
      </c>
      <c r="AH71" s="30">
        <v>0</v>
      </c>
      <c r="AI71" s="30">
        <v>0</v>
      </c>
      <c r="AJ71" s="30">
        <v>0</v>
      </c>
      <c r="AK71" s="30">
        <v>0</v>
      </c>
      <c r="AL71" s="30">
        <v>0</v>
      </c>
      <c r="AM71" s="30">
        <v>0</v>
      </c>
      <c r="AN71" s="30">
        <v>0</v>
      </c>
      <c r="AO71" s="30">
        <v>0</v>
      </c>
      <c r="AP71" s="30">
        <v>0</v>
      </c>
      <c r="AQ71" s="30">
        <v>0</v>
      </c>
      <c r="AR71" s="30">
        <v>0</v>
      </c>
      <c r="AS71" s="30">
        <v>0</v>
      </c>
      <c r="AT71" s="30">
        <v>0</v>
      </c>
      <c r="AU71" s="30">
        <v>0</v>
      </c>
      <c r="AV71" s="30">
        <v>0</v>
      </c>
      <c r="AW71" s="30">
        <v>0</v>
      </c>
      <c r="AX71" s="30">
        <v>0</v>
      </c>
      <c r="AY71" s="30">
        <v>0</v>
      </c>
      <c r="AZ71" s="30">
        <v>0</v>
      </c>
      <c r="BA71" s="30">
        <v>0</v>
      </c>
      <c r="BB71" s="30">
        <v>0</v>
      </c>
      <c r="BC71" s="30">
        <v>0</v>
      </c>
      <c r="BD71" s="30">
        <v>0</v>
      </c>
      <c r="BE71" s="30">
        <v>0</v>
      </c>
      <c r="BF71" s="30">
        <v>0</v>
      </c>
      <c r="BG71" s="30">
        <v>0</v>
      </c>
      <c r="BH71" s="30">
        <v>0</v>
      </c>
      <c r="BI71" s="30">
        <v>0</v>
      </c>
      <c r="BJ71" s="30">
        <v>0</v>
      </c>
      <c r="BK71" s="30">
        <v>0</v>
      </c>
      <c r="BL71" s="30">
        <v>0</v>
      </c>
      <c r="BM71" s="30">
        <v>0</v>
      </c>
      <c r="BN71" s="30">
        <v>0</v>
      </c>
      <c r="BO71" s="30">
        <v>0</v>
      </c>
      <c r="BP71" s="30">
        <v>0</v>
      </c>
      <c r="BQ71" s="30">
        <v>0</v>
      </c>
      <c r="BR71" s="30">
        <v>0</v>
      </c>
      <c r="BS71" s="30">
        <v>0</v>
      </c>
      <c r="BT71" s="30">
        <v>0</v>
      </c>
      <c r="BU71" s="30">
        <v>0</v>
      </c>
      <c r="BV71" s="30">
        <v>0</v>
      </c>
      <c r="BW71" s="30">
        <v>0</v>
      </c>
      <c r="BX71" s="30">
        <v>0</v>
      </c>
      <c r="BY71" s="30">
        <v>0</v>
      </c>
      <c r="BZ71" s="30">
        <v>0</v>
      </c>
      <c r="CA71" s="30">
        <v>0</v>
      </c>
      <c r="CB71" s="30">
        <v>0</v>
      </c>
      <c r="CC71" s="30">
        <v>0</v>
      </c>
      <c r="CD71" s="30">
        <v>0</v>
      </c>
      <c r="CE71" s="30">
        <v>0</v>
      </c>
      <c r="CF71" s="30">
        <v>0</v>
      </c>
      <c r="CG71" s="30">
        <v>0</v>
      </c>
      <c r="CH71" s="30">
        <v>0</v>
      </c>
      <c r="CI71" s="30">
        <v>0</v>
      </c>
      <c r="CJ71" s="30">
        <v>0</v>
      </c>
    </row>
    <row r="72" spans="1:88" ht="20.100000000000001" customHeight="1">
      <c r="A72" s="128"/>
      <c r="B72" s="129" t="s">
        <v>6</v>
      </c>
      <c r="C72" s="100" t="s">
        <v>7</v>
      </c>
      <c r="D72" s="101" t="s">
        <v>130</v>
      </c>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v>0</v>
      </c>
      <c r="AG72" s="30">
        <v>0</v>
      </c>
      <c r="AH72" s="30">
        <v>0</v>
      </c>
      <c r="AI72" s="30">
        <v>0</v>
      </c>
      <c r="AJ72" s="30">
        <v>0</v>
      </c>
      <c r="AK72" s="30">
        <v>0</v>
      </c>
      <c r="AL72" s="30">
        <v>0</v>
      </c>
      <c r="AM72" s="30">
        <v>0</v>
      </c>
      <c r="AN72" s="30">
        <v>0</v>
      </c>
      <c r="AO72" s="30">
        <v>0</v>
      </c>
      <c r="AP72" s="30">
        <v>0</v>
      </c>
      <c r="AQ72" s="30">
        <v>0</v>
      </c>
      <c r="AR72" s="30">
        <v>0</v>
      </c>
      <c r="AS72" s="30">
        <v>0</v>
      </c>
      <c r="AT72" s="30">
        <v>0</v>
      </c>
      <c r="AU72" s="30">
        <v>0</v>
      </c>
      <c r="AV72" s="30">
        <v>0</v>
      </c>
      <c r="AW72" s="30">
        <v>0</v>
      </c>
      <c r="AX72" s="30">
        <v>0</v>
      </c>
      <c r="AY72" s="30">
        <v>0</v>
      </c>
      <c r="AZ72" s="30">
        <v>0</v>
      </c>
      <c r="BA72" s="30">
        <v>0</v>
      </c>
      <c r="BB72" s="30">
        <v>0</v>
      </c>
      <c r="BC72" s="30">
        <v>0</v>
      </c>
      <c r="BD72" s="30">
        <v>0</v>
      </c>
      <c r="BE72" s="30">
        <v>0</v>
      </c>
      <c r="BF72" s="30">
        <v>0</v>
      </c>
      <c r="BG72" s="30">
        <v>0</v>
      </c>
      <c r="BH72" s="30">
        <v>0</v>
      </c>
      <c r="BI72" s="30">
        <v>0</v>
      </c>
      <c r="BJ72" s="30">
        <v>0</v>
      </c>
      <c r="BK72" s="30">
        <v>0</v>
      </c>
      <c r="BL72" s="30">
        <v>0</v>
      </c>
      <c r="BM72" s="30">
        <v>0</v>
      </c>
      <c r="BN72" s="30">
        <v>0</v>
      </c>
      <c r="BO72" s="30">
        <v>0</v>
      </c>
      <c r="BP72" s="30">
        <v>0</v>
      </c>
      <c r="BQ72" s="30">
        <v>0</v>
      </c>
      <c r="BR72" s="30">
        <v>0</v>
      </c>
      <c r="BS72" s="30">
        <v>0</v>
      </c>
      <c r="BT72" s="30">
        <v>0</v>
      </c>
      <c r="BU72" s="30">
        <v>0</v>
      </c>
      <c r="BV72" s="30">
        <v>0</v>
      </c>
      <c r="BW72" s="30">
        <v>0</v>
      </c>
      <c r="BX72" s="30">
        <v>0</v>
      </c>
      <c r="BY72" s="30">
        <v>0</v>
      </c>
      <c r="BZ72" s="30">
        <v>0</v>
      </c>
      <c r="CA72" s="30">
        <v>0</v>
      </c>
      <c r="CB72" s="30">
        <v>0</v>
      </c>
      <c r="CC72" s="30">
        <v>0</v>
      </c>
      <c r="CD72" s="30">
        <v>0</v>
      </c>
      <c r="CE72" s="30">
        <v>0</v>
      </c>
      <c r="CF72" s="30">
        <v>0</v>
      </c>
      <c r="CG72" s="30">
        <v>0</v>
      </c>
      <c r="CH72" s="30">
        <v>0</v>
      </c>
      <c r="CI72" s="30">
        <v>0</v>
      </c>
      <c r="CJ72" s="30">
        <v>0</v>
      </c>
    </row>
    <row r="73" spans="1:88" ht="20.100000000000001" customHeight="1">
      <c r="A73" s="128"/>
      <c r="B73" s="129">
        <v>2</v>
      </c>
      <c r="C73" s="102" t="s">
        <v>8</v>
      </c>
      <c r="D73" s="103" t="s">
        <v>131</v>
      </c>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v>0</v>
      </c>
      <c r="AG73" s="36">
        <v>0</v>
      </c>
      <c r="AH73" s="36">
        <v>0</v>
      </c>
      <c r="AI73" s="36">
        <v>0</v>
      </c>
      <c r="AJ73" s="36">
        <v>0</v>
      </c>
      <c r="AK73" s="36">
        <v>0</v>
      </c>
      <c r="AL73" s="36">
        <v>0</v>
      </c>
      <c r="AM73" s="36">
        <v>0</v>
      </c>
      <c r="AN73" s="36">
        <v>0</v>
      </c>
      <c r="AO73" s="36">
        <v>0</v>
      </c>
      <c r="AP73" s="36">
        <v>0</v>
      </c>
      <c r="AQ73" s="36">
        <v>0</v>
      </c>
      <c r="AR73" s="36">
        <v>0</v>
      </c>
      <c r="AS73" s="36">
        <v>0</v>
      </c>
      <c r="AT73" s="36">
        <v>0</v>
      </c>
      <c r="AU73" s="36">
        <v>0</v>
      </c>
      <c r="AV73" s="36">
        <v>0</v>
      </c>
      <c r="AW73" s="36">
        <v>0</v>
      </c>
      <c r="AX73" s="36">
        <v>0</v>
      </c>
      <c r="AY73" s="36">
        <v>0</v>
      </c>
      <c r="AZ73" s="36">
        <v>0</v>
      </c>
      <c r="BA73" s="36">
        <v>0</v>
      </c>
      <c r="BB73" s="36">
        <v>0</v>
      </c>
      <c r="BC73" s="36">
        <v>0</v>
      </c>
      <c r="BD73" s="36">
        <v>0</v>
      </c>
      <c r="BE73" s="36">
        <v>0</v>
      </c>
      <c r="BF73" s="36">
        <v>0</v>
      </c>
      <c r="BG73" s="36">
        <v>0</v>
      </c>
      <c r="BH73" s="36">
        <v>0</v>
      </c>
      <c r="BI73" s="36">
        <v>0</v>
      </c>
      <c r="BJ73" s="36">
        <v>0</v>
      </c>
      <c r="BK73" s="36">
        <v>0</v>
      </c>
      <c r="BL73" s="36">
        <v>0</v>
      </c>
      <c r="BM73" s="36">
        <v>0</v>
      </c>
      <c r="BN73" s="36">
        <v>0</v>
      </c>
      <c r="BO73" s="36">
        <v>0</v>
      </c>
      <c r="BP73" s="36">
        <v>0</v>
      </c>
      <c r="BQ73" s="36"/>
      <c r="BR73" s="36"/>
      <c r="BS73" s="36"/>
      <c r="BT73" s="36">
        <v>0</v>
      </c>
      <c r="BU73" s="36">
        <v>0</v>
      </c>
      <c r="BV73" s="36">
        <v>0</v>
      </c>
      <c r="BW73" s="36">
        <v>0</v>
      </c>
      <c r="BX73" s="36">
        <v>0</v>
      </c>
      <c r="BY73" s="36">
        <v>0</v>
      </c>
      <c r="BZ73" s="36">
        <v>0</v>
      </c>
      <c r="CA73" s="36">
        <v>0</v>
      </c>
      <c r="CB73" s="36">
        <v>0</v>
      </c>
      <c r="CC73" s="36">
        <v>0</v>
      </c>
      <c r="CD73" s="36">
        <v>0</v>
      </c>
      <c r="CE73" s="36">
        <v>0</v>
      </c>
      <c r="CF73" s="36">
        <v>0</v>
      </c>
      <c r="CG73" s="36">
        <v>0</v>
      </c>
      <c r="CH73" s="36">
        <v>0</v>
      </c>
      <c r="CI73" s="36">
        <v>0</v>
      </c>
      <c r="CJ73" s="36">
        <v>0</v>
      </c>
    </row>
    <row r="74" spans="1:88" ht="20.100000000000001" customHeight="1">
      <c r="A74" s="128"/>
      <c r="B74" s="129">
        <v>3</v>
      </c>
      <c r="C74" s="102" t="s">
        <v>9</v>
      </c>
      <c r="D74" s="103" t="s">
        <v>132</v>
      </c>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v>0</v>
      </c>
      <c r="AG74" s="36">
        <v>0</v>
      </c>
      <c r="AH74" s="36">
        <v>0</v>
      </c>
      <c r="AI74" s="36">
        <v>0</v>
      </c>
      <c r="AJ74" s="36">
        <v>0</v>
      </c>
      <c r="AK74" s="36">
        <v>0</v>
      </c>
      <c r="AL74" s="36">
        <v>0</v>
      </c>
      <c r="AM74" s="36">
        <v>0</v>
      </c>
      <c r="AN74" s="36">
        <v>0</v>
      </c>
      <c r="AO74" s="36">
        <v>0</v>
      </c>
      <c r="AP74" s="36">
        <v>0</v>
      </c>
      <c r="AQ74" s="36">
        <v>0</v>
      </c>
      <c r="AR74" s="36">
        <v>0</v>
      </c>
      <c r="AS74" s="36">
        <v>0</v>
      </c>
      <c r="AT74" s="36">
        <v>0</v>
      </c>
      <c r="AU74" s="36">
        <v>0</v>
      </c>
      <c r="AV74" s="36">
        <v>0</v>
      </c>
      <c r="AW74" s="36">
        <v>0</v>
      </c>
      <c r="AX74" s="36">
        <v>0</v>
      </c>
      <c r="AY74" s="36">
        <v>0</v>
      </c>
      <c r="AZ74" s="36">
        <v>0</v>
      </c>
      <c r="BA74" s="36">
        <v>0</v>
      </c>
      <c r="BB74" s="36">
        <v>0</v>
      </c>
      <c r="BC74" s="36">
        <v>0</v>
      </c>
      <c r="BD74" s="36">
        <v>0</v>
      </c>
      <c r="BE74" s="36">
        <v>0</v>
      </c>
      <c r="BF74" s="36">
        <v>0</v>
      </c>
      <c r="BG74" s="36">
        <v>0</v>
      </c>
      <c r="BH74" s="36">
        <v>0</v>
      </c>
      <c r="BI74" s="36">
        <v>0</v>
      </c>
      <c r="BJ74" s="36">
        <v>0</v>
      </c>
      <c r="BK74" s="36">
        <v>0</v>
      </c>
      <c r="BL74" s="36">
        <v>0</v>
      </c>
      <c r="BM74" s="36">
        <v>0</v>
      </c>
      <c r="BN74" s="36">
        <v>0</v>
      </c>
      <c r="BO74" s="36">
        <v>0</v>
      </c>
      <c r="BP74" s="36">
        <v>0</v>
      </c>
      <c r="BQ74" s="36"/>
      <c r="BR74" s="36"/>
      <c r="BS74" s="36"/>
      <c r="BT74" s="36">
        <v>0</v>
      </c>
      <c r="BU74" s="36">
        <v>0</v>
      </c>
      <c r="BV74" s="36">
        <v>0</v>
      </c>
      <c r="BW74" s="36">
        <v>0</v>
      </c>
      <c r="BX74" s="36">
        <v>0</v>
      </c>
      <c r="BY74" s="36">
        <v>0</v>
      </c>
      <c r="BZ74" s="36">
        <v>0</v>
      </c>
      <c r="CA74" s="36">
        <v>0</v>
      </c>
      <c r="CB74" s="36">
        <v>0</v>
      </c>
      <c r="CC74" s="36">
        <v>0</v>
      </c>
      <c r="CD74" s="36">
        <v>0</v>
      </c>
      <c r="CE74" s="36">
        <v>0</v>
      </c>
      <c r="CF74" s="36">
        <v>0</v>
      </c>
      <c r="CG74" s="36">
        <v>0</v>
      </c>
      <c r="CH74" s="36">
        <v>0</v>
      </c>
      <c r="CI74" s="36">
        <v>0</v>
      </c>
      <c r="CJ74" s="36">
        <v>0</v>
      </c>
    </row>
    <row r="75" spans="1:88" ht="20.100000000000001" customHeight="1">
      <c r="A75" s="128"/>
      <c r="B75" s="129">
        <v>4</v>
      </c>
      <c r="C75" s="102" t="s">
        <v>10</v>
      </c>
      <c r="D75" s="103" t="s">
        <v>133</v>
      </c>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v>0</v>
      </c>
      <c r="AG75" s="36">
        <v>0</v>
      </c>
      <c r="AH75" s="36">
        <v>0</v>
      </c>
      <c r="AI75" s="36">
        <v>0</v>
      </c>
      <c r="AJ75" s="36">
        <v>0</v>
      </c>
      <c r="AK75" s="36">
        <v>0</v>
      </c>
      <c r="AL75" s="36">
        <v>0</v>
      </c>
      <c r="AM75" s="36">
        <v>0</v>
      </c>
      <c r="AN75" s="36">
        <v>0</v>
      </c>
      <c r="AO75" s="36">
        <v>0</v>
      </c>
      <c r="AP75" s="36">
        <v>0</v>
      </c>
      <c r="AQ75" s="36">
        <v>0</v>
      </c>
      <c r="AR75" s="36">
        <v>0</v>
      </c>
      <c r="AS75" s="36">
        <v>0</v>
      </c>
      <c r="AT75" s="36">
        <v>0</v>
      </c>
      <c r="AU75" s="36">
        <v>0</v>
      </c>
      <c r="AV75" s="36">
        <v>0</v>
      </c>
      <c r="AW75" s="36">
        <v>0</v>
      </c>
      <c r="AX75" s="36">
        <v>0</v>
      </c>
      <c r="AY75" s="36">
        <v>0</v>
      </c>
      <c r="AZ75" s="36">
        <v>0</v>
      </c>
      <c r="BA75" s="36">
        <v>0</v>
      </c>
      <c r="BB75" s="36">
        <v>0</v>
      </c>
      <c r="BC75" s="36">
        <v>0</v>
      </c>
      <c r="BD75" s="36">
        <v>0</v>
      </c>
      <c r="BE75" s="36">
        <v>0</v>
      </c>
      <c r="BF75" s="36">
        <v>0</v>
      </c>
      <c r="BG75" s="36">
        <v>0</v>
      </c>
      <c r="BH75" s="36">
        <v>0</v>
      </c>
      <c r="BI75" s="36">
        <v>0</v>
      </c>
      <c r="BJ75" s="36">
        <v>0</v>
      </c>
      <c r="BK75" s="36">
        <v>0</v>
      </c>
      <c r="BL75" s="36">
        <v>0</v>
      </c>
      <c r="BM75" s="36">
        <v>0</v>
      </c>
      <c r="BN75" s="36">
        <v>0</v>
      </c>
      <c r="BO75" s="36">
        <v>0</v>
      </c>
      <c r="BP75" s="36">
        <v>0</v>
      </c>
      <c r="BQ75" s="36"/>
      <c r="BR75" s="36"/>
      <c r="BS75" s="36"/>
      <c r="BT75" s="36">
        <v>0</v>
      </c>
      <c r="BU75" s="36">
        <v>0</v>
      </c>
      <c r="BV75" s="36">
        <v>0</v>
      </c>
      <c r="BW75" s="36">
        <v>0</v>
      </c>
      <c r="BX75" s="36">
        <v>0</v>
      </c>
      <c r="BY75" s="36">
        <v>0</v>
      </c>
      <c r="BZ75" s="36">
        <v>0</v>
      </c>
      <c r="CA75" s="36">
        <v>0</v>
      </c>
      <c r="CB75" s="36">
        <v>0</v>
      </c>
      <c r="CC75" s="36">
        <v>0</v>
      </c>
      <c r="CD75" s="36">
        <v>0</v>
      </c>
      <c r="CE75" s="36">
        <v>0</v>
      </c>
      <c r="CF75" s="36">
        <v>0</v>
      </c>
      <c r="CG75" s="36">
        <v>0</v>
      </c>
      <c r="CH75" s="36">
        <v>0</v>
      </c>
      <c r="CI75" s="36">
        <v>0</v>
      </c>
      <c r="CJ75" s="36">
        <v>0</v>
      </c>
    </row>
    <row r="76" spans="1:88" ht="20.100000000000001" customHeight="1">
      <c r="A76" s="128"/>
      <c r="B76" s="129">
        <v>5</v>
      </c>
      <c r="C76" s="102" t="s">
        <v>11</v>
      </c>
      <c r="D76" s="103" t="s">
        <v>134</v>
      </c>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v>0</v>
      </c>
      <c r="AG76" s="36">
        <v>0</v>
      </c>
      <c r="AH76" s="36">
        <v>0</v>
      </c>
      <c r="AI76" s="36">
        <v>0</v>
      </c>
      <c r="AJ76" s="36">
        <v>0</v>
      </c>
      <c r="AK76" s="36">
        <v>0</v>
      </c>
      <c r="AL76" s="36">
        <v>0</v>
      </c>
      <c r="AM76" s="36">
        <v>0</v>
      </c>
      <c r="AN76" s="36">
        <v>0</v>
      </c>
      <c r="AO76" s="36">
        <v>0</v>
      </c>
      <c r="AP76" s="36">
        <v>0</v>
      </c>
      <c r="AQ76" s="36">
        <v>0</v>
      </c>
      <c r="AR76" s="36">
        <v>0</v>
      </c>
      <c r="AS76" s="36">
        <v>0</v>
      </c>
      <c r="AT76" s="36">
        <v>0</v>
      </c>
      <c r="AU76" s="36">
        <v>0</v>
      </c>
      <c r="AV76" s="36">
        <v>0</v>
      </c>
      <c r="AW76" s="36">
        <v>0</v>
      </c>
      <c r="AX76" s="36">
        <v>0</v>
      </c>
      <c r="AY76" s="36">
        <v>0</v>
      </c>
      <c r="AZ76" s="36">
        <v>0</v>
      </c>
      <c r="BA76" s="36">
        <v>0</v>
      </c>
      <c r="BB76" s="36">
        <v>0</v>
      </c>
      <c r="BC76" s="36">
        <v>0</v>
      </c>
      <c r="BD76" s="36">
        <v>0</v>
      </c>
      <c r="BE76" s="36">
        <v>0</v>
      </c>
      <c r="BF76" s="36">
        <v>0</v>
      </c>
      <c r="BG76" s="36">
        <v>0</v>
      </c>
      <c r="BH76" s="36">
        <v>0</v>
      </c>
      <c r="BI76" s="36">
        <v>0</v>
      </c>
      <c r="BJ76" s="36">
        <v>0</v>
      </c>
      <c r="BK76" s="36">
        <v>0</v>
      </c>
      <c r="BL76" s="36">
        <v>0</v>
      </c>
      <c r="BM76" s="36">
        <v>0</v>
      </c>
      <c r="BN76" s="36">
        <v>0</v>
      </c>
      <c r="BO76" s="36">
        <v>0</v>
      </c>
      <c r="BP76" s="36">
        <v>0</v>
      </c>
      <c r="BQ76" s="36"/>
      <c r="BR76" s="36"/>
      <c r="BS76" s="36"/>
      <c r="BT76" s="36">
        <v>0</v>
      </c>
      <c r="BU76" s="36">
        <v>0</v>
      </c>
      <c r="BV76" s="36">
        <v>0</v>
      </c>
      <c r="BW76" s="36">
        <v>0</v>
      </c>
      <c r="BX76" s="36">
        <v>0</v>
      </c>
      <c r="BY76" s="36">
        <v>0</v>
      </c>
      <c r="BZ76" s="36">
        <v>0</v>
      </c>
      <c r="CA76" s="36">
        <v>0</v>
      </c>
      <c r="CB76" s="36">
        <v>0</v>
      </c>
      <c r="CC76" s="36">
        <v>0</v>
      </c>
      <c r="CD76" s="36">
        <v>0</v>
      </c>
      <c r="CE76" s="36">
        <v>0</v>
      </c>
      <c r="CF76" s="36">
        <v>0</v>
      </c>
      <c r="CG76" s="36">
        <v>0</v>
      </c>
      <c r="CH76" s="36">
        <v>0</v>
      </c>
      <c r="CI76" s="36">
        <v>0</v>
      </c>
      <c r="CJ76" s="36">
        <v>0</v>
      </c>
    </row>
    <row r="77" spans="1:88" ht="20.100000000000001" customHeight="1">
      <c r="A77" s="128"/>
      <c r="B77" s="129"/>
      <c r="C77" s="100" t="s">
        <v>109</v>
      </c>
      <c r="D77" s="101" t="s">
        <v>135</v>
      </c>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v>0</v>
      </c>
      <c r="BV77" s="36">
        <v>0</v>
      </c>
      <c r="BW77" s="36">
        <v>0</v>
      </c>
      <c r="BX77" s="36">
        <v>0</v>
      </c>
      <c r="BY77" s="36">
        <v>0</v>
      </c>
      <c r="BZ77" s="36">
        <v>0</v>
      </c>
      <c r="CA77" s="36">
        <v>0</v>
      </c>
      <c r="CB77" s="36">
        <v>0</v>
      </c>
      <c r="CC77" s="36">
        <v>0</v>
      </c>
      <c r="CD77" s="36">
        <v>0</v>
      </c>
      <c r="CE77" s="36">
        <v>0</v>
      </c>
      <c r="CF77" s="36">
        <v>0</v>
      </c>
      <c r="CG77" s="36">
        <v>0</v>
      </c>
      <c r="CH77" s="36">
        <v>0</v>
      </c>
      <c r="CI77" s="36">
        <v>0</v>
      </c>
      <c r="CJ77" s="36">
        <v>0</v>
      </c>
    </row>
    <row r="78" spans="1:88" s="3" customFormat="1" ht="20.100000000000001" customHeight="1">
      <c r="A78" s="126" t="s">
        <v>37</v>
      </c>
      <c r="B78" s="127"/>
      <c r="C78" s="105" t="s">
        <v>24</v>
      </c>
      <c r="D78" s="106" t="s">
        <v>140</v>
      </c>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v>0</v>
      </c>
      <c r="AG78" s="32">
        <v>0</v>
      </c>
      <c r="AH78" s="32">
        <v>0</v>
      </c>
      <c r="AI78" s="32">
        <v>0</v>
      </c>
      <c r="AJ78" s="32">
        <v>0</v>
      </c>
      <c r="AK78" s="32">
        <v>0</v>
      </c>
      <c r="AL78" s="32">
        <v>0</v>
      </c>
      <c r="AM78" s="32">
        <v>0</v>
      </c>
      <c r="AN78" s="32">
        <v>0</v>
      </c>
      <c r="AO78" s="32">
        <v>0</v>
      </c>
      <c r="AP78" s="32">
        <v>0</v>
      </c>
      <c r="AQ78" s="32">
        <v>0</v>
      </c>
      <c r="AR78" s="32">
        <v>0</v>
      </c>
      <c r="AS78" s="32">
        <v>0</v>
      </c>
      <c r="AT78" s="32">
        <v>0</v>
      </c>
      <c r="AU78" s="32">
        <v>0</v>
      </c>
      <c r="AV78" s="32">
        <v>0</v>
      </c>
      <c r="AW78" s="32">
        <v>0</v>
      </c>
      <c r="AX78" s="32">
        <v>0</v>
      </c>
      <c r="AY78" s="32">
        <v>0</v>
      </c>
      <c r="AZ78" s="32">
        <v>0</v>
      </c>
      <c r="BA78" s="32">
        <v>0</v>
      </c>
      <c r="BB78" s="32">
        <v>0</v>
      </c>
      <c r="BC78" s="32">
        <v>0</v>
      </c>
      <c r="BD78" s="32">
        <v>0</v>
      </c>
      <c r="BE78" s="32">
        <v>0</v>
      </c>
      <c r="BF78" s="32">
        <v>0</v>
      </c>
      <c r="BG78" s="32">
        <v>0</v>
      </c>
      <c r="BH78" s="32">
        <v>0</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0</v>
      </c>
      <c r="CB78" s="32">
        <v>0</v>
      </c>
      <c r="CC78" s="32">
        <v>0</v>
      </c>
      <c r="CD78" s="32">
        <v>0</v>
      </c>
      <c r="CE78" s="32">
        <v>0</v>
      </c>
      <c r="CF78" s="32">
        <v>0</v>
      </c>
      <c r="CG78" s="32">
        <v>0</v>
      </c>
      <c r="CH78" s="32">
        <v>0</v>
      </c>
      <c r="CI78" s="32">
        <v>0</v>
      </c>
      <c r="CJ78" s="32">
        <v>0</v>
      </c>
    </row>
    <row r="79" spans="1:88" ht="20.100000000000001" customHeight="1">
      <c r="A79" s="128"/>
      <c r="B79" s="129">
        <v>1</v>
      </c>
      <c r="C79" s="98" t="s">
        <v>1</v>
      </c>
      <c r="D79" s="99" t="s">
        <v>127</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v>0</v>
      </c>
      <c r="AG79" s="30">
        <v>0</v>
      </c>
      <c r="AH79" s="30">
        <v>0</v>
      </c>
      <c r="AI79" s="30">
        <v>0</v>
      </c>
      <c r="AJ79" s="30">
        <v>0</v>
      </c>
      <c r="AK79" s="30">
        <v>0</v>
      </c>
      <c r="AL79" s="30">
        <v>0</v>
      </c>
      <c r="AM79" s="30">
        <v>0</v>
      </c>
      <c r="AN79" s="30">
        <v>0</v>
      </c>
      <c r="AO79" s="30">
        <v>0</v>
      </c>
      <c r="AP79" s="30">
        <v>0</v>
      </c>
      <c r="AQ79" s="30">
        <v>0</v>
      </c>
      <c r="AR79" s="30">
        <v>0</v>
      </c>
      <c r="AS79" s="30">
        <v>0</v>
      </c>
      <c r="AT79" s="30">
        <v>0</v>
      </c>
      <c r="AU79" s="30">
        <v>0</v>
      </c>
      <c r="AV79" s="30">
        <v>0</v>
      </c>
      <c r="AW79" s="30">
        <v>0</v>
      </c>
      <c r="AX79" s="30">
        <v>0</v>
      </c>
      <c r="AY79" s="30">
        <v>0</v>
      </c>
      <c r="AZ79" s="30">
        <v>0</v>
      </c>
      <c r="BA79" s="30">
        <v>0</v>
      </c>
      <c r="BB79" s="30">
        <v>0</v>
      </c>
      <c r="BC79" s="30">
        <v>0</v>
      </c>
      <c r="BD79" s="30">
        <v>0</v>
      </c>
      <c r="BE79" s="30">
        <v>0</v>
      </c>
      <c r="BF79" s="30">
        <v>0</v>
      </c>
      <c r="BG79" s="30">
        <v>0</v>
      </c>
      <c r="BH79" s="30">
        <v>0</v>
      </c>
      <c r="BI79" s="30">
        <v>0</v>
      </c>
      <c r="BJ79" s="30">
        <v>0</v>
      </c>
      <c r="BK79" s="30">
        <v>0</v>
      </c>
      <c r="BL79" s="30">
        <v>0</v>
      </c>
      <c r="BM79" s="30">
        <v>0</v>
      </c>
      <c r="BN79" s="30">
        <v>0</v>
      </c>
      <c r="BO79" s="30">
        <v>0</v>
      </c>
      <c r="BP79" s="30">
        <v>0</v>
      </c>
      <c r="BQ79" s="30">
        <v>0</v>
      </c>
      <c r="BR79" s="30">
        <v>0</v>
      </c>
      <c r="BS79" s="30">
        <v>0</v>
      </c>
      <c r="BT79" s="30">
        <v>0</v>
      </c>
      <c r="BU79" s="30">
        <v>0</v>
      </c>
      <c r="BV79" s="30">
        <v>0</v>
      </c>
      <c r="BW79" s="30">
        <v>0</v>
      </c>
      <c r="BX79" s="30">
        <v>0</v>
      </c>
      <c r="BY79" s="30">
        <v>0</v>
      </c>
      <c r="BZ79" s="30">
        <v>0</v>
      </c>
      <c r="CA79" s="30">
        <v>0</v>
      </c>
      <c r="CB79" s="30">
        <v>0</v>
      </c>
      <c r="CC79" s="30">
        <v>0</v>
      </c>
      <c r="CD79" s="30">
        <v>0</v>
      </c>
      <c r="CE79" s="30">
        <v>0</v>
      </c>
      <c r="CF79" s="30">
        <v>0</v>
      </c>
      <c r="CG79" s="30">
        <v>0</v>
      </c>
      <c r="CH79" s="30">
        <v>0</v>
      </c>
      <c r="CI79" s="30">
        <v>0</v>
      </c>
      <c r="CJ79" s="30">
        <v>0</v>
      </c>
    </row>
    <row r="80" spans="1:88" ht="20.100000000000001" customHeight="1">
      <c r="A80" s="128"/>
      <c r="B80" s="129" t="s">
        <v>2</v>
      </c>
      <c r="C80" s="100" t="s">
        <v>3</v>
      </c>
      <c r="D80" s="101" t="s">
        <v>128</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v>0</v>
      </c>
      <c r="AG80" s="30">
        <v>0</v>
      </c>
      <c r="AH80" s="30">
        <v>0</v>
      </c>
      <c r="AI80" s="30">
        <v>0</v>
      </c>
      <c r="AJ80" s="30">
        <v>0</v>
      </c>
      <c r="AK80" s="30">
        <v>0</v>
      </c>
      <c r="AL80" s="30">
        <v>0</v>
      </c>
      <c r="AM80" s="30">
        <v>0</v>
      </c>
      <c r="AN80" s="30">
        <v>0</v>
      </c>
      <c r="AO80" s="30">
        <v>0</v>
      </c>
      <c r="AP80" s="30">
        <v>0</v>
      </c>
      <c r="AQ80" s="30">
        <v>0</v>
      </c>
      <c r="AR80" s="30">
        <v>0</v>
      </c>
      <c r="AS80" s="30">
        <v>0</v>
      </c>
      <c r="AT80" s="30">
        <v>0</v>
      </c>
      <c r="AU80" s="30">
        <v>0</v>
      </c>
      <c r="AV80" s="30">
        <v>0</v>
      </c>
      <c r="AW80" s="30">
        <v>0</v>
      </c>
      <c r="AX80" s="30">
        <v>0</v>
      </c>
      <c r="AY80" s="30">
        <v>0</v>
      </c>
      <c r="AZ80" s="30">
        <v>0</v>
      </c>
      <c r="BA80" s="30">
        <v>0</v>
      </c>
      <c r="BB80" s="30">
        <v>0</v>
      </c>
      <c r="BC80" s="30">
        <v>0</v>
      </c>
      <c r="BD80" s="30">
        <v>0</v>
      </c>
      <c r="BE80" s="30">
        <v>0</v>
      </c>
      <c r="BF80" s="30">
        <v>0</v>
      </c>
      <c r="BG80" s="30">
        <v>0</v>
      </c>
      <c r="BH80" s="30">
        <v>0</v>
      </c>
      <c r="BI80" s="30">
        <v>0</v>
      </c>
      <c r="BJ80" s="30">
        <v>0</v>
      </c>
      <c r="BK80" s="30">
        <v>0</v>
      </c>
      <c r="BL80" s="30">
        <v>0</v>
      </c>
      <c r="BM80" s="30">
        <v>0</v>
      </c>
      <c r="BN80" s="30">
        <v>0</v>
      </c>
      <c r="BO80" s="30">
        <v>0</v>
      </c>
      <c r="BP80" s="30">
        <v>0</v>
      </c>
      <c r="BQ80" s="30">
        <v>0</v>
      </c>
      <c r="BR80" s="30">
        <v>0</v>
      </c>
      <c r="BS80" s="30">
        <v>0</v>
      </c>
      <c r="BT80" s="30">
        <v>0</v>
      </c>
      <c r="BU80" s="30">
        <v>0</v>
      </c>
      <c r="BV80" s="30">
        <v>0</v>
      </c>
      <c r="BW80" s="30">
        <v>0</v>
      </c>
      <c r="BX80" s="30">
        <v>0</v>
      </c>
      <c r="BY80" s="30">
        <v>0</v>
      </c>
      <c r="BZ80" s="30">
        <v>0</v>
      </c>
      <c r="CA80" s="30">
        <v>0</v>
      </c>
      <c r="CB80" s="30">
        <v>0</v>
      </c>
      <c r="CC80" s="30">
        <v>0</v>
      </c>
      <c r="CD80" s="30">
        <v>0</v>
      </c>
      <c r="CE80" s="30">
        <v>0</v>
      </c>
      <c r="CF80" s="30">
        <v>0</v>
      </c>
      <c r="CG80" s="30">
        <v>0</v>
      </c>
      <c r="CH80" s="30">
        <v>0</v>
      </c>
      <c r="CI80" s="30">
        <v>0</v>
      </c>
      <c r="CJ80" s="30">
        <v>0</v>
      </c>
    </row>
    <row r="81" spans="1:88" ht="20.100000000000001" customHeight="1">
      <c r="A81" s="128"/>
      <c r="B81" s="129" t="s">
        <v>4</v>
      </c>
      <c r="C81" s="100" t="s">
        <v>5</v>
      </c>
      <c r="D81" s="101" t="s">
        <v>129</v>
      </c>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v>0</v>
      </c>
      <c r="AG81" s="30">
        <v>0</v>
      </c>
      <c r="AH81" s="30">
        <v>0</v>
      </c>
      <c r="AI81" s="30">
        <v>0</v>
      </c>
      <c r="AJ81" s="30">
        <v>0</v>
      </c>
      <c r="AK81" s="30">
        <v>0</v>
      </c>
      <c r="AL81" s="30">
        <v>0</v>
      </c>
      <c r="AM81" s="30">
        <v>0</v>
      </c>
      <c r="AN81" s="30">
        <v>0</v>
      </c>
      <c r="AO81" s="30">
        <v>0</v>
      </c>
      <c r="AP81" s="30">
        <v>0</v>
      </c>
      <c r="AQ81" s="30">
        <v>0</v>
      </c>
      <c r="AR81" s="30">
        <v>0</v>
      </c>
      <c r="AS81" s="30">
        <v>0</v>
      </c>
      <c r="AT81" s="30">
        <v>0</v>
      </c>
      <c r="AU81" s="30">
        <v>0</v>
      </c>
      <c r="AV81" s="30">
        <v>0</v>
      </c>
      <c r="AW81" s="30">
        <v>0</v>
      </c>
      <c r="AX81" s="30">
        <v>0</v>
      </c>
      <c r="AY81" s="30">
        <v>0</v>
      </c>
      <c r="AZ81" s="30">
        <v>0</v>
      </c>
      <c r="BA81" s="30">
        <v>0</v>
      </c>
      <c r="BB81" s="30">
        <v>0</v>
      </c>
      <c r="BC81" s="30">
        <v>0</v>
      </c>
      <c r="BD81" s="30">
        <v>0</v>
      </c>
      <c r="BE81" s="30">
        <v>0</v>
      </c>
      <c r="BF81" s="30">
        <v>0</v>
      </c>
      <c r="BG81" s="30">
        <v>0</v>
      </c>
      <c r="BH81" s="30">
        <v>0</v>
      </c>
      <c r="BI81" s="30">
        <v>0</v>
      </c>
      <c r="BJ81" s="30">
        <v>0</v>
      </c>
      <c r="BK81" s="30">
        <v>0</v>
      </c>
      <c r="BL81" s="30">
        <v>0</v>
      </c>
      <c r="BM81" s="30">
        <v>0</v>
      </c>
      <c r="BN81" s="30">
        <v>0</v>
      </c>
      <c r="BO81" s="30">
        <v>0</v>
      </c>
      <c r="BP81" s="30">
        <v>0</v>
      </c>
      <c r="BQ81" s="30">
        <v>0</v>
      </c>
      <c r="BR81" s="30">
        <v>0</v>
      </c>
      <c r="BS81" s="30">
        <v>0</v>
      </c>
      <c r="BT81" s="30">
        <v>0</v>
      </c>
      <c r="BU81" s="30">
        <v>0</v>
      </c>
      <c r="BV81" s="30">
        <v>0</v>
      </c>
      <c r="BW81" s="30">
        <v>0</v>
      </c>
      <c r="BX81" s="30">
        <v>0</v>
      </c>
      <c r="BY81" s="30">
        <v>0</v>
      </c>
      <c r="BZ81" s="30">
        <v>0</v>
      </c>
      <c r="CA81" s="30">
        <v>0</v>
      </c>
      <c r="CB81" s="30">
        <v>0</v>
      </c>
      <c r="CC81" s="30">
        <v>0</v>
      </c>
      <c r="CD81" s="30">
        <v>0</v>
      </c>
      <c r="CE81" s="30">
        <v>0</v>
      </c>
      <c r="CF81" s="30">
        <v>0</v>
      </c>
      <c r="CG81" s="30">
        <v>0</v>
      </c>
      <c r="CH81" s="30">
        <v>0</v>
      </c>
      <c r="CI81" s="30">
        <v>0</v>
      </c>
      <c r="CJ81" s="30">
        <v>0</v>
      </c>
    </row>
    <row r="82" spans="1:88" ht="20.100000000000001" customHeight="1">
      <c r="A82" s="128"/>
      <c r="B82" s="129" t="s">
        <v>6</v>
      </c>
      <c r="C82" s="100" t="s">
        <v>7</v>
      </c>
      <c r="D82" s="101" t="s">
        <v>130</v>
      </c>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v>0</v>
      </c>
      <c r="AG82" s="30">
        <v>0</v>
      </c>
      <c r="AH82" s="30">
        <v>0</v>
      </c>
      <c r="AI82" s="30">
        <v>0</v>
      </c>
      <c r="AJ82" s="30">
        <v>0</v>
      </c>
      <c r="AK82" s="30">
        <v>0</v>
      </c>
      <c r="AL82" s="30">
        <v>0</v>
      </c>
      <c r="AM82" s="30">
        <v>0</v>
      </c>
      <c r="AN82" s="30">
        <v>0</v>
      </c>
      <c r="AO82" s="30">
        <v>0</v>
      </c>
      <c r="AP82" s="30">
        <v>0</v>
      </c>
      <c r="AQ82" s="30">
        <v>0</v>
      </c>
      <c r="AR82" s="30">
        <v>0</v>
      </c>
      <c r="AS82" s="30">
        <v>0</v>
      </c>
      <c r="AT82" s="30">
        <v>0</v>
      </c>
      <c r="AU82" s="30">
        <v>0</v>
      </c>
      <c r="AV82" s="30">
        <v>0</v>
      </c>
      <c r="AW82" s="30">
        <v>0</v>
      </c>
      <c r="AX82" s="30">
        <v>0</v>
      </c>
      <c r="AY82" s="30">
        <v>0</v>
      </c>
      <c r="AZ82" s="30">
        <v>0</v>
      </c>
      <c r="BA82" s="30">
        <v>0</v>
      </c>
      <c r="BB82" s="30">
        <v>0</v>
      </c>
      <c r="BC82" s="30">
        <v>0</v>
      </c>
      <c r="BD82" s="30">
        <v>0</v>
      </c>
      <c r="BE82" s="30">
        <v>0</v>
      </c>
      <c r="BF82" s="30">
        <v>0</v>
      </c>
      <c r="BG82" s="30">
        <v>0</v>
      </c>
      <c r="BH82" s="30">
        <v>0</v>
      </c>
      <c r="BI82" s="30">
        <v>0</v>
      </c>
      <c r="BJ82" s="30">
        <v>0</v>
      </c>
      <c r="BK82" s="30">
        <v>0</v>
      </c>
      <c r="BL82" s="30">
        <v>0</v>
      </c>
      <c r="BM82" s="30">
        <v>0</v>
      </c>
      <c r="BN82" s="30">
        <v>0</v>
      </c>
      <c r="BO82" s="30">
        <v>0</v>
      </c>
      <c r="BP82" s="30">
        <v>0</v>
      </c>
      <c r="BQ82" s="30">
        <v>0</v>
      </c>
      <c r="BR82" s="30">
        <v>0</v>
      </c>
      <c r="BS82" s="30">
        <v>0</v>
      </c>
      <c r="BT82" s="30">
        <v>0</v>
      </c>
      <c r="BU82" s="30">
        <v>0</v>
      </c>
      <c r="BV82" s="30">
        <v>0</v>
      </c>
      <c r="BW82" s="30">
        <v>0</v>
      </c>
      <c r="BX82" s="30">
        <v>0</v>
      </c>
      <c r="BY82" s="30">
        <v>0</v>
      </c>
      <c r="BZ82" s="30">
        <v>0</v>
      </c>
      <c r="CA82" s="30">
        <v>0</v>
      </c>
      <c r="CB82" s="30">
        <v>0</v>
      </c>
      <c r="CC82" s="30">
        <v>0</v>
      </c>
      <c r="CD82" s="30">
        <v>0</v>
      </c>
      <c r="CE82" s="30">
        <v>0</v>
      </c>
      <c r="CF82" s="30">
        <v>0</v>
      </c>
      <c r="CG82" s="30">
        <v>0</v>
      </c>
      <c r="CH82" s="30">
        <v>0</v>
      </c>
      <c r="CI82" s="30">
        <v>0</v>
      </c>
      <c r="CJ82" s="30">
        <v>0</v>
      </c>
    </row>
    <row r="83" spans="1:88" ht="20.100000000000001" customHeight="1">
      <c r="A83" s="128"/>
      <c r="B83" s="129">
        <v>2</v>
      </c>
      <c r="C83" s="102" t="s">
        <v>8</v>
      </c>
      <c r="D83" s="103" t="s">
        <v>131</v>
      </c>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v>0</v>
      </c>
      <c r="AG83" s="36">
        <v>0</v>
      </c>
      <c r="AH83" s="36">
        <v>0</v>
      </c>
      <c r="AI83" s="36">
        <v>0</v>
      </c>
      <c r="AJ83" s="36">
        <v>0</v>
      </c>
      <c r="AK83" s="36">
        <v>0</v>
      </c>
      <c r="AL83" s="36">
        <v>0</v>
      </c>
      <c r="AM83" s="36">
        <v>0</v>
      </c>
      <c r="AN83" s="36">
        <v>0</v>
      </c>
      <c r="AO83" s="36">
        <v>0</v>
      </c>
      <c r="AP83" s="36">
        <v>0</v>
      </c>
      <c r="AQ83" s="36">
        <v>0</v>
      </c>
      <c r="AR83" s="36">
        <v>0</v>
      </c>
      <c r="AS83" s="36">
        <v>0</v>
      </c>
      <c r="AT83" s="36">
        <v>0</v>
      </c>
      <c r="AU83" s="36">
        <v>0</v>
      </c>
      <c r="AV83" s="36">
        <v>0</v>
      </c>
      <c r="AW83" s="36">
        <v>0</v>
      </c>
      <c r="AX83" s="36">
        <v>0</v>
      </c>
      <c r="AY83" s="36">
        <v>0</v>
      </c>
      <c r="AZ83" s="36">
        <v>0</v>
      </c>
      <c r="BA83" s="36">
        <v>0</v>
      </c>
      <c r="BB83" s="36">
        <v>0</v>
      </c>
      <c r="BC83" s="36">
        <v>0</v>
      </c>
      <c r="BD83" s="36">
        <v>0</v>
      </c>
      <c r="BE83" s="36">
        <v>0</v>
      </c>
      <c r="BF83" s="36">
        <v>0</v>
      </c>
      <c r="BG83" s="36">
        <v>0</v>
      </c>
      <c r="BH83" s="36">
        <v>0</v>
      </c>
      <c r="BI83" s="36">
        <v>0</v>
      </c>
      <c r="BJ83" s="36">
        <v>0</v>
      </c>
      <c r="BK83" s="36">
        <v>0</v>
      </c>
      <c r="BL83" s="36">
        <v>0</v>
      </c>
      <c r="BM83" s="36">
        <v>0</v>
      </c>
      <c r="BN83" s="36">
        <v>0</v>
      </c>
      <c r="BO83" s="36">
        <v>0</v>
      </c>
      <c r="BP83" s="36">
        <v>0</v>
      </c>
      <c r="BQ83" s="36"/>
      <c r="BR83" s="36"/>
      <c r="BS83" s="36"/>
      <c r="BT83" s="36">
        <v>0</v>
      </c>
      <c r="BU83" s="36">
        <v>0</v>
      </c>
      <c r="BV83" s="36">
        <v>0</v>
      </c>
      <c r="BW83" s="36">
        <v>0</v>
      </c>
      <c r="BX83" s="36">
        <v>0</v>
      </c>
      <c r="BY83" s="36">
        <v>0</v>
      </c>
      <c r="BZ83" s="36">
        <v>0</v>
      </c>
      <c r="CA83" s="36">
        <v>0</v>
      </c>
      <c r="CB83" s="36">
        <v>0</v>
      </c>
      <c r="CC83" s="36">
        <v>0</v>
      </c>
      <c r="CD83" s="36">
        <v>0</v>
      </c>
      <c r="CE83" s="36">
        <v>0</v>
      </c>
      <c r="CF83" s="36">
        <v>0</v>
      </c>
      <c r="CG83" s="36">
        <v>0</v>
      </c>
      <c r="CH83" s="36">
        <v>0</v>
      </c>
      <c r="CI83" s="36">
        <v>0</v>
      </c>
      <c r="CJ83" s="36">
        <v>0</v>
      </c>
    </row>
    <row r="84" spans="1:88" ht="20.100000000000001" customHeight="1">
      <c r="A84" s="128"/>
      <c r="B84" s="129">
        <v>3</v>
      </c>
      <c r="C84" s="102" t="s">
        <v>9</v>
      </c>
      <c r="D84" s="103" t="s">
        <v>132</v>
      </c>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v>0</v>
      </c>
      <c r="AG84" s="36">
        <v>0</v>
      </c>
      <c r="AH84" s="36">
        <v>0</v>
      </c>
      <c r="AI84" s="36">
        <v>0</v>
      </c>
      <c r="AJ84" s="36">
        <v>0</v>
      </c>
      <c r="AK84" s="36">
        <v>0</v>
      </c>
      <c r="AL84" s="36">
        <v>0</v>
      </c>
      <c r="AM84" s="36">
        <v>0</v>
      </c>
      <c r="AN84" s="36">
        <v>0</v>
      </c>
      <c r="AO84" s="36">
        <v>0</v>
      </c>
      <c r="AP84" s="36">
        <v>0</v>
      </c>
      <c r="AQ84" s="36">
        <v>0</v>
      </c>
      <c r="AR84" s="36">
        <v>0</v>
      </c>
      <c r="AS84" s="36">
        <v>0</v>
      </c>
      <c r="AT84" s="36">
        <v>0</v>
      </c>
      <c r="AU84" s="36">
        <v>0</v>
      </c>
      <c r="AV84" s="36">
        <v>0</v>
      </c>
      <c r="AW84" s="36">
        <v>0</v>
      </c>
      <c r="AX84" s="36">
        <v>0</v>
      </c>
      <c r="AY84" s="36">
        <v>0</v>
      </c>
      <c r="AZ84" s="36">
        <v>0</v>
      </c>
      <c r="BA84" s="36">
        <v>0</v>
      </c>
      <c r="BB84" s="36">
        <v>0</v>
      </c>
      <c r="BC84" s="36">
        <v>0</v>
      </c>
      <c r="BD84" s="36">
        <v>0</v>
      </c>
      <c r="BE84" s="36">
        <v>0</v>
      </c>
      <c r="BF84" s="36">
        <v>0</v>
      </c>
      <c r="BG84" s="36">
        <v>0</v>
      </c>
      <c r="BH84" s="36">
        <v>0</v>
      </c>
      <c r="BI84" s="36">
        <v>0</v>
      </c>
      <c r="BJ84" s="36">
        <v>0</v>
      </c>
      <c r="BK84" s="36">
        <v>0</v>
      </c>
      <c r="BL84" s="36">
        <v>0</v>
      </c>
      <c r="BM84" s="36">
        <v>0</v>
      </c>
      <c r="BN84" s="36">
        <v>0</v>
      </c>
      <c r="BO84" s="36">
        <v>0</v>
      </c>
      <c r="BP84" s="36">
        <v>0</v>
      </c>
      <c r="BQ84" s="36"/>
      <c r="BR84" s="36"/>
      <c r="BS84" s="36"/>
      <c r="BT84" s="36">
        <v>0</v>
      </c>
      <c r="BU84" s="36">
        <v>0</v>
      </c>
      <c r="BV84" s="36">
        <v>0</v>
      </c>
      <c r="BW84" s="36">
        <v>0</v>
      </c>
      <c r="BX84" s="36">
        <v>0</v>
      </c>
      <c r="BY84" s="36">
        <v>0</v>
      </c>
      <c r="BZ84" s="36">
        <v>0</v>
      </c>
      <c r="CA84" s="36">
        <v>0</v>
      </c>
      <c r="CB84" s="36">
        <v>0</v>
      </c>
      <c r="CC84" s="36">
        <v>0</v>
      </c>
      <c r="CD84" s="36">
        <v>0</v>
      </c>
      <c r="CE84" s="36">
        <v>0</v>
      </c>
      <c r="CF84" s="36">
        <v>0</v>
      </c>
      <c r="CG84" s="36">
        <v>0</v>
      </c>
      <c r="CH84" s="36">
        <v>0</v>
      </c>
      <c r="CI84" s="36">
        <v>0</v>
      </c>
      <c r="CJ84" s="36">
        <v>0</v>
      </c>
    </row>
    <row r="85" spans="1:88" ht="20.100000000000001" customHeight="1">
      <c r="A85" s="128"/>
      <c r="B85" s="129">
        <v>4</v>
      </c>
      <c r="C85" s="102" t="s">
        <v>10</v>
      </c>
      <c r="D85" s="103" t="s">
        <v>133</v>
      </c>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v>0</v>
      </c>
      <c r="AG85" s="36">
        <v>0</v>
      </c>
      <c r="AH85" s="36">
        <v>0</v>
      </c>
      <c r="AI85" s="36">
        <v>0</v>
      </c>
      <c r="AJ85" s="36">
        <v>0</v>
      </c>
      <c r="AK85" s="36">
        <v>0</v>
      </c>
      <c r="AL85" s="36">
        <v>0</v>
      </c>
      <c r="AM85" s="36">
        <v>0</v>
      </c>
      <c r="AN85" s="36">
        <v>0</v>
      </c>
      <c r="AO85" s="36">
        <v>0</v>
      </c>
      <c r="AP85" s="36">
        <v>0</v>
      </c>
      <c r="AQ85" s="36">
        <v>0</v>
      </c>
      <c r="AR85" s="36">
        <v>0</v>
      </c>
      <c r="AS85" s="36">
        <v>0</v>
      </c>
      <c r="AT85" s="36">
        <v>0</v>
      </c>
      <c r="AU85" s="36">
        <v>0</v>
      </c>
      <c r="AV85" s="36">
        <v>0</v>
      </c>
      <c r="AW85" s="36">
        <v>0</v>
      </c>
      <c r="AX85" s="36">
        <v>0</v>
      </c>
      <c r="AY85" s="36">
        <v>0</v>
      </c>
      <c r="AZ85" s="36">
        <v>0</v>
      </c>
      <c r="BA85" s="36">
        <v>0</v>
      </c>
      <c r="BB85" s="36">
        <v>0</v>
      </c>
      <c r="BC85" s="36">
        <v>0</v>
      </c>
      <c r="BD85" s="36">
        <v>0</v>
      </c>
      <c r="BE85" s="36">
        <v>0</v>
      </c>
      <c r="BF85" s="36">
        <v>0</v>
      </c>
      <c r="BG85" s="36">
        <v>0</v>
      </c>
      <c r="BH85" s="36">
        <v>0</v>
      </c>
      <c r="BI85" s="36">
        <v>0</v>
      </c>
      <c r="BJ85" s="36">
        <v>0</v>
      </c>
      <c r="BK85" s="36">
        <v>0</v>
      </c>
      <c r="BL85" s="36">
        <v>0</v>
      </c>
      <c r="BM85" s="36">
        <v>0</v>
      </c>
      <c r="BN85" s="36">
        <v>0</v>
      </c>
      <c r="BO85" s="36">
        <v>0</v>
      </c>
      <c r="BP85" s="36">
        <v>0</v>
      </c>
      <c r="BQ85" s="36"/>
      <c r="BR85" s="36"/>
      <c r="BS85" s="36"/>
      <c r="BT85" s="36">
        <v>0</v>
      </c>
      <c r="BU85" s="36">
        <v>0</v>
      </c>
      <c r="BV85" s="36">
        <v>0</v>
      </c>
      <c r="BW85" s="36">
        <v>0</v>
      </c>
      <c r="BX85" s="36">
        <v>0</v>
      </c>
      <c r="BY85" s="36">
        <v>0</v>
      </c>
      <c r="BZ85" s="36">
        <v>0</v>
      </c>
      <c r="CA85" s="36">
        <v>0</v>
      </c>
      <c r="CB85" s="36">
        <v>0</v>
      </c>
      <c r="CC85" s="36">
        <v>0</v>
      </c>
      <c r="CD85" s="36">
        <v>0</v>
      </c>
      <c r="CE85" s="36">
        <v>0</v>
      </c>
      <c r="CF85" s="36">
        <v>0</v>
      </c>
      <c r="CG85" s="36">
        <v>0</v>
      </c>
      <c r="CH85" s="36">
        <v>0</v>
      </c>
      <c r="CI85" s="36">
        <v>0</v>
      </c>
      <c r="CJ85" s="36">
        <v>0</v>
      </c>
    </row>
    <row r="86" spans="1:88" ht="20.100000000000001" customHeight="1">
      <c r="A86" s="128"/>
      <c r="B86" s="129">
        <v>5</v>
      </c>
      <c r="C86" s="102" t="s">
        <v>11</v>
      </c>
      <c r="D86" s="103" t="s">
        <v>134</v>
      </c>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v>0</v>
      </c>
      <c r="AG86" s="36">
        <v>0</v>
      </c>
      <c r="AH86" s="36">
        <v>0</v>
      </c>
      <c r="AI86" s="36">
        <v>0</v>
      </c>
      <c r="AJ86" s="36">
        <v>0</v>
      </c>
      <c r="AK86" s="36">
        <v>0</v>
      </c>
      <c r="AL86" s="36">
        <v>0</v>
      </c>
      <c r="AM86" s="36">
        <v>0</v>
      </c>
      <c r="AN86" s="36">
        <v>0</v>
      </c>
      <c r="AO86" s="36">
        <v>0</v>
      </c>
      <c r="AP86" s="36">
        <v>0</v>
      </c>
      <c r="AQ86" s="36">
        <v>0</v>
      </c>
      <c r="AR86" s="36">
        <v>0</v>
      </c>
      <c r="AS86" s="36">
        <v>0</v>
      </c>
      <c r="AT86" s="36">
        <v>0</v>
      </c>
      <c r="AU86" s="36">
        <v>0</v>
      </c>
      <c r="AV86" s="36">
        <v>0</v>
      </c>
      <c r="AW86" s="36">
        <v>0</v>
      </c>
      <c r="AX86" s="36">
        <v>0</v>
      </c>
      <c r="AY86" s="36">
        <v>0</v>
      </c>
      <c r="AZ86" s="36">
        <v>0</v>
      </c>
      <c r="BA86" s="36">
        <v>0</v>
      </c>
      <c r="BB86" s="36">
        <v>0</v>
      </c>
      <c r="BC86" s="36">
        <v>0</v>
      </c>
      <c r="BD86" s="36">
        <v>0</v>
      </c>
      <c r="BE86" s="36">
        <v>0</v>
      </c>
      <c r="BF86" s="36">
        <v>0</v>
      </c>
      <c r="BG86" s="36">
        <v>0</v>
      </c>
      <c r="BH86" s="36">
        <v>0</v>
      </c>
      <c r="BI86" s="36">
        <v>0</v>
      </c>
      <c r="BJ86" s="36">
        <v>0</v>
      </c>
      <c r="BK86" s="36">
        <v>0</v>
      </c>
      <c r="BL86" s="36">
        <v>0</v>
      </c>
      <c r="BM86" s="36">
        <v>0</v>
      </c>
      <c r="BN86" s="36">
        <v>0</v>
      </c>
      <c r="BO86" s="36">
        <v>0</v>
      </c>
      <c r="BP86" s="36">
        <v>0</v>
      </c>
      <c r="BQ86" s="36"/>
      <c r="BR86" s="36"/>
      <c r="BS86" s="36"/>
      <c r="BT86" s="36">
        <v>0</v>
      </c>
      <c r="BU86" s="36">
        <v>0</v>
      </c>
      <c r="BV86" s="36">
        <v>0</v>
      </c>
      <c r="BW86" s="36">
        <v>0</v>
      </c>
      <c r="BX86" s="36">
        <v>0</v>
      </c>
      <c r="BY86" s="36">
        <v>0</v>
      </c>
      <c r="BZ86" s="36">
        <v>0</v>
      </c>
      <c r="CA86" s="36">
        <v>0</v>
      </c>
      <c r="CB86" s="36">
        <v>0</v>
      </c>
      <c r="CC86" s="36">
        <v>0</v>
      </c>
      <c r="CD86" s="36">
        <v>0</v>
      </c>
      <c r="CE86" s="36">
        <v>0</v>
      </c>
      <c r="CF86" s="36">
        <v>0</v>
      </c>
      <c r="CG86" s="36">
        <v>0</v>
      </c>
      <c r="CH86" s="36">
        <v>0</v>
      </c>
      <c r="CI86" s="36">
        <v>0</v>
      </c>
      <c r="CJ86" s="36">
        <v>0</v>
      </c>
    </row>
    <row r="87" spans="1:88" ht="20.100000000000001" customHeight="1">
      <c r="A87" s="128"/>
      <c r="B87" s="129"/>
      <c r="C87" s="100" t="s">
        <v>109</v>
      </c>
      <c r="D87" s="101" t="s">
        <v>135</v>
      </c>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v>0</v>
      </c>
      <c r="BV87" s="36">
        <v>0</v>
      </c>
      <c r="BW87" s="36">
        <v>0</v>
      </c>
      <c r="BX87" s="36">
        <v>0</v>
      </c>
      <c r="BY87" s="36">
        <v>0</v>
      </c>
      <c r="BZ87" s="36">
        <v>0</v>
      </c>
      <c r="CA87" s="36">
        <v>0</v>
      </c>
      <c r="CB87" s="36">
        <v>0</v>
      </c>
      <c r="CC87" s="36">
        <v>0</v>
      </c>
      <c r="CD87" s="36">
        <v>0</v>
      </c>
      <c r="CE87" s="36">
        <v>0</v>
      </c>
      <c r="CF87" s="36">
        <v>0</v>
      </c>
      <c r="CG87" s="36">
        <v>0</v>
      </c>
      <c r="CH87" s="36">
        <v>0</v>
      </c>
      <c r="CI87" s="36">
        <v>0</v>
      </c>
      <c r="CJ87" s="36">
        <v>0</v>
      </c>
    </row>
    <row r="88" spans="1:88" s="3" customFormat="1" ht="20.100000000000001" customHeight="1">
      <c r="A88" s="126" t="s">
        <v>38</v>
      </c>
      <c r="B88" s="127"/>
      <c r="C88" s="105" t="s">
        <v>12</v>
      </c>
      <c r="D88" s="106" t="s">
        <v>141</v>
      </c>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v>0</v>
      </c>
      <c r="AG88" s="32">
        <v>259.54234000000002</v>
      </c>
      <c r="AH88" s="32">
        <v>0</v>
      </c>
      <c r="AI88" s="32">
        <v>0</v>
      </c>
      <c r="AJ88" s="32">
        <v>0</v>
      </c>
      <c r="AK88" s="32">
        <v>0</v>
      </c>
      <c r="AL88" s="32">
        <v>0</v>
      </c>
      <c r="AM88" s="32">
        <v>0</v>
      </c>
      <c r="AN88" s="32">
        <v>0</v>
      </c>
      <c r="AO88" s="32">
        <v>0</v>
      </c>
      <c r="AP88" s="32">
        <v>0</v>
      </c>
      <c r="AQ88" s="32">
        <v>0</v>
      </c>
      <c r="AR88" s="32">
        <v>0</v>
      </c>
      <c r="AS88" s="32">
        <v>0</v>
      </c>
      <c r="AT88" s="32">
        <v>0</v>
      </c>
      <c r="AU88" s="32">
        <v>0</v>
      </c>
      <c r="AV88" s="32">
        <v>0</v>
      </c>
      <c r="AW88" s="32">
        <v>0</v>
      </c>
      <c r="AX88" s="32">
        <v>1300</v>
      </c>
      <c r="AY88" s="32">
        <v>1000</v>
      </c>
      <c r="AZ88" s="32">
        <v>0</v>
      </c>
      <c r="BA88" s="32">
        <v>0</v>
      </c>
      <c r="BB88" s="32">
        <v>0</v>
      </c>
      <c r="BC88" s="32">
        <v>0</v>
      </c>
      <c r="BD88" s="32">
        <v>0</v>
      </c>
      <c r="BE88" s="32">
        <v>0</v>
      </c>
      <c r="BF88" s="32">
        <v>0</v>
      </c>
      <c r="BG88" s="32">
        <v>0</v>
      </c>
      <c r="BH88" s="32">
        <v>0</v>
      </c>
      <c r="BI88" s="32">
        <v>0</v>
      </c>
      <c r="BJ88" s="32">
        <v>0</v>
      </c>
      <c r="BK88" s="32">
        <v>0</v>
      </c>
      <c r="BL88" s="32">
        <v>0</v>
      </c>
      <c r="BM88" s="32">
        <v>0</v>
      </c>
      <c r="BN88" s="32">
        <v>0</v>
      </c>
      <c r="BO88" s="32">
        <v>0</v>
      </c>
      <c r="BP88" s="32">
        <v>50</v>
      </c>
      <c r="BQ88" s="32">
        <v>0</v>
      </c>
      <c r="BR88" s="32">
        <v>0</v>
      </c>
      <c r="BS88" s="32">
        <v>0</v>
      </c>
      <c r="BT88" s="32">
        <v>0</v>
      </c>
      <c r="BU88" s="32">
        <v>0</v>
      </c>
      <c r="BV88" s="32">
        <v>0</v>
      </c>
      <c r="BW88" s="32">
        <v>0</v>
      </c>
      <c r="BX88" s="32">
        <v>0</v>
      </c>
      <c r="BY88" s="32">
        <v>0</v>
      </c>
      <c r="BZ88" s="32">
        <v>0</v>
      </c>
      <c r="CA88" s="32">
        <v>0</v>
      </c>
      <c r="CB88" s="32">
        <v>0</v>
      </c>
      <c r="CC88" s="32">
        <v>0</v>
      </c>
      <c r="CD88" s="32">
        <v>0</v>
      </c>
      <c r="CE88" s="32">
        <v>0</v>
      </c>
      <c r="CF88" s="32">
        <v>0</v>
      </c>
      <c r="CG88" s="32">
        <v>0</v>
      </c>
      <c r="CH88" s="32">
        <v>0</v>
      </c>
      <c r="CI88" s="32">
        <v>0</v>
      </c>
      <c r="CJ88" s="32">
        <v>0</v>
      </c>
    </row>
    <row r="89" spans="1:88" ht="20.100000000000001" customHeight="1">
      <c r="A89" s="128"/>
      <c r="B89" s="129">
        <v>1</v>
      </c>
      <c r="C89" s="98" t="s">
        <v>1</v>
      </c>
      <c r="D89" s="99" t="s">
        <v>127</v>
      </c>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v>0</v>
      </c>
      <c r="AG89" s="30">
        <v>259.54234000000002</v>
      </c>
      <c r="AH89" s="30">
        <v>0</v>
      </c>
      <c r="AI89" s="30">
        <v>0</v>
      </c>
      <c r="AJ89" s="30">
        <v>0</v>
      </c>
      <c r="AK89" s="30">
        <v>0</v>
      </c>
      <c r="AL89" s="30">
        <v>0</v>
      </c>
      <c r="AM89" s="30">
        <v>0</v>
      </c>
      <c r="AN89" s="30">
        <v>0</v>
      </c>
      <c r="AO89" s="30">
        <v>0</v>
      </c>
      <c r="AP89" s="30">
        <v>0</v>
      </c>
      <c r="AQ89" s="30">
        <v>0</v>
      </c>
      <c r="AR89" s="30">
        <v>0</v>
      </c>
      <c r="AS89" s="30">
        <v>0</v>
      </c>
      <c r="AT89" s="30">
        <v>0</v>
      </c>
      <c r="AU89" s="30">
        <v>0</v>
      </c>
      <c r="AV89" s="30">
        <v>0</v>
      </c>
      <c r="AW89" s="30">
        <v>0</v>
      </c>
      <c r="AX89" s="30">
        <v>1300</v>
      </c>
      <c r="AY89" s="30">
        <v>1000</v>
      </c>
      <c r="AZ89" s="30">
        <v>0</v>
      </c>
      <c r="BA89" s="30">
        <v>0</v>
      </c>
      <c r="BB89" s="30">
        <v>0</v>
      </c>
      <c r="BC89" s="30">
        <v>0</v>
      </c>
      <c r="BD89" s="30">
        <v>0</v>
      </c>
      <c r="BE89" s="30">
        <v>0</v>
      </c>
      <c r="BF89" s="30">
        <v>0</v>
      </c>
      <c r="BG89" s="30">
        <v>0</v>
      </c>
      <c r="BH89" s="30">
        <v>0</v>
      </c>
      <c r="BI89" s="30">
        <v>0</v>
      </c>
      <c r="BJ89" s="30">
        <v>0</v>
      </c>
      <c r="BK89" s="30">
        <v>0</v>
      </c>
      <c r="BL89" s="30">
        <v>0</v>
      </c>
      <c r="BM89" s="30">
        <v>0</v>
      </c>
      <c r="BN89" s="30">
        <v>0</v>
      </c>
      <c r="BO89" s="30">
        <v>0</v>
      </c>
      <c r="BP89" s="30">
        <v>50</v>
      </c>
      <c r="BQ89" s="30">
        <v>0</v>
      </c>
      <c r="BR89" s="30">
        <v>0</v>
      </c>
      <c r="BS89" s="30">
        <v>0</v>
      </c>
      <c r="BT89" s="30">
        <v>0</v>
      </c>
      <c r="BU89" s="30">
        <v>0</v>
      </c>
      <c r="BV89" s="30">
        <v>0</v>
      </c>
      <c r="BW89" s="30">
        <v>0</v>
      </c>
      <c r="BX89" s="30">
        <v>0</v>
      </c>
      <c r="BY89" s="30">
        <v>0</v>
      </c>
      <c r="BZ89" s="30">
        <v>0</v>
      </c>
      <c r="CA89" s="30">
        <v>0</v>
      </c>
      <c r="CB89" s="30">
        <v>0</v>
      </c>
      <c r="CC89" s="30">
        <v>0</v>
      </c>
      <c r="CD89" s="30">
        <v>0</v>
      </c>
      <c r="CE89" s="30">
        <v>0</v>
      </c>
      <c r="CF89" s="30">
        <v>0</v>
      </c>
      <c r="CG89" s="30">
        <v>0</v>
      </c>
      <c r="CH89" s="30">
        <v>0</v>
      </c>
      <c r="CI89" s="30">
        <v>0</v>
      </c>
      <c r="CJ89" s="30">
        <v>0</v>
      </c>
    </row>
    <row r="90" spans="1:88" ht="20.100000000000001" customHeight="1">
      <c r="A90" s="128"/>
      <c r="B90" s="129" t="s">
        <v>2</v>
      </c>
      <c r="C90" s="100" t="s">
        <v>3</v>
      </c>
      <c r="D90" s="101" t="s">
        <v>128</v>
      </c>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v>0</v>
      </c>
      <c r="AG90" s="30">
        <v>259.54234000000002</v>
      </c>
      <c r="AH90" s="30">
        <v>0</v>
      </c>
      <c r="AI90" s="30">
        <v>0</v>
      </c>
      <c r="AJ90" s="30">
        <v>0</v>
      </c>
      <c r="AK90" s="30">
        <v>0</v>
      </c>
      <c r="AL90" s="30">
        <v>0</v>
      </c>
      <c r="AM90" s="30">
        <v>0</v>
      </c>
      <c r="AN90" s="30">
        <v>0</v>
      </c>
      <c r="AO90" s="30">
        <v>0</v>
      </c>
      <c r="AP90" s="30">
        <v>0</v>
      </c>
      <c r="AQ90" s="30">
        <v>0</v>
      </c>
      <c r="AR90" s="30">
        <v>0</v>
      </c>
      <c r="AS90" s="30">
        <v>0</v>
      </c>
      <c r="AT90" s="30">
        <v>0</v>
      </c>
      <c r="AU90" s="30">
        <v>0</v>
      </c>
      <c r="AV90" s="30">
        <v>0</v>
      </c>
      <c r="AW90" s="30">
        <v>0</v>
      </c>
      <c r="AX90" s="30">
        <v>1300</v>
      </c>
      <c r="AY90" s="30">
        <v>0</v>
      </c>
      <c r="AZ90" s="30">
        <v>0</v>
      </c>
      <c r="BA90" s="30">
        <v>0</v>
      </c>
      <c r="BB90" s="30">
        <v>0</v>
      </c>
      <c r="BC90" s="30">
        <v>0</v>
      </c>
      <c r="BD90" s="30">
        <v>0</v>
      </c>
      <c r="BE90" s="30">
        <v>0</v>
      </c>
      <c r="BF90" s="30">
        <v>0</v>
      </c>
      <c r="BG90" s="30">
        <v>0</v>
      </c>
      <c r="BH90" s="30">
        <v>0</v>
      </c>
      <c r="BI90" s="30">
        <v>0</v>
      </c>
      <c r="BJ90" s="30">
        <v>0</v>
      </c>
      <c r="BK90" s="30">
        <v>0</v>
      </c>
      <c r="BL90" s="30">
        <v>0</v>
      </c>
      <c r="BM90" s="30">
        <v>0</v>
      </c>
      <c r="BN90" s="30">
        <v>0</v>
      </c>
      <c r="BO90" s="30">
        <v>0</v>
      </c>
      <c r="BP90" s="30">
        <v>50</v>
      </c>
      <c r="BQ90" s="30">
        <v>0</v>
      </c>
      <c r="BR90" s="30">
        <v>0</v>
      </c>
      <c r="BS90" s="30">
        <v>0</v>
      </c>
      <c r="BT90" s="30">
        <v>0</v>
      </c>
      <c r="BU90" s="30">
        <v>0</v>
      </c>
      <c r="BV90" s="30">
        <v>0</v>
      </c>
      <c r="BW90" s="30">
        <v>0</v>
      </c>
      <c r="BX90" s="30">
        <v>0</v>
      </c>
      <c r="BY90" s="30">
        <v>0</v>
      </c>
      <c r="BZ90" s="30">
        <v>0</v>
      </c>
      <c r="CA90" s="30">
        <v>0</v>
      </c>
      <c r="CB90" s="30">
        <v>0</v>
      </c>
      <c r="CC90" s="30">
        <v>0</v>
      </c>
      <c r="CD90" s="30">
        <v>0</v>
      </c>
      <c r="CE90" s="30">
        <v>0</v>
      </c>
      <c r="CF90" s="30">
        <v>0</v>
      </c>
      <c r="CG90" s="30">
        <v>0</v>
      </c>
      <c r="CH90" s="30">
        <v>0</v>
      </c>
      <c r="CI90" s="30">
        <v>0</v>
      </c>
      <c r="CJ90" s="30">
        <v>0</v>
      </c>
    </row>
    <row r="91" spans="1:88" ht="20.100000000000001" customHeight="1">
      <c r="A91" s="128"/>
      <c r="B91" s="129" t="s">
        <v>4</v>
      </c>
      <c r="C91" s="100" t="s">
        <v>5</v>
      </c>
      <c r="D91" s="101" t="s">
        <v>129</v>
      </c>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v>0</v>
      </c>
      <c r="AG91" s="30">
        <v>0</v>
      </c>
      <c r="AH91" s="30">
        <v>0</v>
      </c>
      <c r="AI91" s="30">
        <v>0</v>
      </c>
      <c r="AJ91" s="30">
        <v>0</v>
      </c>
      <c r="AK91" s="30">
        <v>0</v>
      </c>
      <c r="AL91" s="30">
        <v>0</v>
      </c>
      <c r="AM91" s="30">
        <v>0</v>
      </c>
      <c r="AN91" s="30">
        <v>0</v>
      </c>
      <c r="AO91" s="30">
        <v>0</v>
      </c>
      <c r="AP91" s="30">
        <v>0</v>
      </c>
      <c r="AQ91" s="30">
        <v>0</v>
      </c>
      <c r="AR91" s="30">
        <v>0</v>
      </c>
      <c r="AS91" s="30">
        <v>0</v>
      </c>
      <c r="AT91" s="30">
        <v>0</v>
      </c>
      <c r="AU91" s="30">
        <v>0</v>
      </c>
      <c r="AV91" s="30">
        <v>0</v>
      </c>
      <c r="AW91" s="30">
        <v>0</v>
      </c>
      <c r="AX91" s="30">
        <v>0</v>
      </c>
      <c r="AY91" s="30">
        <v>0</v>
      </c>
      <c r="AZ91" s="30">
        <v>0</v>
      </c>
      <c r="BA91" s="30">
        <v>0</v>
      </c>
      <c r="BB91" s="30">
        <v>0</v>
      </c>
      <c r="BC91" s="30">
        <v>0</v>
      </c>
      <c r="BD91" s="30">
        <v>0</v>
      </c>
      <c r="BE91" s="30">
        <v>0</v>
      </c>
      <c r="BF91" s="30">
        <v>0</v>
      </c>
      <c r="BG91" s="30">
        <v>0</v>
      </c>
      <c r="BH91" s="30">
        <v>0</v>
      </c>
      <c r="BI91" s="30">
        <v>0</v>
      </c>
      <c r="BJ91" s="30">
        <v>0</v>
      </c>
      <c r="BK91" s="30">
        <v>0</v>
      </c>
      <c r="BL91" s="30">
        <v>0</v>
      </c>
      <c r="BM91" s="30">
        <v>0</v>
      </c>
      <c r="BN91" s="30">
        <v>0</v>
      </c>
      <c r="BO91" s="30">
        <v>0</v>
      </c>
      <c r="BP91" s="30">
        <v>0</v>
      </c>
      <c r="BQ91" s="30">
        <v>0</v>
      </c>
      <c r="BR91" s="30">
        <v>0</v>
      </c>
      <c r="BS91" s="30">
        <v>0</v>
      </c>
      <c r="BT91" s="30">
        <v>0</v>
      </c>
      <c r="BU91" s="30">
        <v>0</v>
      </c>
      <c r="BV91" s="30">
        <v>0</v>
      </c>
      <c r="BW91" s="30">
        <v>0</v>
      </c>
      <c r="BX91" s="30">
        <v>0</v>
      </c>
      <c r="BY91" s="30">
        <v>0</v>
      </c>
      <c r="BZ91" s="30">
        <v>0</v>
      </c>
      <c r="CA91" s="30">
        <v>0</v>
      </c>
      <c r="CB91" s="30">
        <v>0</v>
      </c>
      <c r="CC91" s="30">
        <v>0</v>
      </c>
      <c r="CD91" s="30">
        <v>0</v>
      </c>
      <c r="CE91" s="30">
        <v>0</v>
      </c>
      <c r="CF91" s="30">
        <v>0</v>
      </c>
      <c r="CG91" s="30">
        <v>0</v>
      </c>
      <c r="CH91" s="30">
        <v>0</v>
      </c>
      <c r="CI91" s="30">
        <v>0</v>
      </c>
      <c r="CJ91" s="30">
        <v>0</v>
      </c>
    </row>
    <row r="92" spans="1:88" ht="20.100000000000001" customHeight="1">
      <c r="A92" s="128"/>
      <c r="B92" s="129" t="s">
        <v>6</v>
      </c>
      <c r="C92" s="100" t="s">
        <v>7</v>
      </c>
      <c r="D92" s="101" t="s">
        <v>130</v>
      </c>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v>0</v>
      </c>
      <c r="AG92" s="30">
        <v>0</v>
      </c>
      <c r="AH92" s="30">
        <v>0</v>
      </c>
      <c r="AI92" s="30">
        <v>0</v>
      </c>
      <c r="AJ92" s="30">
        <v>0</v>
      </c>
      <c r="AK92" s="30">
        <v>0</v>
      </c>
      <c r="AL92" s="30">
        <v>0</v>
      </c>
      <c r="AM92" s="30">
        <v>0</v>
      </c>
      <c r="AN92" s="30">
        <v>0</v>
      </c>
      <c r="AO92" s="30">
        <v>0</v>
      </c>
      <c r="AP92" s="30">
        <v>0</v>
      </c>
      <c r="AQ92" s="30">
        <v>0</v>
      </c>
      <c r="AR92" s="30">
        <v>0</v>
      </c>
      <c r="AS92" s="30">
        <v>0</v>
      </c>
      <c r="AT92" s="30">
        <v>0</v>
      </c>
      <c r="AU92" s="30">
        <v>0</v>
      </c>
      <c r="AV92" s="30">
        <v>0</v>
      </c>
      <c r="AW92" s="30">
        <v>0</v>
      </c>
      <c r="AX92" s="30">
        <v>0</v>
      </c>
      <c r="AY92" s="30">
        <v>1000</v>
      </c>
      <c r="AZ92" s="30">
        <v>0</v>
      </c>
      <c r="BA92" s="30">
        <v>0</v>
      </c>
      <c r="BB92" s="30">
        <v>0</v>
      </c>
      <c r="BC92" s="30">
        <v>0</v>
      </c>
      <c r="BD92" s="30">
        <v>0</v>
      </c>
      <c r="BE92" s="30">
        <v>0</v>
      </c>
      <c r="BF92" s="30">
        <v>0</v>
      </c>
      <c r="BG92" s="30">
        <v>0</v>
      </c>
      <c r="BH92" s="30">
        <v>0</v>
      </c>
      <c r="BI92" s="30">
        <v>0</v>
      </c>
      <c r="BJ92" s="30">
        <v>0</v>
      </c>
      <c r="BK92" s="30">
        <v>0</v>
      </c>
      <c r="BL92" s="30">
        <v>0</v>
      </c>
      <c r="BM92" s="30">
        <v>0</v>
      </c>
      <c r="BN92" s="30">
        <v>0</v>
      </c>
      <c r="BO92" s="30">
        <v>0</v>
      </c>
      <c r="BP92" s="30">
        <v>0</v>
      </c>
      <c r="BQ92" s="30">
        <v>0</v>
      </c>
      <c r="BR92" s="30">
        <v>0</v>
      </c>
      <c r="BS92" s="30">
        <v>0</v>
      </c>
      <c r="BT92" s="30">
        <v>0</v>
      </c>
      <c r="BU92" s="30">
        <v>0</v>
      </c>
      <c r="BV92" s="30">
        <v>0</v>
      </c>
      <c r="BW92" s="30">
        <v>0</v>
      </c>
      <c r="BX92" s="30">
        <v>0</v>
      </c>
      <c r="BY92" s="30">
        <v>0</v>
      </c>
      <c r="BZ92" s="30">
        <v>0</v>
      </c>
      <c r="CA92" s="30">
        <v>0</v>
      </c>
      <c r="CB92" s="30">
        <v>0</v>
      </c>
      <c r="CC92" s="30">
        <v>0</v>
      </c>
      <c r="CD92" s="30">
        <v>0</v>
      </c>
      <c r="CE92" s="30">
        <v>0</v>
      </c>
      <c r="CF92" s="30">
        <v>0</v>
      </c>
      <c r="CG92" s="30">
        <v>0</v>
      </c>
      <c r="CH92" s="30">
        <v>0</v>
      </c>
      <c r="CI92" s="30">
        <v>0</v>
      </c>
      <c r="CJ92" s="30">
        <v>0</v>
      </c>
    </row>
    <row r="93" spans="1:88" ht="20.100000000000001" customHeight="1">
      <c r="A93" s="128"/>
      <c r="B93" s="129">
        <v>2</v>
      </c>
      <c r="C93" s="102" t="s">
        <v>8</v>
      </c>
      <c r="D93" s="103" t="s">
        <v>131</v>
      </c>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v>0</v>
      </c>
      <c r="AG93" s="36">
        <v>0</v>
      </c>
      <c r="AH93" s="36">
        <v>0</v>
      </c>
      <c r="AI93" s="36">
        <v>0</v>
      </c>
      <c r="AJ93" s="36">
        <v>0</v>
      </c>
      <c r="AK93" s="36">
        <v>0</v>
      </c>
      <c r="AL93" s="36">
        <v>0</v>
      </c>
      <c r="AM93" s="36">
        <v>0</v>
      </c>
      <c r="AN93" s="36">
        <v>0</v>
      </c>
      <c r="AO93" s="36">
        <v>0</v>
      </c>
      <c r="AP93" s="36">
        <v>0</v>
      </c>
      <c r="AQ93" s="36">
        <v>0</v>
      </c>
      <c r="AR93" s="36">
        <v>0</v>
      </c>
      <c r="AS93" s="36">
        <v>0</v>
      </c>
      <c r="AT93" s="36">
        <v>0</v>
      </c>
      <c r="AU93" s="36">
        <v>0</v>
      </c>
      <c r="AV93" s="36">
        <v>0</v>
      </c>
      <c r="AW93" s="36">
        <v>0</v>
      </c>
      <c r="AX93" s="36">
        <v>0</v>
      </c>
      <c r="AY93" s="36">
        <v>0</v>
      </c>
      <c r="AZ93" s="36">
        <v>0</v>
      </c>
      <c r="BA93" s="36">
        <v>0</v>
      </c>
      <c r="BB93" s="36">
        <v>0</v>
      </c>
      <c r="BC93" s="36">
        <v>0</v>
      </c>
      <c r="BD93" s="36">
        <v>0</v>
      </c>
      <c r="BE93" s="36">
        <v>0</v>
      </c>
      <c r="BF93" s="36">
        <v>0</v>
      </c>
      <c r="BG93" s="36">
        <v>0</v>
      </c>
      <c r="BH93" s="36">
        <v>0</v>
      </c>
      <c r="BI93" s="36">
        <v>0</v>
      </c>
      <c r="BJ93" s="36">
        <v>0</v>
      </c>
      <c r="BK93" s="36">
        <v>0</v>
      </c>
      <c r="BL93" s="36">
        <v>0</v>
      </c>
      <c r="BM93" s="36">
        <v>0</v>
      </c>
      <c r="BN93" s="36">
        <v>0</v>
      </c>
      <c r="BO93" s="36">
        <v>0</v>
      </c>
      <c r="BP93" s="36">
        <v>0</v>
      </c>
      <c r="BQ93" s="36"/>
      <c r="BR93" s="36"/>
      <c r="BS93" s="36"/>
      <c r="BT93" s="36">
        <v>0</v>
      </c>
      <c r="BU93" s="36">
        <v>0</v>
      </c>
      <c r="BV93" s="36">
        <v>0</v>
      </c>
      <c r="BW93" s="36">
        <v>0</v>
      </c>
      <c r="BX93" s="36">
        <v>0</v>
      </c>
      <c r="BY93" s="36">
        <v>0</v>
      </c>
      <c r="BZ93" s="36">
        <v>0</v>
      </c>
      <c r="CA93" s="36">
        <v>0</v>
      </c>
      <c r="CB93" s="36">
        <v>0</v>
      </c>
      <c r="CC93" s="36">
        <v>0</v>
      </c>
      <c r="CD93" s="36">
        <v>0</v>
      </c>
      <c r="CE93" s="36">
        <v>0</v>
      </c>
      <c r="CF93" s="36">
        <v>0</v>
      </c>
      <c r="CG93" s="36">
        <v>0</v>
      </c>
      <c r="CH93" s="36">
        <v>0</v>
      </c>
      <c r="CI93" s="36">
        <v>0</v>
      </c>
      <c r="CJ93" s="36">
        <v>0</v>
      </c>
    </row>
    <row r="94" spans="1:88" ht="20.100000000000001" customHeight="1">
      <c r="A94" s="128"/>
      <c r="B94" s="129">
        <v>3</v>
      </c>
      <c r="C94" s="102" t="s">
        <v>9</v>
      </c>
      <c r="D94" s="103" t="s">
        <v>132</v>
      </c>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v>0</v>
      </c>
      <c r="AG94" s="36">
        <v>0</v>
      </c>
      <c r="AH94" s="36">
        <v>0</v>
      </c>
      <c r="AI94" s="36">
        <v>0</v>
      </c>
      <c r="AJ94" s="36">
        <v>0</v>
      </c>
      <c r="AK94" s="36">
        <v>0</v>
      </c>
      <c r="AL94" s="36">
        <v>0</v>
      </c>
      <c r="AM94" s="36">
        <v>0</v>
      </c>
      <c r="AN94" s="36">
        <v>0</v>
      </c>
      <c r="AO94" s="36">
        <v>0</v>
      </c>
      <c r="AP94" s="36">
        <v>0</v>
      </c>
      <c r="AQ94" s="36">
        <v>0</v>
      </c>
      <c r="AR94" s="36">
        <v>0</v>
      </c>
      <c r="AS94" s="36">
        <v>0</v>
      </c>
      <c r="AT94" s="36">
        <v>0</v>
      </c>
      <c r="AU94" s="36">
        <v>0</v>
      </c>
      <c r="AV94" s="36">
        <v>0</v>
      </c>
      <c r="AW94" s="36">
        <v>0</v>
      </c>
      <c r="AX94" s="36">
        <v>0</v>
      </c>
      <c r="AY94" s="36">
        <v>0</v>
      </c>
      <c r="AZ94" s="36">
        <v>0</v>
      </c>
      <c r="BA94" s="36">
        <v>0</v>
      </c>
      <c r="BB94" s="36">
        <v>0</v>
      </c>
      <c r="BC94" s="36">
        <v>0</v>
      </c>
      <c r="BD94" s="36">
        <v>0</v>
      </c>
      <c r="BE94" s="36">
        <v>0</v>
      </c>
      <c r="BF94" s="36">
        <v>0</v>
      </c>
      <c r="BG94" s="36">
        <v>0</v>
      </c>
      <c r="BH94" s="36">
        <v>0</v>
      </c>
      <c r="BI94" s="36">
        <v>0</v>
      </c>
      <c r="BJ94" s="36">
        <v>0</v>
      </c>
      <c r="BK94" s="36">
        <v>0</v>
      </c>
      <c r="BL94" s="36">
        <v>0</v>
      </c>
      <c r="BM94" s="36">
        <v>0</v>
      </c>
      <c r="BN94" s="36">
        <v>0</v>
      </c>
      <c r="BO94" s="36">
        <v>0</v>
      </c>
      <c r="BP94" s="36">
        <v>0</v>
      </c>
      <c r="BQ94" s="36"/>
      <c r="BR94" s="36"/>
      <c r="BS94" s="36"/>
      <c r="BT94" s="36">
        <v>0</v>
      </c>
      <c r="BU94" s="36">
        <v>0</v>
      </c>
      <c r="BV94" s="36">
        <v>0</v>
      </c>
      <c r="BW94" s="36">
        <v>0</v>
      </c>
      <c r="BX94" s="36">
        <v>0</v>
      </c>
      <c r="BY94" s="36">
        <v>0</v>
      </c>
      <c r="BZ94" s="36">
        <v>0</v>
      </c>
      <c r="CA94" s="36">
        <v>0</v>
      </c>
      <c r="CB94" s="36">
        <v>0</v>
      </c>
      <c r="CC94" s="36">
        <v>0</v>
      </c>
      <c r="CD94" s="36">
        <v>0</v>
      </c>
      <c r="CE94" s="36">
        <v>0</v>
      </c>
      <c r="CF94" s="36">
        <v>0</v>
      </c>
      <c r="CG94" s="36">
        <v>0</v>
      </c>
      <c r="CH94" s="36">
        <v>0</v>
      </c>
      <c r="CI94" s="36">
        <v>0</v>
      </c>
      <c r="CJ94" s="36">
        <v>0</v>
      </c>
    </row>
    <row r="95" spans="1:88" ht="20.100000000000001" customHeight="1">
      <c r="A95" s="128"/>
      <c r="B95" s="129">
        <v>4</v>
      </c>
      <c r="C95" s="102" t="s">
        <v>10</v>
      </c>
      <c r="D95" s="103" t="s">
        <v>133</v>
      </c>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v>0</v>
      </c>
      <c r="AG95" s="36">
        <v>0</v>
      </c>
      <c r="AH95" s="36">
        <v>0</v>
      </c>
      <c r="AI95" s="36">
        <v>0</v>
      </c>
      <c r="AJ95" s="36">
        <v>0</v>
      </c>
      <c r="AK95" s="36">
        <v>0</v>
      </c>
      <c r="AL95" s="36">
        <v>0</v>
      </c>
      <c r="AM95" s="36">
        <v>0</v>
      </c>
      <c r="AN95" s="36">
        <v>0</v>
      </c>
      <c r="AO95" s="36">
        <v>0</v>
      </c>
      <c r="AP95" s="36">
        <v>0</v>
      </c>
      <c r="AQ95" s="36">
        <v>0</v>
      </c>
      <c r="AR95" s="36">
        <v>0</v>
      </c>
      <c r="AS95" s="36">
        <v>0</v>
      </c>
      <c r="AT95" s="36">
        <v>0</v>
      </c>
      <c r="AU95" s="36">
        <v>0</v>
      </c>
      <c r="AV95" s="36">
        <v>0</v>
      </c>
      <c r="AW95" s="36">
        <v>0</v>
      </c>
      <c r="AX95" s="36">
        <v>0</v>
      </c>
      <c r="AY95" s="36">
        <v>0</v>
      </c>
      <c r="AZ95" s="36">
        <v>0</v>
      </c>
      <c r="BA95" s="36">
        <v>0</v>
      </c>
      <c r="BB95" s="36">
        <v>0</v>
      </c>
      <c r="BC95" s="36">
        <v>0</v>
      </c>
      <c r="BD95" s="36">
        <v>0</v>
      </c>
      <c r="BE95" s="36">
        <v>0</v>
      </c>
      <c r="BF95" s="36">
        <v>0</v>
      </c>
      <c r="BG95" s="36">
        <v>0</v>
      </c>
      <c r="BH95" s="36">
        <v>0</v>
      </c>
      <c r="BI95" s="36">
        <v>0</v>
      </c>
      <c r="BJ95" s="36">
        <v>0</v>
      </c>
      <c r="BK95" s="36">
        <v>0</v>
      </c>
      <c r="BL95" s="36">
        <v>0</v>
      </c>
      <c r="BM95" s="36">
        <v>0</v>
      </c>
      <c r="BN95" s="36">
        <v>0</v>
      </c>
      <c r="BO95" s="36">
        <v>0</v>
      </c>
      <c r="BP95" s="36">
        <v>0</v>
      </c>
      <c r="BQ95" s="36"/>
      <c r="BR95" s="36"/>
      <c r="BS95" s="36"/>
      <c r="BT95" s="36">
        <v>0</v>
      </c>
      <c r="BU95" s="36">
        <v>0</v>
      </c>
      <c r="BV95" s="36">
        <v>0</v>
      </c>
      <c r="BW95" s="36">
        <v>0</v>
      </c>
      <c r="BX95" s="36">
        <v>0</v>
      </c>
      <c r="BY95" s="36">
        <v>0</v>
      </c>
      <c r="BZ95" s="36">
        <v>0</v>
      </c>
      <c r="CA95" s="36">
        <v>0</v>
      </c>
      <c r="CB95" s="36">
        <v>0</v>
      </c>
      <c r="CC95" s="36">
        <v>0</v>
      </c>
      <c r="CD95" s="36">
        <v>0</v>
      </c>
      <c r="CE95" s="36">
        <v>0</v>
      </c>
      <c r="CF95" s="36">
        <v>0</v>
      </c>
      <c r="CG95" s="36">
        <v>0</v>
      </c>
      <c r="CH95" s="36">
        <v>0</v>
      </c>
      <c r="CI95" s="36">
        <v>0</v>
      </c>
      <c r="CJ95" s="36">
        <v>0</v>
      </c>
    </row>
    <row r="96" spans="1:88" ht="20.100000000000001" customHeight="1">
      <c r="A96" s="128"/>
      <c r="B96" s="129">
        <v>5</v>
      </c>
      <c r="C96" s="102" t="s">
        <v>11</v>
      </c>
      <c r="D96" s="103" t="s">
        <v>134</v>
      </c>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v>0</v>
      </c>
      <c r="AG96" s="36">
        <v>0</v>
      </c>
      <c r="AH96" s="36">
        <v>0</v>
      </c>
      <c r="AI96" s="36">
        <v>0</v>
      </c>
      <c r="AJ96" s="36">
        <v>0</v>
      </c>
      <c r="AK96" s="36">
        <v>0</v>
      </c>
      <c r="AL96" s="36">
        <v>0</v>
      </c>
      <c r="AM96" s="36">
        <v>0</v>
      </c>
      <c r="AN96" s="36">
        <v>0</v>
      </c>
      <c r="AO96" s="36">
        <v>0</v>
      </c>
      <c r="AP96" s="36">
        <v>0</v>
      </c>
      <c r="AQ96" s="36">
        <v>0</v>
      </c>
      <c r="AR96" s="36">
        <v>0</v>
      </c>
      <c r="AS96" s="36">
        <v>0</v>
      </c>
      <c r="AT96" s="36">
        <v>0</v>
      </c>
      <c r="AU96" s="36">
        <v>0</v>
      </c>
      <c r="AV96" s="36">
        <v>0</v>
      </c>
      <c r="AW96" s="36">
        <v>0</v>
      </c>
      <c r="AX96" s="36">
        <v>0</v>
      </c>
      <c r="AY96" s="36">
        <v>0</v>
      </c>
      <c r="AZ96" s="36">
        <v>0</v>
      </c>
      <c r="BA96" s="36">
        <v>0</v>
      </c>
      <c r="BB96" s="36">
        <v>0</v>
      </c>
      <c r="BC96" s="36">
        <v>0</v>
      </c>
      <c r="BD96" s="36">
        <v>0</v>
      </c>
      <c r="BE96" s="36">
        <v>0</v>
      </c>
      <c r="BF96" s="36">
        <v>0</v>
      </c>
      <c r="BG96" s="36">
        <v>0</v>
      </c>
      <c r="BH96" s="36">
        <v>0</v>
      </c>
      <c r="BI96" s="36">
        <v>0</v>
      </c>
      <c r="BJ96" s="36">
        <v>0</v>
      </c>
      <c r="BK96" s="36">
        <v>0</v>
      </c>
      <c r="BL96" s="36">
        <v>0</v>
      </c>
      <c r="BM96" s="36">
        <v>0</v>
      </c>
      <c r="BN96" s="36">
        <v>0</v>
      </c>
      <c r="BO96" s="36">
        <v>0</v>
      </c>
      <c r="BP96" s="36">
        <v>0</v>
      </c>
      <c r="BQ96" s="36"/>
      <c r="BR96" s="36"/>
      <c r="BS96" s="36"/>
      <c r="BT96" s="36">
        <v>0</v>
      </c>
      <c r="BU96" s="36">
        <v>0</v>
      </c>
      <c r="BV96" s="36">
        <v>0</v>
      </c>
      <c r="BW96" s="36">
        <v>0</v>
      </c>
      <c r="BX96" s="36">
        <v>0</v>
      </c>
      <c r="BY96" s="36">
        <v>0</v>
      </c>
      <c r="BZ96" s="36">
        <v>0</v>
      </c>
      <c r="CA96" s="36">
        <v>0</v>
      </c>
      <c r="CB96" s="36">
        <v>0</v>
      </c>
      <c r="CC96" s="36">
        <v>0</v>
      </c>
      <c r="CD96" s="36">
        <v>0</v>
      </c>
      <c r="CE96" s="36">
        <v>0</v>
      </c>
      <c r="CF96" s="36">
        <v>0</v>
      </c>
      <c r="CG96" s="36">
        <v>0</v>
      </c>
      <c r="CH96" s="36">
        <v>0</v>
      </c>
      <c r="CI96" s="36">
        <v>0</v>
      </c>
      <c r="CJ96" s="36">
        <v>0</v>
      </c>
    </row>
    <row r="97" spans="1:88" ht="20.100000000000001" customHeight="1">
      <c r="A97" s="128"/>
      <c r="B97" s="129"/>
      <c r="C97" s="100" t="s">
        <v>109</v>
      </c>
      <c r="D97" s="101" t="s">
        <v>135</v>
      </c>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v>0</v>
      </c>
      <c r="BV97" s="36">
        <v>0</v>
      </c>
      <c r="BW97" s="36">
        <v>0</v>
      </c>
      <c r="BX97" s="36">
        <v>0</v>
      </c>
      <c r="BY97" s="36">
        <v>0</v>
      </c>
      <c r="BZ97" s="36">
        <v>0</v>
      </c>
      <c r="CA97" s="36">
        <v>0</v>
      </c>
      <c r="CB97" s="36">
        <v>0</v>
      </c>
      <c r="CC97" s="36">
        <v>0</v>
      </c>
      <c r="CD97" s="36">
        <v>0</v>
      </c>
      <c r="CE97" s="36">
        <v>0</v>
      </c>
      <c r="CF97" s="36">
        <v>0</v>
      </c>
      <c r="CG97" s="36">
        <v>0</v>
      </c>
      <c r="CH97" s="36">
        <v>0</v>
      </c>
      <c r="CI97" s="36">
        <v>0</v>
      </c>
      <c r="CJ97" s="36">
        <v>0</v>
      </c>
    </row>
    <row r="98" spans="1:88" s="3" customFormat="1" ht="20.100000000000001" customHeight="1">
      <c r="A98" s="126" t="s">
        <v>39</v>
      </c>
      <c r="B98" s="127"/>
      <c r="C98" s="105" t="s">
        <v>25</v>
      </c>
      <c r="D98" s="106" t="s">
        <v>142</v>
      </c>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v>0</v>
      </c>
      <c r="AG98" s="32">
        <v>0</v>
      </c>
      <c r="AH98" s="32">
        <v>0</v>
      </c>
      <c r="AI98" s="32">
        <v>0</v>
      </c>
      <c r="AJ98" s="32">
        <v>0</v>
      </c>
      <c r="AK98" s="32">
        <v>0</v>
      </c>
      <c r="AL98" s="32">
        <v>0</v>
      </c>
      <c r="AM98" s="32">
        <v>0</v>
      </c>
      <c r="AN98" s="32">
        <v>0</v>
      </c>
      <c r="AO98" s="32">
        <v>0</v>
      </c>
      <c r="AP98" s="32">
        <v>0</v>
      </c>
      <c r="AQ98" s="32">
        <v>0</v>
      </c>
      <c r="AR98" s="32">
        <v>0</v>
      </c>
      <c r="AS98" s="32">
        <v>0</v>
      </c>
      <c r="AT98" s="32">
        <v>0</v>
      </c>
      <c r="AU98" s="32">
        <v>0</v>
      </c>
      <c r="AV98" s="32">
        <v>0</v>
      </c>
      <c r="AW98" s="32">
        <v>0</v>
      </c>
      <c r="AX98" s="32">
        <v>0</v>
      </c>
      <c r="AY98" s="32">
        <v>0</v>
      </c>
      <c r="AZ98" s="32">
        <v>0</v>
      </c>
      <c r="BA98" s="32">
        <v>10</v>
      </c>
      <c r="BB98" s="32">
        <v>0</v>
      </c>
      <c r="BC98" s="32">
        <v>0</v>
      </c>
      <c r="BD98" s="32">
        <v>0</v>
      </c>
      <c r="BE98" s="32">
        <v>0</v>
      </c>
      <c r="BF98" s="32">
        <v>0</v>
      </c>
      <c r="BG98" s="32">
        <v>0</v>
      </c>
      <c r="BH98" s="32">
        <v>0</v>
      </c>
      <c r="BI98" s="32">
        <v>0</v>
      </c>
      <c r="BJ98" s="32">
        <v>0</v>
      </c>
      <c r="BK98" s="32">
        <v>0</v>
      </c>
      <c r="BL98" s="32">
        <v>0</v>
      </c>
      <c r="BM98" s="32">
        <v>1500</v>
      </c>
      <c r="BN98" s="32">
        <v>1400</v>
      </c>
      <c r="BO98" s="32">
        <v>0</v>
      </c>
      <c r="BP98" s="32">
        <v>170</v>
      </c>
      <c r="BQ98" s="32">
        <v>2659</v>
      </c>
      <c r="BR98" s="32">
        <v>19754.621162898002</v>
      </c>
      <c r="BS98" s="32">
        <v>14</v>
      </c>
      <c r="BT98" s="32">
        <v>663</v>
      </c>
      <c r="BU98" s="32">
        <v>2658.5770000000002</v>
      </c>
      <c r="BV98" s="32">
        <v>684</v>
      </c>
      <c r="BW98" s="32">
        <v>50</v>
      </c>
      <c r="BX98" s="32">
        <v>0</v>
      </c>
      <c r="BY98" s="32">
        <v>110.22013989000004</v>
      </c>
      <c r="BZ98" s="32">
        <v>20</v>
      </c>
      <c r="CA98" s="32">
        <v>50.8</v>
      </c>
      <c r="CB98" s="32">
        <v>0</v>
      </c>
      <c r="CC98" s="32">
        <v>200</v>
      </c>
      <c r="CD98" s="32">
        <v>3800</v>
      </c>
      <c r="CE98" s="32">
        <v>782</v>
      </c>
      <c r="CF98" s="32">
        <v>0</v>
      </c>
      <c r="CG98" s="32">
        <v>1638.49766783</v>
      </c>
      <c r="CH98" s="32">
        <v>5680</v>
      </c>
      <c r="CI98" s="32">
        <v>1900</v>
      </c>
      <c r="CJ98" s="32">
        <v>3735.4</v>
      </c>
    </row>
    <row r="99" spans="1:88" ht="20.100000000000001" customHeight="1">
      <c r="A99" s="128"/>
      <c r="B99" s="129">
        <v>1</v>
      </c>
      <c r="C99" s="98" t="s">
        <v>1</v>
      </c>
      <c r="D99" s="99" t="s">
        <v>127</v>
      </c>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v>0</v>
      </c>
      <c r="AG99" s="30">
        <v>0</v>
      </c>
      <c r="AH99" s="30">
        <v>0</v>
      </c>
      <c r="AI99" s="30">
        <v>0</v>
      </c>
      <c r="AJ99" s="30">
        <v>0</v>
      </c>
      <c r="AK99" s="30">
        <v>0</v>
      </c>
      <c r="AL99" s="30">
        <v>0</v>
      </c>
      <c r="AM99" s="30">
        <v>0</v>
      </c>
      <c r="AN99" s="30">
        <v>0</v>
      </c>
      <c r="AO99" s="30">
        <v>0</v>
      </c>
      <c r="AP99" s="30">
        <v>0</v>
      </c>
      <c r="AQ99" s="30">
        <v>0</v>
      </c>
      <c r="AR99" s="30">
        <v>0</v>
      </c>
      <c r="AS99" s="30">
        <v>0</v>
      </c>
      <c r="AT99" s="30">
        <v>0</v>
      </c>
      <c r="AU99" s="30">
        <v>0</v>
      </c>
      <c r="AV99" s="30">
        <v>0</v>
      </c>
      <c r="AW99" s="30">
        <v>0</v>
      </c>
      <c r="AX99" s="30">
        <v>0</v>
      </c>
      <c r="AY99" s="30">
        <v>0</v>
      </c>
      <c r="AZ99" s="30">
        <v>0</v>
      </c>
      <c r="BA99" s="30">
        <v>10</v>
      </c>
      <c r="BB99" s="30">
        <v>0</v>
      </c>
      <c r="BC99" s="30">
        <v>0</v>
      </c>
      <c r="BD99" s="30">
        <v>0</v>
      </c>
      <c r="BE99" s="30">
        <v>0</v>
      </c>
      <c r="BF99" s="30">
        <v>0</v>
      </c>
      <c r="BG99" s="30">
        <v>0</v>
      </c>
      <c r="BH99" s="30">
        <v>0</v>
      </c>
      <c r="BI99" s="30">
        <v>0</v>
      </c>
      <c r="BJ99" s="30">
        <v>0</v>
      </c>
      <c r="BK99" s="30">
        <v>0</v>
      </c>
      <c r="BL99" s="30">
        <v>0</v>
      </c>
      <c r="BM99" s="30">
        <v>1500</v>
      </c>
      <c r="BN99" s="30">
        <v>1400</v>
      </c>
      <c r="BO99" s="30">
        <v>0</v>
      </c>
      <c r="BP99" s="30">
        <v>170</v>
      </c>
      <c r="BQ99" s="30">
        <v>2659</v>
      </c>
      <c r="BR99" s="30">
        <v>19754.621162898002</v>
      </c>
      <c r="BS99" s="30">
        <v>14</v>
      </c>
      <c r="BT99" s="30">
        <v>663</v>
      </c>
      <c r="BU99" s="30">
        <v>2658.5770000000002</v>
      </c>
      <c r="BV99" s="30">
        <v>684</v>
      </c>
      <c r="BW99" s="30">
        <v>50</v>
      </c>
      <c r="BX99" s="30">
        <v>0</v>
      </c>
      <c r="BY99" s="30">
        <v>110.22013989000004</v>
      </c>
      <c r="BZ99" s="30">
        <v>20</v>
      </c>
      <c r="CA99" s="30">
        <v>50.8</v>
      </c>
      <c r="CB99" s="30">
        <v>0</v>
      </c>
      <c r="CC99" s="30">
        <v>200</v>
      </c>
      <c r="CD99" s="30">
        <v>3800</v>
      </c>
      <c r="CE99" s="30">
        <v>782</v>
      </c>
      <c r="CF99" s="30">
        <v>0</v>
      </c>
      <c r="CG99" s="30">
        <v>1638.49766783</v>
      </c>
      <c r="CH99" s="30">
        <v>5680</v>
      </c>
      <c r="CI99" s="30">
        <v>1900</v>
      </c>
      <c r="CJ99" s="30">
        <v>3735.4</v>
      </c>
    </row>
    <row r="100" spans="1:88" ht="20.100000000000001" customHeight="1">
      <c r="A100" s="128"/>
      <c r="B100" s="129" t="s">
        <v>2</v>
      </c>
      <c r="C100" s="100" t="s">
        <v>3</v>
      </c>
      <c r="D100" s="101" t="s">
        <v>128</v>
      </c>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v>0</v>
      </c>
      <c r="AG100" s="30">
        <v>0</v>
      </c>
      <c r="AH100" s="30">
        <v>0</v>
      </c>
      <c r="AI100" s="30">
        <v>0</v>
      </c>
      <c r="AJ100" s="30">
        <v>0</v>
      </c>
      <c r="AK100" s="30">
        <v>0</v>
      </c>
      <c r="AL100" s="30">
        <v>0</v>
      </c>
      <c r="AM100" s="30">
        <v>0</v>
      </c>
      <c r="AN100" s="30">
        <v>0</v>
      </c>
      <c r="AO100" s="30">
        <v>0</v>
      </c>
      <c r="AP100" s="30">
        <v>0</v>
      </c>
      <c r="AQ100" s="30">
        <v>0</v>
      </c>
      <c r="AR100" s="30">
        <v>0</v>
      </c>
      <c r="AS100" s="30">
        <v>0</v>
      </c>
      <c r="AT100" s="30">
        <v>0</v>
      </c>
      <c r="AU100" s="30">
        <v>0</v>
      </c>
      <c r="AV100" s="30">
        <v>0</v>
      </c>
      <c r="AW100" s="30">
        <v>0</v>
      </c>
      <c r="AX100" s="30">
        <v>0</v>
      </c>
      <c r="AY100" s="30">
        <v>0</v>
      </c>
      <c r="AZ100" s="30">
        <v>0</v>
      </c>
      <c r="BA100" s="30">
        <v>0</v>
      </c>
      <c r="BB100" s="30">
        <v>0</v>
      </c>
      <c r="BC100" s="30">
        <v>0</v>
      </c>
      <c r="BD100" s="30">
        <v>0</v>
      </c>
      <c r="BE100" s="30">
        <v>0</v>
      </c>
      <c r="BF100" s="30">
        <v>0</v>
      </c>
      <c r="BG100" s="30">
        <v>0</v>
      </c>
      <c r="BH100" s="30">
        <v>0</v>
      </c>
      <c r="BI100" s="30">
        <v>0</v>
      </c>
      <c r="BJ100" s="30">
        <v>0</v>
      </c>
      <c r="BK100" s="30">
        <v>0</v>
      </c>
      <c r="BL100" s="30">
        <v>0</v>
      </c>
      <c r="BM100" s="30">
        <v>1500</v>
      </c>
      <c r="BN100" s="30">
        <v>1400</v>
      </c>
      <c r="BO100" s="30">
        <v>0</v>
      </c>
      <c r="BP100" s="30">
        <v>0</v>
      </c>
      <c r="BQ100" s="30">
        <v>0</v>
      </c>
      <c r="BR100" s="30">
        <v>15719.621888088001</v>
      </c>
      <c r="BS100" s="30">
        <v>0</v>
      </c>
      <c r="BT100" s="30">
        <v>500</v>
      </c>
      <c r="BU100" s="30">
        <v>0</v>
      </c>
      <c r="BV100" s="30">
        <v>0</v>
      </c>
      <c r="BW100" s="30">
        <v>0</v>
      </c>
      <c r="BX100" s="30">
        <v>0</v>
      </c>
      <c r="BY100" s="30">
        <v>0</v>
      </c>
      <c r="BZ100" s="30">
        <v>0</v>
      </c>
      <c r="CA100" s="30">
        <v>0</v>
      </c>
      <c r="CB100" s="30">
        <v>0</v>
      </c>
      <c r="CC100" s="30">
        <v>0</v>
      </c>
      <c r="CD100" s="30">
        <v>3800</v>
      </c>
      <c r="CE100" s="30">
        <v>500</v>
      </c>
      <c r="CF100" s="30">
        <v>0</v>
      </c>
      <c r="CG100" s="30">
        <v>1463.6276678299998</v>
      </c>
      <c r="CH100" s="30">
        <v>5680</v>
      </c>
      <c r="CI100" s="30">
        <v>1900</v>
      </c>
      <c r="CJ100" s="30">
        <v>3505</v>
      </c>
    </row>
    <row r="101" spans="1:88" ht="20.100000000000001" customHeight="1">
      <c r="A101" s="128"/>
      <c r="B101" s="129" t="s">
        <v>4</v>
      </c>
      <c r="C101" s="100" t="s">
        <v>5</v>
      </c>
      <c r="D101" s="101" t="s">
        <v>129</v>
      </c>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v>0</v>
      </c>
      <c r="AG101" s="30">
        <v>0</v>
      </c>
      <c r="AH101" s="30">
        <v>0</v>
      </c>
      <c r="AI101" s="30">
        <v>0</v>
      </c>
      <c r="AJ101" s="30">
        <v>0</v>
      </c>
      <c r="AK101" s="30">
        <v>0</v>
      </c>
      <c r="AL101" s="30">
        <v>0</v>
      </c>
      <c r="AM101" s="30">
        <v>0</v>
      </c>
      <c r="AN101" s="30">
        <v>0</v>
      </c>
      <c r="AO101" s="30">
        <v>0</v>
      </c>
      <c r="AP101" s="30">
        <v>0</v>
      </c>
      <c r="AQ101" s="30">
        <v>0</v>
      </c>
      <c r="AR101" s="30">
        <v>0</v>
      </c>
      <c r="AS101" s="30">
        <v>0</v>
      </c>
      <c r="AT101" s="30">
        <v>0</v>
      </c>
      <c r="AU101" s="30">
        <v>0</v>
      </c>
      <c r="AV101" s="30">
        <v>0</v>
      </c>
      <c r="AW101" s="30">
        <v>0</v>
      </c>
      <c r="AX101" s="30">
        <v>0</v>
      </c>
      <c r="AY101" s="30">
        <v>0</v>
      </c>
      <c r="AZ101" s="30">
        <v>0</v>
      </c>
      <c r="BA101" s="30">
        <v>10</v>
      </c>
      <c r="BB101" s="30">
        <v>0</v>
      </c>
      <c r="BC101" s="30">
        <v>0</v>
      </c>
      <c r="BD101" s="30">
        <v>0</v>
      </c>
      <c r="BE101" s="30">
        <v>0</v>
      </c>
      <c r="BF101" s="30">
        <v>0</v>
      </c>
      <c r="BG101" s="30">
        <v>0</v>
      </c>
      <c r="BH101" s="30">
        <v>0</v>
      </c>
      <c r="BI101" s="30">
        <v>0</v>
      </c>
      <c r="BJ101" s="30">
        <v>0</v>
      </c>
      <c r="BK101" s="30">
        <v>0</v>
      </c>
      <c r="BL101" s="30">
        <v>0</v>
      </c>
      <c r="BM101" s="30">
        <v>0</v>
      </c>
      <c r="BN101" s="30">
        <v>0</v>
      </c>
      <c r="BO101" s="30">
        <v>0</v>
      </c>
      <c r="BP101" s="30">
        <v>170</v>
      </c>
      <c r="BQ101" s="30">
        <v>2659</v>
      </c>
      <c r="BR101" s="30">
        <v>4034.9992748099999</v>
      </c>
      <c r="BS101" s="30">
        <v>14</v>
      </c>
      <c r="BT101" s="30">
        <v>163</v>
      </c>
      <c r="BU101" s="30">
        <v>2658.5770000000002</v>
      </c>
      <c r="BV101" s="30">
        <v>684</v>
      </c>
      <c r="BW101" s="30">
        <v>50</v>
      </c>
      <c r="BX101" s="30">
        <v>0</v>
      </c>
      <c r="BY101" s="30">
        <v>110.22013989000004</v>
      </c>
      <c r="BZ101" s="30">
        <v>20</v>
      </c>
      <c r="CA101" s="30">
        <v>50.8</v>
      </c>
      <c r="CB101" s="30">
        <v>0</v>
      </c>
      <c r="CC101" s="30">
        <v>200</v>
      </c>
      <c r="CD101" s="30">
        <v>0</v>
      </c>
      <c r="CE101" s="30">
        <v>20</v>
      </c>
      <c r="CF101" s="30">
        <v>0</v>
      </c>
      <c r="CG101" s="30">
        <v>0</v>
      </c>
      <c r="CH101" s="30">
        <v>0</v>
      </c>
      <c r="CI101" s="30">
        <v>0</v>
      </c>
      <c r="CJ101" s="30">
        <v>230.4</v>
      </c>
    </row>
    <row r="102" spans="1:88" ht="20.100000000000001" customHeight="1">
      <c r="A102" s="128"/>
      <c r="B102" s="129" t="s">
        <v>6</v>
      </c>
      <c r="C102" s="100" t="s">
        <v>7</v>
      </c>
      <c r="D102" s="101" t="s">
        <v>130</v>
      </c>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v>0</v>
      </c>
      <c r="AG102" s="30">
        <v>0</v>
      </c>
      <c r="AH102" s="30">
        <v>0</v>
      </c>
      <c r="AI102" s="30">
        <v>0</v>
      </c>
      <c r="AJ102" s="30">
        <v>0</v>
      </c>
      <c r="AK102" s="30">
        <v>0</v>
      </c>
      <c r="AL102" s="30">
        <v>0</v>
      </c>
      <c r="AM102" s="30">
        <v>0</v>
      </c>
      <c r="AN102" s="30">
        <v>0</v>
      </c>
      <c r="AO102" s="30">
        <v>0</v>
      </c>
      <c r="AP102" s="30">
        <v>0</v>
      </c>
      <c r="AQ102" s="30">
        <v>0</v>
      </c>
      <c r="AR102" s="30">
        <v>0</v>
      </c>
      <c r="AS102" s="30">
        <v>0</v>
      </c>
      <c r="AT102" s="30">
        <v>0</v>
      </c>
      <c r="AU102" s="30">
        <v>0</v>
      </c>
      <c r="AV102" s="30">
        <v>0</v>
      </c>
      <c r="AW102" s="30">
        <v>0</v>
      </c>
      <c r="AX102" s="30">
        <v>0</v>
      </c>
      <c r="AY102" s="30">
        <v>0</v>
      </c>
      <c r="AZ102" s="30">
        <v>0</v>
      </c>
      <c r="BA102" s="30">
        <v>0</v>
      </c>
      <c r="BB102" s="30">
        <v>0</v>
      </c>
      <c r="BC102" s="30">
        <v>0</v>
      </c>
      <c r="BD102" s="30">
        <v>0</v>
      </c>
      <c r="BE102" s="30">
        <v>0</v>
      </c>
      <c r="BF102" s="30">
        <v>0</v>
      </c>
      <c r="BG102" s="30">
        <v>0</v>
      </c>
      <c r="BH102" s="30">
        <v>0</v>
      </c>
      <c r="BI102" s="30">
        <v>0</v>
      </c>
      <c r="BJ102" s="30">
        <v>0</v>
      </c>
      <c r="BK102" s="30">
        <v>0</v>
      </c>
      <c r="BL102" s="30">
        <v>0</v>
      </c>
      <c r="BM102" s="30">
        <v>0</v>
      </c>
      <c r="BN102" s="30">
        <v>0</v>
      </c>
      <c r="BO102" s="30">
        <v>0</v>
      </c>
      <c r="BP102" s="30">
        <v>0</v>
      </c>
      <c r="BQ102" s="30">
        <v>0</v>
      </c>
      <c r="BR102" s="30">
        <v>0</v>
      </c>
      <c r="BS102" s="30">
        <v>0</v>
      </c>
      <c r="BT102" s="30">
        <v>0</v>
      </c>
      <c r="BU102" s="30">
        <v>0</v>
      </c>
      <c r="BV102" s="30">
        <v>0</v>
      </c>
      <c r="BW102" s="30">
        <v>0</v>
      </c>
      <c r="BX102" s="30">
        <v>0</v>
      </c>
      <c r="BY102" s="30">
        <v>0</v>
      </c>
      <c r="BZ102" s="30">
        <v>0</v>
      </c>
      <c r="CA102" s="30">
        <v>0</v>
      </c>
      <c r="CB102" s="30">
        <v>0</v>
      </c>
      <c r="CC102" s="30">
        <v>0</v>
      </c>
      <c r="CD102" s="30">
        <v>0</v>
      </c>
      <c r="CE102" s="30">
        <v>262</v>
      </c>
      <c r="CF102" s="30">
        <v>0</v>
      </c>
      <c r="CG102" s="30">
        <v>174.87</v>
      </c>
      <c r="CH102" s="30">
        <v>0</v>
      </c>
      <c r="CI102" s="30">
        <v>0</v>
      </c>
      <c r="CJ102" s="30">
        <v>0</v>
      </c>
    </row>
    <row r="103" spans="1:88" ht="20.100000000000001" customHeight="1">
      <c r="A103" s="128"/>
      <c r="B103" s="129">
        <v>2</v>
      </c>
      <c r="C103" s="102" t="s">
        <v>8</v>
      </c>
      <c r="D103" s="103" t="s">
        <v>131</v>
      </c>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v>0</v>
      </c>
      <c r="AG103" s="36">
        <v>0</v>
      </c>
      <c r="AH103" s="36">
        <v>0</v>
      </c>
      <c r="AI103" s="36">
        <v>0</v>
      </c>
      <c r="AJ103" s="36">
        <v>0</v>
      </c>
      <c r="AK103" s="36">
        <v>0</v>
      </c>
      <c r="AL103" s="36">
        <v>0</v>
      </c>
      <c r="AM103" s="36">
        <v>0</v>
      </c>
      <c r="AN103" s="36">
        <v>0</v>
      </c>
      <c r="AO103" s="36">
        <v>0</v>
      </c>
      <c r="AP103" s="36">
        <v>0</v>
      </c>
      <c r="AQ103" s="36">
        <v>0</v>
      </c>
      <c r="AR103" s="36">
        <v>0</v>
      </c>
      <c r="AS103" s="36">
        <v>0</v>
      </c>
      <c r="AT103" s="36">
        <v>0</v>
      </c>
      <c r="AU103" s="36">
        <v>0</v>
      </c>
      <c r="AV103" s="36">
        <v>0</v>
      </c>
      <c r="AW103" s="36">
        <v>0</v>
      </c>
      <c r="AX103" s="36">
        <v>0</v>
      </c>
      <c r="AY103" s="36">
        <v>0</v>
      </c>
      <c r="AZ103" s="36">
        <v>0</v>
      </c>
      <c r="BA103" s="36">
        <v>0</v>
      </c>
      <c r="BB103" s="36">
        <v>0</v>
      </c>
      <c r="BC103" s="36">
        <v>0</v>
      </c>
      <c r="BD103" s="36">
        <v>0</v>
      </c>
      <c r="BE103" s="36">
        <v>0</v>
      </c>
      <c r="BF103" s="36">
        <v>0</v>
      </c>
      <c r="BG103" s="36">
        <v>0</v>
      </c>
      <c r="BH103" s="36">
        <v>0</v>
      </c>
      <c r="BI103" s="36">
        <v>0</v>
      </c>
      <c r="BJ103" s="36">
        <v>0</v>
      </c>
      <c r="BK103" s="36">
        <v>0</v>
      </c>
      <c r="BL103" s="36">
        <v>0</v>
      </c>
      <c r="BM103" s="36">
        <v>0</v>
      </c>
      <c r="BN103" s="36">
        <v>0</v>
      </c>
      <c r="BO103" s="36">
        <v>0</v>
      </c>
      <c r="BP103" s="36">
        <v>0</v>
      </c>
      <c r="BQ103" s="36"/>
      <c r="BR103" s="36"/>
      <c r="BS103" s="36"/>
      <c r="BT103" s="36">
        <v>0</v>
      </c>
      <c r="BU103" s="36">
        <v>0</v>
      </c>
      <c r="BV103" s="36">
        <v>0</v>
      </c>
      <c r="BW103" s="36">
        <v>0</v>
      </c>
      <c r="BX103" s="36">
        <v>0</v>
      </c>
      <c r="BY103" s="36">
        <v>0</v>
      </c>
      <c r="BZ103" s="36">
        <v>0</v>
      </c>
      <c r="CA103" s="36">
        <v>0</v>
      </c>
      <c r="CB103" s="36">
        <v>0</v>
      </c>
      <c r="CC103" s="36">
        <v>0</v>
      </c>
      <c r="CD103" s="36">
        <v>0</v>
      </c>
      <c r="CE103" s="36">
        <v>0</v>
      </c>
      <c r="CF103" s="36">
        <v>0</v>
      </c>
      <c r="CG103" s="36">
        <v>0</v>
      </c>
      <c r="CH103" s="36">
        <v>0</v>
      </c>
      <c r="CI103" s="36">
        <v>0</v>
      </c>
      <c r="CJ103" s="36">
        <v>0</v>
      </c>
    </row>
    <row r="104" spans="1:88" ht="20.100000000000001" customHeight="1">
      <c r="A104" s="128"/>
      <c r="B104" s="129">
        <v>3</v>
      </c>
      <c r="C104" s="102" t="s">
        <v>9</v>
      </c>
      <c r="D104" s="103" t="s">
        <v>132</v>
      </c>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v>0</v>
      </c>
      <c r="AG104" s="36">
        <v>0</v>
      </c>
      <c r="AH104" s="36">
        <v>0</v>
      </c>
      <c r="AI104" s="36">
        <v>0</v>
      </c>
      <c r="AJ104" s="36">
        <v>0</v>
      </c>
      <c r="AK104" s="36">
        <v>0</v>
      </c>
      <c r="AL104" s="36">
        <v>0</v>
      </c>
      <c r="AM104" s="36">
        <v>0</v>
      </c>
      <c r="AN104" s="36">
        <v>0</v>
      </c>
      <c r="AO104" s="36">
        <v>0</v>
      </c>
      <c r="AP104" s="36">
        <v>0</v>
      </c>
      <c r="AQ104" s="36">
        <v>0</v>
      </c>
      <c r="AR104" s="36">
        <v>0</v>
      </c>
      <c r="AS104" s="36">
        <v>0</v>
      </c>
      <c r="AT104" s="36">
        <v>0</v>
      </c>
      <c r="AU104" s="36">
        <v>0</v>
      </c>
      <c r="AV104" s="36">
        <v>0</v>
      </c>
      <c r="AW104" s="36">
        <v>0</v>
      </c>
      <c r="AX104" s="36">
        <v>0</v>
      </c>
      <c r="AY104" s="36">
        <v>0</v>
      </c>
      <c r="AZ104" s="36">
        <v>0</v>
      </c>
      <c r="BA104" s="36">
        <v>0</v>
      </c>
      <c r="BB104" s="36">
        <v>0</v>
      </c>
      <c r="BC104" s="36">
        <v>0</v>
      </c>
      <c r="BD104" s="36">
        <v>0</v>
      </c>
      <c r="BE104" s="36">
        <v>0</v>
      </c>
      <c r="BF104" s="36">
        <v>0</v>
      </c>
      <c r="BG104" s="36">
        <v>0</v>
      </c>
      <c r="BH104" s="36">
        <v>0</v>
      </c>
      <c r="BI104" s="36">
        <v>0</v>
      </c>
      <c r="BJ104" s="36">
        <v>0</v>
      </c>
      <c r="BK104" s="36">
        <v>0</v>
      </c>
      <c r="BL104" s="36">
        <v>0</v>
      </c>
      <c r="BM104" s="36">
        <v>0</v>
      </c>
      <c r="BN104" s="36">
        <v>0</v>
      </c>
      <c r="BO104" s="36">
        <v>0</v>
      </c>
      <c r="BP104" s="36">
        <v>0</v>
      </c>
      <c r="BQ104" s="36"/>
      <c r="BR104" s="36"/>
      <c r="BS104" s="36"/>
      <c r="BT104" s="36">
        <v>0</v>
      </c>
      <c r="BU104" s="36">
        <v>0</v>
      </c>
      <c r="BV104" s="36">
        <v>0</v>
      </c>
      <c r="BW104" s="36">
        <v>0</v>
      </c>
      <c r="BX104" s="36">
        <v>0</v>
      </c>
      <c r="BY104" s="36">
        <v>0</v>
      </c>
      <c r="BZ104" s="36">
        <v>0</v>
      </c>
      <c r="CA104" s="36">
        <v>0</v>
      </c>
      <c r="CB104" s="36">
        <v>0</v>
      </c>
      <c r="CC104" s="36">
        <v>0</v>
      </c>
      <c r="CD104" s="36">
        <v>0</v>
      </c>
      <c r="CE104" s="36">
        <v>0</v>
      </c>
      <c r="CF104" s="36">
        <v>0</v>
      </c>
      <c r="CG104" s="36">
        <v>0</v>
      </c>
      <c r="CH104" s="36">
        <v>0</v>
      </c>
      <c r="CI104" s="36">
        <v>0</v>
      </c>
      <c r="CJ104" s="36">
        <v>0</v>
      </c>
    </row>
    <row r="105" spans="1:88" ht="20.100000000000001" customHeight="1">
      <c r="A105" s="128"/>
      <c r="B105" s="129">
        <v>4</v>
      </c>
      <c r="C105" s="102" t="s">
        <v>10</v>
      </c>
      <c r="D105" s="103" t="s">
        <v>133</v>
      </c>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v>0</v>
      </c>
      <c r="AG105" s="36">
        <v>0</v>
      </c>
      <c r="AH105" s="36">
        <v>0</v>
      </c>
      <c r="AI105" s="36">
        <v>0</v>
      </c>
      <c r="AJ105" s="36">
        <v>0</v>
      </c>
      <c r="AK105" s="36">
        <v>0</v>
      </c>
      <c r="AL105" s="36">
        <v>0</v>
      </c>
      <c r="AM105" s="36">
        <v>0</v>
      </c>
      <c r="AN105" s="36">
        <v>0</v>
      </c>
      <c r="AO105" s="36">
        <v>0</v>
      </c>
      <c r="AP105" s="36">
        <v>0</v>
      </c>
      <c r="AQ105" s="36">
        <v>0</v>
      </c>
      <c r="AR105" s="36">
        <v>0</v>
      </c>
      <c r="AS105" s="36">
        <v>0</v>
      </c>
      <c r="AT105" s="36">
        <v>0</v>
      </c>
      <c r="AU105" s="36">
        <v>0</v>
      </c>
      <c r="AV105" s="36">
        <v>0</v>
      </c>
      <c r="AW105" s="36">
        <v>0</v>
      </c>
      <c r="AX105" s="36">
        <v>0</v>
      </c>
      <c r="AY105" s="36">
        <v>0</v>
      </c>
      <c r="AZ105" s="36">
        <v>0</v>
      </c>
      <c r="BA105" s="36">
        <v>0</v>
      </c>
      <c r="BB105" s="36">
        <v>0</v>
      </c>
      <c r="BC105" s="36">
        <v>0</v>
      </c>
      <c r="BD105" s="36">
        <v>0</v>
      </c>
      <c r="BE105" s="36">
        <v>0</v>
      </c>
      <c r="BF105" s="36">
        <v>0</v>
      </c>
      <c r="BG105" s="36">
        <v>0</v>
      </c>
      <c r="BH105" s="36">
        <v>0</v>
      </c>
      <c r="BI105" s="36">
        <v>0</v>
      </c>
      <c r="BJ105" s="36">
        <v>0</v>
      </c>
      <c r="BK105" s="36">
        <v>0</v>
      </c>
      <c r="BL105" s="36">
        <v>0</v>
      </c>
      <c r="BM105" s="36">
        <v>0</v>
      </c>
      <c r="BN105" s="36">
        <v>0</v>
      </c>
      <c r="BO105" s="36">
        <v>0</v>
      </c>
      <c r="BP105" s="36">
        <v>0</v>
      </c>
      <c r="BQ105" s="36"/>
      <c r="BR105" s="36"/>
      <c r="BS105" s="36"/>
      <c r="BT105" s="36">
        <v>0</v>
      </c>
      <c r="BU105" s="36">
        <v>0</v>
      </c>
      <c r="BV105" s="36">
        <v>0</v>
      </c>
      <c r="BW105" s="36">
        <v>0</v>
      </c>
      <c r="BX105" s="36">
        <v>0</v>
      </c>
      <c r="BY105" s="36">
        <v>0</v>
      </c>
      <c r="BZ105" s="36">
        <v>0</v>
      </c>
      <c r="CA105" s="36">
        <v>0</v>
      </c>
      <c r="CB105" s="36">
        <v>0</v>
      </c>
      <c r="CC105" s="36">
        <v>0</v>
      </c>
      <c r="CD105" s="36">
        <v>0</v>
      </c>
      <c r="CE105" s="36">
        <v>0</v>
      </c>
      <c r="CF105" s="36">
        <v>0</v>
      </c>
      <c r="CG105" s="36">
        <v>0</v>
      </c>
      <c r="CH105" s="36">
        <v>0</v>
      </c>
      <c r="CI105" s="36">
        <v>0</v>
      </c>
      <c r="CJ105" s="36">
        <v>0</v>
      </c>
    </row>
    <row r="106" spans="1:88" ht="20.100000000000001" customHeight="1">
      <c r="A106" s="128"/>
      <c r="B106" s="129">
        <v>5</v>
      </c>
      <c r="C106" s="102" t="s">
        <v>11</v>
      </c>
      <c r="D106" s="103" t="s">
        <v>134</v>
      </c>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v>0</v>
      </c>
      <c r="AG106" s="36">
        <v>0</v>
      </c>
      <c r="AH106" s="36">
        <v>0</v>
      </c>
      <c r="AI106" s="36">
        <v>0</v>
      </c>
      <c r="AJ106" s="36">
        <v>0</v>
      </c>
      <c r="AK106" s="36">
        <v>0</v>
      </c>
      <c r="AL106" s="36">
        <v>0</v>
      </c>
      <c r="AM106" s="36">
        <v>0</v>
      </c>
      <c r="AN106" s="36">
        <v>0</v>
      </c>
      <c r="AO106" s="36">
        <v>0</v>
      </c>
      <c r="AP106" s="36">
        <v>0</v>
      </c>
      <c r="AQ106" s="36">
        <v>0</v>
      </c>
      <c r="AR106" s="36">
        <v>0</v>
      </c>
      <c r="AS106" s="36">
        <v>0</v>
      </c>
      <c r="AT106" s="36">
        <v>0</v>
      </c>
      <c r="AU106" s="36">
        <v>0</v>
      </c>
      <c r="AV106" s="36">
        <v>0</v>
      </c>
      <c r="AW106" s="36">
        <v>0</v>
      </c>
      <c r="AX106" s="36">
        <v>0</v>
      </c>
      <c r="AY106" s="36">
        <v>0</v>
      </c>
      <c r="AZ106" s="36">
        <v>0</v>
      </c>
      <c r="BA106" s="36">
        <v>0</v>
      </c>
      <c r="BB106" s="36">
        <v>0</v>
      </c>
      <c r="BC106" s="36">
        <v>0</v>
      </c>
      <c r="BD106" s="36">
        <v>0</v>
      </c>
      <c r="BE106" s="36">
        <v>0</v>
      </c>
      <c r="BF106" s="36">
        <v>0</v>
      </c>
      <c r="BG106" s="36">
        <v>0</v>
      </c>
      <c r="BH106" s="36">
        <v>0</v>
      </c>
      <c r="BI106" s="36">
        <v>0</v>
      </c>
      <c r="BJ106" s="36">
        <v>0</v>
      </c>
      <c r="BK106" s="36">
        <v>0</v>
      </c>
      <c r="BL106" s="36">
        <v>0</v>
      </c>
      <c r="BM106" s="36">
        <v>0</v>
      </c>
      <c r="BN106" s="36">
        <v>0</v>
      </c>
      <c r="BO106" s="36">
        <v>0</v>
      </c>
      <c r="BP106" s="36">
        <v>0</v>
      </c>
      <c r="BQ106" s="36"/>
      <c r="BR106" s="36"/>
      <c r="BS106" s="36"/>
      <c r="BT106" s="36">
        <v>0</v>
      </c>
      <c r="BU106" s="36">
        <v>0</v>
      </c>
      <c r="BV106" s="36">
        <v>0</v>
      </c>
      <c r="BW106" s="36">
        <v>0</v>
      </c>
      <c r="BX106" s="36">
        <v>0</v>
      </c>
      <c r="BY106" s="36">
        <v>0</v>
      </c>
      <c r="BZ106" s="36">
        <v>0</v>
      </c>
      <c r="CA106" s="36">
        <v>0</v>
      </c>
      <c r="CB106" s="36">
        <v>0</v>
      </c>
      <c r="CC106" s="36">
        <v>0</v>
      </c>
      <c r="CD106" s="36">
        <v>0</v>
      </c>
      <c r="CE106" s="36">
        <v>0</v>
      </c>
      <c r="CF106" s="36">
        <v>0</v>
      </c>
      <c r="CG106" s="36">
        <v>0</v>
      </c>
      <c r="CH106" s="36">
        <v>0</v>
      </c>
      <c r="CI106" s="36">
        <v>0</v>
      </c>
      <c r="CJ106" s="36">
        <v>0</v>
      </c>
    </row>
    <row r="107" spans="1:88" ht="20.100000000000001" customHeight="1">
      <c r="A107" s="128"/>
      <c r="B107" s="129"/>
      <c r="C107" s="100" t="s">
        <v>109</v>
      </c>
      <c r="D107" s="101" t="s">
        <v>135</v>
      </c>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v>0</v>
      </c>
      <c r="BV107" s="36">
        <v>0</v>
      </c>
      <c r="BW107" s="36">
        <v>0</v>
      </c>
      <c r="BX107" s="36">
        <v>0</v>
      </c>
      <c r="BY107" s="36">
        <v>0</v>
      </c>
      <c r="BZ107" s="36">
        <v>0</v>
      </c>
      <c r="CA107" s="36">
        <v>0</v>
      </c>
      <c r="CB107" s="36">
        <v>0</v>
      </c>
      <c r="CC107" s="36">
        <v>0</v>
      </c>
      <c r="CD107" s="36">
        <v>0</v>
      </c>
      <c r="CE107" s="36">
        <v>0</v>
      </c>
      <c r="CF107" s="36">
        <v>0</v>
      </c>
      <c r="CG107" s="36">
        <v>0</v>
      </c>
      <c r="CH107" s="36">
        <v>0</v>
      </c>
      <c r="CI107" s="36">
        <v>0</v>
      </c>
      <c r="CJ107" s="36">
        <v>0</v>
      </c>
    </row>
    <row r="108" spans="1:88" s="3" customFormat="1" ht="20.100000000000001" customHeight="1">
      <c r="A108" s="126" t="s">
        <v>40</v>
      </c>
      <c r="B108" s="127"/>
      <c r="C108" s="105" t="s">
        <v>26</v>
      </c>
      <c r="D108" s="106" t="s">
        <v>143</v>
      </c>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v>0</v>
      </c>
      <c r="AG108" s="32">
        <v>0</v>
      </c>
      <c r="AH108" s="32">
        <v>0</v>
      </c>
      <c r="AI108" s="32">
        <v>0</v>
      </c>
      <c r="AJ108" s="32">
        <v>0</v>
      </c>
      <c r="AK108" s="32">
        <v>0</v>
      </c>
      <c r="AL108" s="32">
        <v>0</v>
      </c>
      <c r="AM108" s="32">
        <v>0</v>
      </c>
      <c r="AN108" s="32">
        <v>0</v>
      </c>
      <c r="AO108" s="32">
        <v>0</v>
      </c>
      <c r="AP108" s="32">
        <v>0</v>
      </c>
      <c r="AQ108" s="32">
        <v>0</v>
      </c>
      <c r="AR108" s="32">
        <v>0</v>
      </c>
      <c r="AS108" s="32">
        <v>0</v>
      </c>
      <c r="AT108" s="32">
        <v>0</v>
      </c>
      <c r="AU108" s="32">
        <v>0</v>
      </c>
      <c r="AV108" s="32">
        <v>0</v>
      </c>
      <c r="AW108" s="32">
        <v>0</v>
      </c>
      <c r="AX108" s="32">
        <v>0</v>
      </c>
      <c r="AY108" s="32">
        <v>0</v>
      </c>
      <c r="AZ108" s="32">
        <v>0</v>
      </c>
      <c r="BA108" s="32">
        <v>0</v>
      </c>
      <c r="BB108" s="32">
        <v>0</v>
      </c>
      <c r="BC108" s="32">
        <v>0</v>
      </c>
      <c r="BD108" s="32">
        <v>0</v>
      </c>
      <c r="BE108" s="32">
        <v>0</v>
      </c>
      <c r="BF108" s="32">
        <v>0</v>
      </c>
      <c r="BG108" s="32">
        <v>0</v>
      </c>
      <c r="BH108" s="32">
        <v>0</v>
      </c>
      <c r="BI108" s="32">
        <v>0</v>
      </c>
      <c r="BJ108" s="32">
        <v>0</v>
      </c>
      <c r="BK108" s="32">
        <v>0</v>
      </c>
      <c r="BL108" s="32">
        <v>0</v>
      </c>
      <c r="BM108" s="32">
        <v>0</v>
      </c>
      <c r="BN108" s="32">
        <v>0</v>
      </c>
      <c r="BO108" s="32">
        <v>0</v>
      </c>
      <c r="BP108" s="32">
        <v>0</v>
      </c>
      <c r="BQ108" s="32">
        <v>0</v>
      </c>
      <c r="BR108" s="32">
        <v>0</v>
      </c>
      <c r="BS108" s="32">
        <v>0</v>
      </c>
      <c r="BT108" s="32">
        <v>0</v>
      </c>
      <c r="BU108" s="32">
        <v>0</v>
      </c>
      <c r="BV108" s="32">
        <v>0</v>
      </c>
      <c r="BW108" s="32">
        <v>0</v>
      </c>
      <c r="BX108" s="32">
        <v>0</v>
      </c>
      <c r="BY108" s="32">
        <v>0</v>
      </c>
      <c r="BZ108" s="32">
        <v>0</v>
      </c>
      <c r="CA108" s="32">
        <v>0</v>
      </c>
      <c r="CB108" s="32">
        <v>0</v>
      </c>
      <c r="CC108" s="32">
        <v>0</v>
      </c>
      <c r="CD108" s="32">
        <v>0</v>
      </c>
      <c r="CE108" s="32">
        <v>0</v>
      </c>
      <c r="CF108" s="32">
        <v>0</v>
      </c>
      <c r="CG108" s="32">
        <v>0</v>
      </c>
      <c r="CH108" s="32">
        <v>0</v>
      </c>
      <c r="CI108" s="32">
        <v>0</v>
      </c>
      <c r="CJ108" s="32">
        <v>0</v>
      </c>
    </row>
    <row r="109" spans="1:88" ht="20.100000000000001" customHeight="1">
      <c r="A109" s="128"/>
      <c r="B109" s="129">
        <v>1</v>
      </c>
      <c r="C109" s="98" t="s">
        <v>1</v>
      </c>
      <c r="D109" s="99" t="s">
        <v>127</v>
      </c>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v>0</v>
      </c>
      <c r="AG109" s="30">
        <v>0</v>
      </c>
      <c r="AH109" s="30">
        <v>0</v>
      </c>
      <c r="AI109" s="30">
        <v>0</v>
      </c>
      <c r="AJ109" s="30">
        <v>0</v>
      </c>
      <c r="AK109" s="30">
        <v>0</v>
      </c>
      <c r="AL109" s="30">
        <v>0</v>
      </c>
      <c r="AM109" s="30">
        <v>0</v>
      </c>
      <c r="AN109" s="30">
        <v>0</v>
      </c>
      <c r="AO109" s="30">
        <v>0</v>
      </c>
      <c r="AP109" s="30">
        <v>0</v>
      </c>
      <c r="AQ109" s="30">
        <v>0</v>
      </c>
      <c r="AR109" s="30">
        <v>0</v>
      </c>
      <c r="AS109" s="30">
        <v>0</v>
      </c>
      <c r="AT109" s="30">
        <v>0</v>
      </c>
      <c r="AU109" s="30">
        <v>0</v>
      </c>
      <c r="AV109" s="30">
        <v>0</v>
      </c>
      <c r="AW109" s="30">
        <v>0</v>
      </c>
      <c r="AX109" s="30">
        <v>0</v>
      </c>
      <c r="AY109" s="30">
        <v>0</v>
      </c>
      <c r="AZ109" s="30">
        <v>0</v>
      </c>
      <c r="BA109" s="30">
        <v>0</v>
      </c>
      <c r="BB109" s="30">
        <v>0</v>
      </c>
      <c r="BC109" s="30">
        <v>0</v>
      </c>
      <c r="BD109" s="30">
        <v>0</v>
      </c>
      <c r="BE109" s="30">
        <v>0</v>
      </c>
      <c r="BF109" s="30">
        <v>0</v>
      </c>
      <c r="BG109" s="30">
        <v>0</v>
      </c>
      <c r="BH109" s="30">
        <v>0</v>
      </c>
      <c r="BI109" s="30">
        <v>0</v>
      </c>
      <c r="BJ109" s="30">
        <v>0</v>
      </c>
      <c r="BK109" s="30">
        <v>0</v>
      </c>
      <c r="BL109" s="30">
        <v>0</v>
      </c>
      <c r="BM109" s="30">
        <v>0</v>
      </c>
      <c r="BN109" s="30">
        <v>0</v>
      </c>
      <c r="BO109" s="30">
        <v>0</v>
      </c>
      <c r="BP109" s="30">
        <v>0</v>
      </c>
      <c r="BQ109" s="30">
        <v>0</v>
      </c>
      <c r="BR109" s="30">
        <v>0</v>
      </c>
      <c r="BS109" s="30">
        <v>0</v>
      </c>
      <c r="BT109" s="30">
        <v>0</v>
      </c>
      <c r="BU109" s="30">
        <v>0</v>
      </c>
      <c r="BV109" s="30">
        <v>0</v>
      </c>
      <c r="BW109" s="30">
        <v>0</v>
      </c>
      <c r="BX109" s="30">
        <v>0</v>
      </c>
      <c r="BY109" s="30">
        <v>0</v>
      </c>
      <c r="BZ109" s="30">
        <v>0</v>
      </c>
      <c r="CA109" s="30">
        <v>0</v>
      </c>
      <c r="CB109" s="30">
        <v>0</v>
      </c>
      <c r="CC109" s="30">
        <v>0</v>
      </c>
      <c r="CD109" s="30">
        <v>0</v>
      </c>
      <c r="CE109" s="30">
        <v>0</v>
      </c>
      <c r="CF109" s="30">
        <v>0</v>
      </c>
      <c r="CG109" s="30">
        <v>0</v>
      </c>
      <c r="CH109" s="30">
        <v>0</v>
      </c>
      <c r="CI109" s="30">
        <v>0</v>
      </c>
      <c r="CJ109" s="30">
        <v>0</v>
      </c>
    </row>
    <row r="110" spans="1:88" ht="20.100000000000001" customHeight="1">
      <c r="A110" s="128"/>
      <c r="B110" s="129" t="s">
        <v>2</v>
      </c>
      <c r="C110" s="100" t="s">
        <v>3</v>
      </c>
      <c r="D110" s="101" t="s">
        <v>128</v>
      </c>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v>0</v>
      </c>
      <c r="AG110" s="30">
        <v>0</v>
      </c>
      <c r="AH110" s="30">
        <v>0</v>
      </c>
      <c r="AI110" s="30">
        <v>0</v>
      </c>
      <c r="AJ110" s="30">
        <v>0</v>
      </c>
      <c r="AK110" s="30">
        <v>0</v>
      </c>
      <c r="AL110" s="30">
        <v>0</v>
      </c>
      <c r="AM110" s="30">
        <v>0</v>
      </c>
      <c r="AN110" s="30">
        <v>0</v>
      </c>
      <c r="AO110" s="30">
        <v>0</v>
      </c>
      <c r="AP110" s="30">
        <v>0</v>
      </c>
      <c r="AQ110" s="30">
        <v>0</v>
      </c>
      <c r="AR110" s="30">
        <v>0</v>
      </c>
      <c r="AS110" s="30">
        <v>0</v>
      </c>
      <c r="AT110" s="30">
        <v>0</v>
      </c>
      <c r="AU110" s="30">
        <v>0</v>
      </c>
      <c r="AV110" s="30">
        <v>0</v>
      </c>
      <c r="AW110" s="30">
        <v>0</v>
      </c>
      <c r="AX110" s="30">
        <v>0</v>
      </c>
      <c r="AY110" s="30">
        <v>0</v>
      </c>
      <c r="AZ110" s="30">
        <v>0</v>
      </c>
      <c r="BA110" s="30">
        <v>0</v>
      </c>
      <c r="BB110" s="30">
        <v>0</v>
      </c>
      <c r="BC110" s="30">
        <v>0</v>
      </c>
      <c r="BD110" s="30">
        <v>0</v>
      </c>
      <c r="BE110" s="30">
        <v>0</v>
      </c>
      <c r="BF110" s="30">
        <v>0</v>
      </c>
      <c r="BG110" s="30">
        <v>0</v>
      </c>
      <c r="BH110" s="30">
        <v>0</v>
      </c>
      <c r="BI110" s="30">
        <v>0</v>
      </c>
      <c r="BJ110" s="30">
        <v>0</v>
      </c>
      <c r="BK110" s="30">
        <v>0</v>
      </c>
      <c r="BL110" s="30">
        <v>0</v>
      </c>
      <c r="BM110" s="30">
        <v>0</v>
      </c>
      <c r="BN110" s="30">
        <v>0</v>
      </c>
      <c r="BO110" s="30">
        <v>0</v>
      </c>
      <c r="BP110" s="30">
        <v>0</v>
      </c>
      <c r="BQ110" s="30">
        <v>0</v>
      </c>
      <c r="BR110" s="30">
        <v>0</v>
      </c>
      <c r="BS110" s="30">
        <v>0</v>
      </c>
      <c r="BT110" s="30">
        <v>0</v>
      </c>
      <c r="BU110" s="30">
        <v>0</v>
      </c>
      <c r="BV110" s="30">
        <v>0</v>
      </c>
      <c r="BW110" s="30">
        <v>0</v>
      </c>
      <c r="BX110" s="30">
        <v>0</v>
      </c>
      <c r="BY110" s="30">
        <v>0</v>
      </c>
      <c r="BZ110" s="30">
        <v>0</v>
      </c>
      <c r="CA110" s="30">
        <v>0</v>
      </c>
      <c r="CB110" s="30">
        <v>0</v>
      </c>
      <c r="CC110" s="30">
        <v>0</v>
      </c>
      <c r="CD110" s="30">
        <v>0</v>
      </c>
      <c r="CE110" s="30">
        <v>0</v>
      </c>
      <c r="CF110" s="30">
        <v>0</v>
      </c>
      <c r="CG110" s="30">
        <v>0</v>
      </c>
      <c r="CH110" s="30">
        <v>0</v>
      </c>
      <c r="CI110" s="30">
        <v>0</v>
      </c>
      <c r="CJ110" s="30">
        <v>0</v>
      </c>
    </row>
    <row r="111" spans="1:88" ht="20.100000000000001" customHeight="1">
      <c r="A111" s="128"/>
      <c r="B111" s="129" t="s">
        <v>4</v>
      </c>
      <c r="C111" s="100" t="s">
        <v>5</v>
      </c>
      <c r="D111" s="101" t="s">
        <v>129</v>
      </c>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v>0</v>
      </c>
      <c r="AG111" s="30">
        <v>0</v>
      </c>
      <c r="AH111" s="30">
        <v>0</v>
      </c>
      <c r="AI111" s="30">
        <v>0</v>
      </c>
      <c r="AJ111" s="30">
        <v>0</v>
      </c>
      <c r="AK111" s="30">
        <v>0</v>
      </c>
      <c r="AL111" s="30">
        <v>0</v>
      </c>
      <c r="AM111" s="30">
        <v>0</v>
      </c>
      <c r="AN111" s="30">
        <v>0</v>
      </c>
      <c r="AO111" s="30">
        <v>0</v>
      </c>
      <c r="AP111" s="30">
        <v>0</v>
      </c>
      <c r="AQ111" s="30">
        <v>0</v>
      </c>
      <c r="AR111" s="30">
        <v>0</v>
      </c>
      <c r="AS111" s="30">
        <v>0</v>
      </c>
      <c r="AT111" s="30">
        <v>0</v>
      </c>
      <c r="AU111" s="30">
        <v>0</v>
      </c>
      <c r="AV111" s="30">
        <v>0</v>
      </c>
      <c r="AW111" s="30">
        <v>0</v>
      </c>
      <c r="AX111" s="30">
        <v>0</v>
      </c>
      <c r="AY111" s="30">
        <v>0</v>
      </c>
      <c r="AZ111" s="30">
        <v>0</v>
      </c>
      <c r="BA111" s="30">
        <v>0</v>
      </c>
      <c r="BB111" s="30">
        <v>0</v>
      </c>
      <c r="BC111" s="30">
        <v>0</v>
      </c>
      <c r="BD111" s="30">
        <v>0</v>
      </c>
      <c r="BE111" s="30">
        <v>0</v>
      </c>
      <c r="BF111" s="30">
        <v>0</v>
      </c>
      <c r="BG111" s="30">
        <v>0</v>
      </c>
      <c r="BH111" s="30">
        <v>0</v>
      </c>
      <c r="BI111" s="30">
        <v>0</v>
      </c>
      <c r="BJ111" s="30">
        <v>0</v>
      </c>
      <c r="BK111" s="30">
        <v>0</v>
      </c>
      <c r="BL111" s="30">
        <v>0</v>
      </c>
      <c r="BM111" s="30">
        <v>0</v>
      </c>
      <c r="BN111" s="30">
        <v>0</v>
      </c>
      <c r="BO111" s="30">
        <v>0</v>
      </c>
      <c r="BP111" s="30">
        <v>0</v>
      </c>
      <c r="BQ111" s="30">
        <v>0</v>
      </c>
      <c r="BR111" s="30">
        <v>0</v>
      </c>
      <c r="BS111" s="30">
        <v>0</v>
      </c>
      <c r="BT111" s="30">
        <v>0</v>
      </c>
      <c r="BU111" s="30">
        <v>0</v>
      </c>
      <c r="BV111" s="30">
        <v>0</v>
      </c>
      <c r="BW111" s="30">
        <v>0</v>
      </c>
      <c r="BX111" s="30">
        <v>0</v>
      </c>
      <c r="BY111" s="30">
        <v>0</v>
      </c>
      <c r="BZ111" s="30">
        <v>0</v>
      </c>
      <c r="CA111" s="30">
        <v>0</v>
      </c>
      <c r="CB111" s="30">
        <v>0</v>
      </c>
      <c r="CC111" s="30">
        <v>0</v>
      </c>
      <c r="CD111" s="30">
        <v>0</v>
      </c>
      <c r="CE111" s="30">
        <v>0</v>
      </c>
      <c r="CF111" s="30">
        <v>0</v>
      </c>
      <c r="CG111" s="30">
        <v>0</v>
      </c>
      <c r="CH111" s="30">
        <v>0</v>
      </c>
      <c r="CI111" s="30">
        <v>0</v>
      </c>
      <c r="CJ111" s="30">
        <v>0</v>
      </c>
    </row>
    <row r="112" spans="1:88" ht="20.100000000000001" customHeight="1">
      <c r="A112" s="128"/>
      <c r="B112" s="129" t="s">
        <v>6</v>
      </c>
      <c r="C112" s="100" t="s">
        <v>7</v>
      </c>
      <c r="D112" s="101" t="s">
        <v>130</v>
      </c>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v>0</v>
      </c>
      <c r="AG112" s="30">
        <v>0</v>
      </c>
      <c r="AH112" s="30">
        <v>0</v>
      </c>
      <c r="AI112" s="30">
        <v>0</v>
      </c>
      <c r="AJ112" s="30">
        <v>0</v>
      </c>
      <c r="AK112" s="30">
        <v>0</v>
      </c>
      <c r="AL112" s="30">
        <v>0</v>
      </c>
      <c r="AM112" s="30">
        <v>0</v>
      </c>
      <c r="AN112" s="30">
        <v>0</v>
      </c>
      <c r="AO112" s="30">
        <v>0</v>
      </c>
      <c r="AP112" s="30">
        <v>0</v>
      </c>
      <c r="AQ112" s="30">
        <v>0</v>
      </c>
      <c r="AR112" s="30">
        <v>0</v>
      </c>
      <c r="AS112" s="30">
        <v>0</v>
      </c>
      <c r="AT112" s="30">
        <v>0</v>
      </c>
      <c r="AU112" s="30">
        <v>0</v>
      </c>
      <c r="AV112" s="30">
        <v>0</v>
      </c>
      <c r="AW112" s="30">
        <v>0</v>
      </c>
      <c r="AX112" s="30">
        <v>0</v>
      </c>
      <c r="AY112" s="30">
        <v>0</v>
      </c>
      <c r="AZ112" s="30">
        <v>0</v>
      </c>
      <c r="BA112" s="30">
        <v>0</v>
      </c>
      <c r="BB112" s="30">
        <v>0</v>
      </c>
      <c r="BC112" s="30">
        <v>0</v>
      </c>
      <c r="BD112" s="30">
        <v>0</v>
      </c>
      <c r="BE112" s="30">
        <v>0</v>
      </c>
      <c r="BF112" s="30">
        <v>0</v>
      </c>
      <c r="BG112" s="30">
        <v>0</v>
      </c>
      <c r="BH112" s="30">
        <v>0</v>
      </c>
      <c r="BI112" s="30">
        <v>0</v>
      </c>
      <c r="BJ112" s="30">
        <v>0</v>
      </c>
      <c r="BK112" s="30">
        <v>0</v>
      </c>
      <c r="BL112" s="30">
        <v>0</v>
      </c>
      <c r="BM112" s="30">
        <v>0</v>
      </c>
      <c r="BN112" s="30">
        <v>0</v>
      </c>
      <c r="BO112" s="30">
        <v>0</v>
      </c>
      <c r="BP112" s="30">
        <v>0</v>
      </c>
      <c r="BQ112" s="30">
        <v>0</v>
      </c>
      <c r="BR112" s="30">
        <v>0</v>
      </c>
      <c r="BS112" s="30">
        <v>0</v>
      </c>
      <c r="BT112" s="30">
        <v>0</v>
      </c>
      <c r="BU112" s="30">
        <v>0</v>
      </c>
      <c r="BV112" s="30">
        <v>0</v>
      </c>
      <c r="BW112" s="30">
        <v>0</v>
      </c>
      <c r="BX112" s="30">
        <v>0</v>
      </c>
      <c r="BY112" s="30">
        <v>0</v>
      </c>
      <c r="BZ112" s="30">
        <v>0</v>
      </c>
      <c r="CA112" s="30">
        <v>0</v>
      </c>
      <c r="CB112" s="30">
        <v>0</v>
      </c>
      <c r="CC112" s="30">
        <v>0</v>
      </c>
      <c r="CD112" s="30">
        <v>0</v>
      </c>
      <c r="CE112" s="30">
        <v>0</v>
      </c>
      <c r="CF112" s="30">
        <v>0</v>
      </c>
      <c r="CG112" s="30">
        <v>0</v>
      </c>
      <c r="CH112" s="30">
        <v>0</v>
      </c>
      <c r="CI112" s="30">
        <v>0</v>
      </c>
      <c r="CJ112" s="30">
        <v>0</v>
      </c>
    </row>
    <row r="113" spans="1:88" ht="20.100000000000001" customHeight="1">
      <c r="A113" s="128"/>
      <c r="B113" s="129">
        <v>2</v>
      </c>
      <c r="C113" s="102" t="s">
        <v>8</v>
      </c>
      <c r="D113" s="103" t="s">
        <v>131</v>
      </c>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v>0</v>
      </c>
      <c r="AG113" s="36">
        <v>0</v>
      </c>
      <c r="AH113" s="36">
        <v>0</v>
      </c>
      <c r="AI113" s="36">
        <v>0</v>
      </c>
      <c r="AJ113" s="36">
        <v>0</v>
      </c>
      <c r="AK113" s="36">
        <v>0</v>
      </c>
      <c r="AL113" s="36">
        <v>0</v>
      </c>
      <c r="AM113" s="36">
        <v>0</v>
      </c>
      <c r="AN113" s="36">
        <v>0</v>
      </c>
      <c r="AO113" s="36">
        <v>0</v>
      </c>
      <c r="AP113" s="36">
        <v>0</v>
      </c>
      <c r="AQ113" s="36">
        <v>0</v>
      </c>
      <c r="AR113" s="36">
        <v>0</v>
      </c>
      <c r="AS113" s="36">
        <v>0</v>
      </c>
      <c r="AT113" s="36">
        <v>0</v>
      </c>
      <c r="AU113" s="36">
        <v>0</v>
      </c>
      <c r="AV113" s="36">
        <v>0</v>
      </c>
      <c r="AW113" s="36">
        <v>0</v>
      </c>
      <c r="AX113" s="36">
        <v>0</v>
      </c>
      <c r="AY113" s="36">
        <v>0</v>
      </c>
      <c r="AZ113" s="36">
        <v>0</v>
      </c>
      <c r="BA113" s="36">
        <v>0</v>
      </c>
      <c r="BB113" s="36">
        <v>0</v>
      </c>
      <c r="BC113" s="36">
        <v>0</v>
      </c>
      <c r="BD113" s="36">
        <v>0</v>
      </c>
      <c r="BE113" s="36">
        <v>0</v>
      </c>
      <c r="BF113" s="36">
        <v>0</v>
      </c>
      <c r="BG113" s="36">
        <v>0</v>
      </c>
      <c r="BH113" s="36">
        <v>0</v>
      </c>
      <c r="BI113" s="36">
        <v>0</v>
      </c>
      <c r="BJ113" s="36">
        <v>0</v>
      </c>
      <c r="BK113" s="36">
        <v>0</v>
      </c>
      <c r="BL113" s="36">
        <v>0</v>
      </c>
      <c r="BM113" s="36">
        <v>0</v>
      </c>
      <c r="BN113" s="36">
        <v>0</v>
      </c>
      <c r="BO113" s="36">
        <v>0</v>
      </c>
      <c r="BP113" s="36">
        <v>0</v>
      </c>
      <c r="BQ113" s="36"/>
      <c r="BR113" s="36"/>
      <c r="BS113" s="36"/>
      <c r="BT113" s="36">
        <v>0</v>
      </c>
      <c r="BU113" s="36">
        <v>0</v>
      </c>
      <c r="BV113" s="36">
        <v>0</v>
      </c>
      <c r="BW113" s="36">
        <v>0</v>
      </c>
      <c r="BX113" s="36">
        <v>0</v>
      </c>
      <c r="BY113" s="36">
        <v>0</v>
      </c>
      <c r="BZ113" s="36">
        <v>0</v>
      </c>
      <c r="CA113" s="36">
        <v>0</v>
      </c>
      <c r="CB113" s="36">
        <v>0</v>
      </c>
      <c r="CC113" s="36">
        <v>0</v>
      </c>
      <c r="CD113" s="36">
        <v>0</v>
      </c>
      <c r="CE113" s="36">
        <v>0</v>
      </c>
      <c r="CF113" s="36">
        <v>0</v>
      </c>
      <c r="CG113" s="36">
        <v>0</v>
      </c>
      <c r="CH113" s="36">
        <v>0</v>
      </c>
      <c r="CI113" s="36">
        <v>0</v>
      </c>
      <c r="CJ113" s="36">
        <v>0</v>
      </c>
    </row>
    <row r="114" spans="1:88" ht="20.100000000000001" customHeight="1">
      <c r="A114" s="128"/>
      <c r="B114" s="129">
        <v>3</v>
      </c>
      <c r="C114" s="102" t="s">
        <v>9</v>
      </c>
      <c r="D114" s="103" t="s">
        <v>132</v>
      </c>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v>0</v>
      </c>
      <c r="AG114" s="36">
        <v>0</v>
      </c>
      <c r="AH114" s="36">
        <v>0</v>
      </c>
      <c r="AI114" s="36">
        <v>0</v>
      </c>
      <c r="AJ114" s="36">
        <v>0</v>
      </c>
      <c r="AK114" s="36">
        <v>0</v>
      </c>
      <c r="AL114" s="36">
        <v>0</v>
      </c>
      <c r="AM114" s="36">
        <v>0</v>
      </c>
      <c r="AN114" s="36">
        <v>0</v>
      </c>
      <c r="AO114" s="36">
        <v>0</v>
      </c>
      <c r="AP114" s="36">
        <v>0</v>
      </c>
      <c r="AQ114" s="36">
        <v>0</v>
      </c>
      <c r="AR114" s="36">
        <v>0</v>
      </c>
      <c r="AS114" s="36">
        <v>0</v>
      </c>
      <c r="AT114" s="36">
        <v>0</v>
      </c>
      <c r="AU114" s="36">
        <v>0</v>
      </c>
      <c r="AV114" s="36">
        <v>0</v>
      </c>
      <c r="AW114" s="36">
        <v>0</v>
      </c>
      <c r="AX114" s="36">
        <v>0</v>
      </c>
      <c r="AY114" s="36">
        <v>0</v>
      </c>
      <c r="AZ114" s="36">
        <v>0</v>
      </c>
      <c r="BA114" s="36">
        <v>0</v>
      </c>
      <c r="BB114" s="36">
        <v>0</v>
      </c>
      <c r="BC114" s="36">
        <v>0</v>
      </c>
      <c r="BD114" s="36">
        <v>0</v>
      </c>
      <c r="BE114" s="36">
        <v>0</v>
      </c>
      <c r="BF114" s="36">
        <v>0</v>
      </c>
      <c r="BG114" s="36">
        <v>0</v>
      </c>
      <c r="BH114" s="36">
        <v>0</v>
      </c>
      <c r="BI114" s="36">
        <v>0</v>
      </c>
      <c r="BJ114" s="36">
        <v>0</v>
      </c>
      <c r="BK114" s="36">
        <v>0</v>
      </c>
      <c r="BL114" s="36">
        <v>0</v>
      </c>
      <c r="BM114" s="36">
        <v>0</v>
      </c>
      <c r="BN114" s="36">
        <v>0</v>
      </c>
      <c r="BO114" s="36">
        <v>0</v>
      </c>
      <c r="BP114" s="36">
        <v>0</v>
      </c>
      <c r="BQ114" s="36"/>
      <c r="BR114" s="36"/>
      <c r="BS114" s="36"/>
      <c r="BT114" s="36">
        <v>0</v>
      </c>
      <c r="BU114" s="36">
        <v>0</v>
      </c>
      <c r="BV114" s="36">
        <v>0</v>
      </c>
      <c r="BW114" s="36">
        <v>0</v>
      </c>
      <c r="BX114" s="36">
        <v>0</v>
      </c>
      <c r="BY114" s="36">
        <v>0</v>
      </c>
      <c r="BZ114" s="36">
        <v>0</v>
      </c>
      <c r="CA114" s="36">
        <v>0</v>
      </c>
      <c r="CB114" s="36">
        <v>0</v>
      </c>
      <c r="CC114" s="36">
        <v>0</v>
      </c>
      <c r="CD114" s="36">
        <v>0</v>
      </c>
      <c r="CE114" s="36">
        <v>0</v>
      </c>
      <c r="CF114" s="36">
        <v>0</v>
      </c>
      <c r="CG114" s="36">
        <v>0</v>
      </c>
      <c r="CH114" s="36">
        <v>0</v>
      </c>
      <c r="CI114" s="36">
        <v>0</v>
      </c>
      <c r="CJ114" s="36">
        <v>0</v>
      </c>
    </row>
    <row r="115" spans="1:88" ht="20.100000000000001" customHeight="1">
      <c r="A115" s="128"/>
      <c r="B115" s="129">
        <v>4</v>
      </c>
      <c r="C115" s="102" t="s">
        <v>10</v>
      </c>
      <c r="D115" s="103" t="s">
        <v>133</v>
      </c>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v>0</v>
      </c>
      <c r="AG115" s="36">
        <v>0</v>
      </c>
      <c r="AH115" s="36">
        <v>0</v>
      </c>
      <c r="AI115" s="36">
        <v>0</v>
      </c>
      <c r="AJ115" s="36">
        <v>0</v>
      </c>
      <c r="AK115" s="36">
        <v>0</v>
      </c>
      <c r="AL115" s="36">
        <v>0</v>
      </c>
      <c r="AM115" s="36">
        <v>0</v>
      </c>
      <c r="AN115" s="36">
        <v>0</v>
      </c>
      <c r="AO115" s="36">
        <v>0</v>
      </c>
      <c r="AP115" s="36">
        <v>0</v>
      </c>
      <c r="AQ115" s="36">
        <v>0</v>
      </c>
      <c r="AR115" s="36">
        <v>0</v>
      </c>
      <c r="AS115" s="36">
        <v>0</v>
      </c>
      <c r="AT115" s="36">
        <v>0</v>
      </c>
      <c r="AU115" s="36">
        <v>0</v>
      </c>
      <c r="AV115" s="36">
        <v>0</v>
      </c>
      <c r="AW115" s="36">
        <v>0</v>
      </c>
      <c r="AX115" s="36">
        <v>0</v>
      </c>
      <c r="AY115" s="36">
        <v>0</v>
      </c>
      <c r="AZ115" s="36">
        <v>0</v>
      </c>
      <c r="BA115" s="36">
        <v>0</v>
      </c>
      <c r="BB115" s="36">
        <v>0</v>
      </c>
      <c r="BC115" s="36">
        <v>0</v>
      </c>
      <c r="BD115" s="36">
        <v>0</v>
      </c>
      <c r="BE115" s="36">
        <v>0</v>
      </c>
      <c r="BF115" s="36">
        <v>0</v>
      </c>
      <c r="BG115" s="36">
        <v>0</v>
      </c>
      <c r="BH115" s="36">
        <v>0</v>
      </c>
      <c r="BI115" s="36">
        <v>0</v>
      </c>
      <c r="BJ115" s="36">
        <v>0</v>
      </c>
      <c r="BK115" s="36">
        <v>0</v>
      </c>
      <c r="BL115" s="36">
        <v>0</v>
      </c>
      <c r="BM115" s="36">
        <v>0</v>
      </c>
      <c r="BN115" s="36">
        <v>0</v>
      </c>
      <c r="BO115" s="36">
        <v>0</v>
      </c>
      <c r="BP115" s="36">
        <v>0</v>
      </c>
      <c r="BQ115" s="36"/>
      <c r="BR115" s="36"/>
      <c r="BS115" s="36"/>
      <c r="BT115" s="36">
        <v>0</v>
      </c>
      <c r="BU115" s="36">
        <v>0</v>
      </c>
      <c r="BV115" s="36">
        <v>0</v>
      </c>
      <c r="BW115" s="36">
        <v>0</v>
      </c>
      <c r="BX115" s="36">
        <v>0</v>
      </c>
      <c r="BY115" s="36">
        <v>0</v>
      </c>
      <c r="BZ115" s="36">
        <v>0</v>
      </c>
      <c r="CA115" s="36">
        <v>0</v>
      </c>
      <c r="CB115" s="36">
        <v>0</v>
      </c>
      <c r="CC115" s="36">
        <v>0</v>
      </c>
      <c r="CD115" s="36">
        <v>0</v>
      </c>
      <c r="CE115" s="36">
        <v>0</v>
      </c>
      <c r="CF115" s="36">
        <v>0</v>
      </c>
      <c r="CG115" s="36">
        <v>0</v>
      </c>
      <c r="CH115" s="36">
        <v>0</v>
      </c>
      <c r="CI115" s="36">
        <v>0</v>
      </c>
      <c r="CJ115" s="36">
        <v>0</v>
      </c>
    </row>
    <row r="116" spans="1:88" ht="20.100000000000001" customHeight="1">
      <c r="A116" s="128"/>
      <c r="B116" s="129">
        <v>5</v>
      </c>
      <c r="C116" s="102" t="s">
        <v>11</v>
      </c>
      <c r="D116" s="103" t="s">
        <v>134</v>
      </c>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v>0</v>
      </c>
      <c r="AG116" s="36">
        <v>0</v>
      </c>
      <c r="AH116" s="36">
        <v>0</v>
      </c>
      <c r="AI116" s="36">
        <v>0</v>
      </c>
      <c r="AJ116" s="36">
        <v>0</v>
      </c>
      <c r="AK116" s="36">
        <v>0</v>
      </c>
      <c r="AL116" s="36">
        <v>0</v>
      </c>
      <c r="AM116" s="36">
        <v>0</v>
      </c>
      <c r="AN116" s="36">
        <v>0</v>
      </c>
      <c r="AO116" s="36">
        <v>0</v>
      </c>
      <c r="AP116" s="36">
        <v>0</v>
      </c>
      <c r="AQ116" s="36">
        <v>0</v>
      </c>
      <c r="AR116" s="36">
        <v>0</v>
      </c>
      <c r="AS116" s="36">
        <v>0</v>
      </c>
      <c r="AT116" s="36">
        <v>0</v>
      </c>
      <c r="AU116" s="36">
        <v>0</v>
      </c>
      <c r="AV116" s="36">
        <v>0</v>
      </c>
      <c r="AW116" s="36">
        <v>0</v>
      </c>
      <c r="AX116" s="36">
        <v>0</v>
      </c>
      <c r="AY116" s="36">
        <v>0</v>
      </c>
      <c r="AZ116" s="36">
        <v>0</v>
      </c>
      <c r="BA116" s="36">
        <v>0</v>
      </c>
      <c r="BB116" s="36">
        <v>0</v>
      </c>
      <c r="BC116" s="36">
        <v>0</v>
      </c>
      <c r="BD116" s="36">
        <v>0</v>
      </c>
      <c r="BE116" s="36">
        <v>0</v>
      </c>
      <c r="BF116" s="36">
        <v>0</v>
      </c>
      <c r="BG116" s="36">
        <v>0</v>
      </c>
      <c r="BH116" s="36">
        <v>0</v>
      </c>
      <c r="BI116" s="36">
        <v>0</v>
      </c>
      <c r="BJ116" s="36">
        <v>0</v>
      </c>
      <c r="BK116" s="36">
        <v>0</v>
      </c>
      <c r="BL116" s="36">
        <v>0</v>
      </c>
      <c r="BM116" s="36">
        <v>0</v>
      </c>
      <c r="BN116" s="36">
        <v>0</v>
      </c>
      <c r="BO116" s="36">
        <v>0</v>
      </c>
      <c r="BP116" s="36">
        <v>0</v>
      </c>
      <c r="BQ116" s="36"/>
      <c r="BR116" s="36"/>
      <c r="BS116" s="36"/>
      <c r="BT116" s="36">
        <v>0</v>
      </c>
      <c r="BU116" s="36">
        <v>0</v>
      </c>
      <c r="BV116" s="36">
        <v>0</v>
      </c>
      <c r="BW116" s="36">
        <v>0</v>
      </c>
      <c r="BX116" s="36">
        <v>0</v>
      </c>
      <c r="BY116" s="36">
        <v>0</v>
      </c>
      <c r="BZ116" s="36">
        <v>0</v>
      </c>
      <c r="CA116" s="36">
        <v>0</v>
      </c>
      <c r="CB116" s="36">
        <v>0</v>
      </c>
      <c r="CC116" s="36">
        <v>0</v>
      </c>
      <c r="CD116" s="36">
        <v>0</v>
      </c>
      <c r="CE116" s="36">
        <v>0</v>
      </c>
      <c r="CF116" s="36">
        <v>0</v>
      </c>
      <c r="CG116" s="36">
        <v>0</v>
      </c>
      <c r="CH116" s="36">
        <v>0</v>
      </c>
      <c r="CI116" s="36">
        <v>0</v>
      </c>
      <c r="CJ116" s="36">
        <v>0</v>
      </c>
    </row>
    <row r="117" spans="1:88" ht="20.100000000000001" customHeight="1">
      <c r="A117" s="128"/>
      <c r="B117" s="129"/>
      <c r="C117" s="100" t="s">
        <v>109</v>
      </c>
      <c r="D117" s="101" t="s">
        <v>135</v>
      </c>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v>0</v>
      </c>
      <c r="BV117" s="36">
        <v>0</v>
      </c>
      <c r="BW117" s="36">
        <v>0</v>
      </c>
      <c r="BX117" s="36">
        <v>0</v>
      </c>
      <c r="BY117" s="36">
        <v>0</v>
      </c>
      <c r="BZ117" s="36">
        <v>0</v>
      </c>
      <c r="CA117" s="36">
        <v>0</v>
      </c>
      <c r="CB117" s="36">
        <v>0</v>
      </c>
      <c r="CC117" s="36">
        <v>0</v>
      </c>
      <c r="CD117" s="36">
        <v>0</v>
      </c>
      <c r="CE117" s="36">
        <v>0</v>
      </c>
      <c r="CF117" s="36">
        <v>0</v>
      </c>
      <c r="CG117" s="36">
        <v>0</v>
      </c>
      <c r="CH117" s="36">
        <v>0</v>
      </c>
      <c r="CI117" s="36">
        <v>0</v>
      </c>
      <c r="CJ117" s="36">
        <v>0</v>
      </c>
    </row>
    <row r="118" spans="1:88" s="3" customFormat="1" ht="20.100000000000001" customHeight="1">
      <c r="A118" s="126" t="s">
        <v>41</v>
      </c>
      <c r="B118" s="127" t="s">
        <v>13</v>
      </c>
      <c r="C118" s="105" t="s">
        <v>27</v>
      </c>
      <c r="D118" s="106" t="s">
        <v>144</v>
      </c>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v>0</v>
      </c>
      <c r="AG118" s="32">
        <v>0</v>
      </c>
      <c r="AH118" s="32">
        <v>0</v>
      </c>
      <c r="AI118" s="32">
        <v>0</v>
      </c>
      <c r="AJ118" s="32">
        <v>0</v>
      </c>
      <c r="AK118" s="32">
        <v>0</v>
      </c>
      <c r="AL118" s="32">
        <v>0</v>
      </c>
      <c r="AM118" s="32">
        <v>0</v>
      </c>
      <c r="AN118" s="32">
        <v>0</v>
      </c>
      <c r="AO118" s="32">
        <v>0</v>
      </c>
      <c r="AP118" s="32">
        <v>0</v>
      </c>
      <c r="AQ118" s="32">
        <v>0</v>
      </c>
      <c r="AR118" s="32">
        <v>0</v>
      </c>
      <c r="AS118" s="32">
        <v>0</v>
      </c>
      <c r="AT118" s="32">
        <v>0</v>
      </c>
      <c r="AU118" s="32">
        <v>0</v>
      </c>
      <c r="AV118" s="32">
        <v>0</v>
      </c>
      <c r="AW118" s="32">
        <v>0</v>
      </c>
      <c r="AX118" s="32">
        <v>0</v>
      </c>
      <c r="AY118" s="32">
        <v>0</v>
      </c>
      <c r="AZ118" s="32">
        <v>0</v>
      </c>
      <c r="BA118" s="32">
        <v>0</v>
      </c>
      <c r="BB118" s="32">
        <v>0</v>
      </c>
      <c r="BC118" s="32">
        <v>0</v>
      </c>
      <c r="BD118" s="32">
        <v>0</v>
      </c>
      <c r="BE118" s="32">
        <v>0</v>
      </c>
      <c r="BF118" s="32">
        <v>0</v>
      </c>
      <c r="BG118" s="32">
        <v>0</v>
      </c>
      <c r="BH118" s="32">
        <v>0</v>
      </c>
      <c r="BI118" s="32">
        <v>0</v>
      </c>
      <c r="BJ118" s="32">
        <v>0</v>
      </c>
      <c r="BK118" s="32">
        <v>0</v>
      </c>
      <c r="BL118" s="32">
        <v>0</v>
      </c>
      <c r="BM118" s="32">
        <v>0</v>
      </c>
      <c r="BN118" s="32">
        <v>0</v>
      </c>
      <c r="BO118" s="32">
        <v>0</v>
      </c>
      <c r="BP118" s="32">
        <v>0</v>
      </c>
      <c r="BQ118" s="32">
        <v>0</v>
      </c>
      <c r="BR118" s="32">
        <v>28</v>
      </c>
      <c r="BS118" s="32">
        <v>0</v>
      </c>
      <c r="BT118" s="32">
        <v>0</v>
      </c>
      <c r="BU118" s="32">
        <v>0</v>
      </c>
      <c r="BV118" s="32">
        <v>0</v>
      </c>
      <c r="BW118" s="32">
        <v>0</v>
      </c>
      <c r="BX118" s="32">
        <v>0</v>
      </c>
      <c r="BY118" s="32">
        <v>0</v>
      </c>
      <c r="BZ118" s="32">
        <v>0</v>
      </c>
      <c r="CA118" s="32">
        <v>86</v>
      </c>
      <c r="CB118" s="32">
        <v>70</v>
      </c>
      <c r="CC118" s="32">
        <v>0</v>
      </c>
      <c r="CD118" s="32">
        <v>0</v>
      </c>
      <c r="CE118" s="32">
        <v>0</v>
      </c>
      <c r="CF118" s="32">
        <v>0</v>
      </c>
      <c r="CG118" s="32">
        <v>0</v>
      </c>
      <c r="CH118" s="32">
        <v>0</v>
      </c>
      <c r="CI118" s="32">
        <v>0</v>
      </c>
      <c r="CJ118" s="32">
        <v>0</v>
      </c>
    </row>
    <row r="119" spans="1:88" ht="20.100000000000001" customHeight="1">
      <c r="A119" s="128"/>
      <c r="B119" s="129">
        <v>1</v>
      </c>
      <c r="C119" s="98" t="s">
        <v>1</v>
      </c>
      <c r="D119" s="99" t="s">
        <v>127</v>
      </c>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v>0</v>
      </c>
      <c r="AG119" s="30">
        <v>0</v>
      </c>
      <c r="AH119" s="30">
        <v>0</v>
      </c>
      <c r="AI119" s="30">
        <v>0</v>
      </c>
      <c r="AJ119" s="30">
        <v>0</v>
      </c>
      <c r="AK119" s="30">
        <v>0</v>
      </c>
      <c r="AL119" s="30">
        <v>0</v>
      </c>
      <c r="AM119" s="30">
        <v>0</v>
      </c>
      <c r="AN119" s="30">
        <v>0</v>
      </c>
      <c r="AO119" s="30">
        <v>0</v>
      </c>
      <c r="AP119" s="30">
        <v>0</v>
      </c>
      <c r="AQ119" s="30">
        <v>0</v>
      </c>
      <c r="AR119" s="30">
        <v>0</v>
      </c>
      <c r="AS119" s="30">
        <v>0</v>
      </c>
      <c r="AT119" s="30">
        <v>0</v>
      </c>
      <c r="AU119" s="30">
        <v>0</v>
      </c>
      <c r="AV119" s="30">
        <v>0</v>
      </c>
      <c r="AW119" s="30">
        <v>0</v>
      </c>
      <c r="AX119" s="30">
        <v>0</v>
      </c>
      <c r="AY119" s="30">
        <v>0</v>
      </c>
      <c r="AZ119" s="30">
        <v>0</v>
      </c>
      <c r="BA119" s="30">
        <v>0</v>
      </c>
      <c r="BB119" s="30">
        <v>0</v>
      </c>
      <c r="BC119" s="30">
        <v>0</v>
      </c>
      <c r="BD119" s="30">
        <v>0</v>
      </c>
      <c r="BE119" s="30">
        <v>0</v>
      </c>
      <c r="BF119" s="30">
        <v>0</v>
      </c>
      <c r="BG119" s="30">
        <v>0</v>
      </c>
      <c r="BH119" s="30">
        <v>0</v>
      </c>
      <c r="BI119" s="30">
        <v>0</v>
      </c>
      <c r="BJ119" s="30">
        <v>0</v>
      </c>
      <c r="BK119" s="30">
        <v>0</v>
      </c>
      <c r="BL119" s="30">
        <v>0</v>
      </c>
      <c r="BM119" s="30">
        <v>0</v>
      </c>
      <c r="BN119" s="30">
        <v>0</v>
      </c>
      <c r="BO119" s="30">
        <v>0</v>
      </c>
      <c r="BP119" s="30">
        <v>0</v>
      </c>
      <c r="BQ119" s="30">
        <v>0</v>
      </c>
      <c r="BR119" s="30">
        <v>28</v>
      </c>
      <c r="BS119" s="30">
        <v>0</v>
      </c>
      <c r="BT119" s="30">
        <v>0</v>
      </c>
      <c r="BU119" s="30">
        <v>0</v>
      </c>
      <c r="BV119" s="30">
        <v>0</v>
      </c>
      <c r="BW119" s="30">
        <v>0</v>
      </c>
      <c r="BX119" s="30">
        <v>0</v>
      </c>
      <c r="BY119" s="30">
        <v>0</v>
      </c>
      <c r="BZ119" s="30">
        <v>0</v>
      </c>
      <c r="CA119" s="30">
        <v>86</v>
      </c>
      <c r="CB119" s="30">
        <v>70</v>
      </c>
      <c r="CC119" s="30">
        <v>0</v>
      </c>
      <c r="CD119" s="30">
        <v>0</v>
      </c>
      <c r="CE119" s="30">
        <v>0</v>
      </c>
      <c r="CF119" s="30">
        <v>0</v>
      </c>
      <c r="CG119" s="30">
        <v>0</v>
      </c>
      <c r="CH119" s="30">
        <v>0</v>
      </c>
      <c r="CI119" s="30">
        <v>0</v>
      </c>
      <c r="CJ119" s="30">
        <v>0</v>
      </c>
    </row>
    <row r="120" spans="1:88" ht="20.100000000000001" customHeight="1">
      <c r="A120" s="128"/>
      <c r="B120" s="129" t="s">
        <v>2</v>
      </c>
      <c r="C120" s="100" t="s">
        <v>3</v>
      </c>
      <c r="D120" s="101" t="s">
        <v>128</v>
      </c>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v>0</v>
      </c>
      <c r="AG120" s="30">
        <v>0</v>
      </c>
      <c r="AH120" s="30">
        <v>0</v>
      </c>
      <c r="AI120" s="30">
        <v>0</v>
      </c>
      <c r="AJ120" s="30">
        <v>0</v>
      </c>
      <c r="AK120" s="30">
        <v>0</v>
      </c>
      <c r="AL120" s="30">
        <v>0</v>
      </c>
      <c r="AM120" s="30">
        <v>0</v>
      </c>
      <c r="AN120" s="30">
        <v>0</v>
      </c>
      <c r="AO120" s="30">
        <v>0</v>
      </c>
      <c r="AP120" s="30">
        <v>0</v>
      </c>
      <c r="AQ120" s="30">
        <v>0</v>
      </c>
      <c r="AR120" s="30">
        <v>0</v>
      </c>
      <c r="AS120" s="30">
        <v>0</v>
      </c>
      <c r="AT120" s="30">
        <v>0</v>
      </c>
      <c r="AU120" s="30">
        <v>0</v>
      </c>
      <c r="AV120" s="30">
        <v>0</v>
      </c>
      <c r="AW120" s="30">
        <v>0</v>
      </c>
      <c r="AX120" s="30">
        <v>0</v>
      </c>
      <c r="AY120" s="30">
        <v>0</v>
      </c>
      <c r="AZ120" s="30">
        <v>0</v>
      </c>
      <c r="BA120" s="30">
        <v>0</v>
      </c>
      <c r="BB120" s="30">
        <v>0</v>
      </c>
      <c r="BC120" s="30">
        <v>0</v>
      </c>
      <c r="BD120" s="30">
        <v>0</v>
      </c>
      <c r="BE120" s="30">
        <v>0</v>
      </c>
      <c r="BF120" s="30">
        <v>0</v>
      </c>
      <c r="BG120" s="30">
        <v>0</v>
      </c>
      <c r="BH120" s="30">
        <v>0</v>
      </c>
      <c r="BI120" s="30">
        <v>0</v>
      </c>
      <c r="BJ120" s="30">
        <v>0</v>
      </c>
      <c r="BK120" s="30">
        <v>0</v>
      </c>
      <c r="BL120" s="30">
        <v>0</v>
      </c>
      <c r="BM120" s="30">
        <v>0</v>
      </c>
      <c r="BN120" s="30">
        <v>0</v>
      </c>
      <c r="BO120" s="30">
        <v>0</v>
      </c>
      <c r="BP120" s="30">
        <v>0</v>
      </c>
      <c r="BQ120" s="30">
        <v>0</v>
      </c>
      <c r="BR120" s="30">
        <v>0</v>
      </c>
      <c r="BS120" s="30">
        <v>0</v>
      </c>
      <c r="BT120" s="30">
        <v>0</v>
      </c>
      <c r="BU120" s="30">
        <v>0</v>
      </c>
      <c r="BV120" s="30">
        <v>0</v>
      </c>
      <c r="BW120" s="30">
        <v>0</v>
      </c>
      <c r="BX120" s="30">
        <v>0</v>
      </c>
      <c r="BY120" s="30">
        <v>0</v>
      </c>
      <c r="BZ120" s="30">
        <v>0</v>
      </c>
      <c r="CA120" s="30">
        <v>86</v>
      </c>
      <c r="CB120" s="30">
        <v>70</v>
      </c>
      <c r="CC120" s="30">
        <v>0</v>
      </c>
      <c r="CD120" s="30">
        <v>0</v>
      </c>
      <c r="CE120" s="30">
        <v>0</v>
      </c>
      <c r="CF120" s="30">
        <v>0</v>
      </c>
      <c r="CG120" s="30">
        <v>0</v>
      </c>
      <c r="CH120" s="30">
        <v>0</v>
      </c>
      <c r="CI120" s="30">
        <v>0</v>
      </c>
      <c r="CJ120" s="30">
        <v>0</v>
      </c>
    </row>
    <row r="121" spans="1:88" ht="20.100000000000001" customHeight="1">
      <c r="A121" s="128"/>
      <c r="B121" s="129" t="s">
        <v>4</v>
      </c>
      <c r="C121" s="100" t="s">
        <v>5</v>
      </c>
      <c r="D121" s="101" t="s">
        <v>129</v>
      </c>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v>0</v>
      </c>
      <c r="AG121" s="30">
        <v>0</v>
      </c>
      <c r="AH121" s="30">
        <v>0</v>
      </c>
      <c r="AI121" s="30">
        <v>0</v>
      </c>
      <c r="AJ121" s="30">
        <v>0</v>
      </c>
      <c r="AK121" s="30">
        <v>0</v>
      </c>
      <c r="AL121" s="30">
        <v>0</v>
      </c>
      <c r="AM121" s="30">
        <v>0</v>
      </c>
      <c r="AN121" s="30">
        <v>0</v>
      </c>
      <c r="AO121" s="30">
        <v>0</v>
      </c>
      <c r="AP121" s="30">
        <v>0</v>
      </c>
      <c r="AQ121" s="30">
        <v>0</v>
      </c>
      <c r="AR121" s="30">
        <v>0</v>
      </c>
      <c r="AS121" s="30">
        <v>0</v>
      </c>
      <c r="AT121" s="30">
        <v>0</v>
      </c>
      <c r="AU121" s="30">
        <v>0</v>
      </c>
      <c r="AV121" s="30">
        <v>0</v>
      </c>
      <c r="AW121" s="30">
        <v>0</v>
      </c>
      <c r="AX121" s="30">
        <v>0</v>
      </c>
      <c r="AY121" s="30">
        <v>0</v>
      </c>
      <c r="AZ121" s="30">
        <v>0</v>
      </c>
      <c r="BA121" s="30">
        <v>0</v>
      </c>
      <c r="BB121" s="30">
        <v>0</v>
      </c>
      <c r="BC121" s="30">
        <v>0</v>
      </c>
      <c r="BD121" s="30">
        <v>0</v>
      </c>
      <c r="BE121" s="30">
        <v>0</v>
      </c>
      <c r="BF121" s="30">
        <v>0</v>
      </c>
      <c r="BG121" s="30">
        <v>0</v>
      </c>
      <c r="BH121" s="30">
        <v>0</v>
      </c>
      <c r="BI121" s="30">
        <v>0</v>
      </c>
      <c r="BJ121" s="30">
        <v>0</v>
      </c>
      <c r="BK121" s="30">
        <v>0</v>
      </c>
      <c r="BL121" s="30">
        <v>0</v>
      </c>
      <c r="BM121" s="30">
        <v>0</v>
      </c>
      <c r="BN121" s="30">
        <v>0</v>
      </c>
      <c r="BO121" s="30">
        <v>0</v>
      </c>
      <c r="BP121" s="30">
        <v>0</v>
      </c>
      <c r="BQ121" s="30">
        <v>0</v>
      </c>
      <c r="BR121" s="30">
        <v>28</v>
      </c>
      <c r="BS121" s="30">
        <v>0</v>
      </c>
      <c r="BT121" s="30">
        <v>0</v>
      </c>
      <c r="BU121" s="30">
        <v>0</v>
      </c>
      <c r="BV121" s="30">
        <v>0</v>
      </c>
      <c r="BW121" s="30">
        <v>0</v>
      </c>
      <c r="BX121" s="30">
        <v>0</v>
      </c>
      <c r="BY121" s="30">
        <v>0</v>
      </c>
      <c r="BZ121" s="30">
        <v>0</v>
      </c>
      <c r="CA121" s="30">
        <v>0</v>
      </c>
      <c r="CB121" s="30">
        <v>0</v>
      </c>
      <c r="CC121" s="30">
        <v>0</v>
      </c>
      <c r="CD121" s="30">
        <v>0</v>
      </c>
      <c r="CE121" s="30">
        <v>0</v>
      </c>
      <c r="CF121" s="30">
        <v>0</v>
      </c>
      <c r="CG121" s="30">
        <v>0</v>
      </c>
      <c r="CH121" s="30">
        <v>0</v>
      </c>
      <c r="CI121" s="30">
        <v>0</v>
      </c>
      <c r="CJ121" s="30">
        <v>0</v>
      </c>
    </row>
    <row r="122" spans="1:88" ht="20.100000000000001" customHeight="1">
      <c r="A122" s="128"/>
      <c r="B122" s="129" t="s">
        <v>6</v>
      </c>
      <c r="C122" s="100" t="s">
        <v>7</v>
      </c>
      <c r="D122" s="101" t="s">
        <v>130</v>
      </c>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v>0</v>
      </c>
      <c r="AG122" s="30">
        <v>0</v>
      </c>
      <c r="AH122" s="30">
        <v>0</v>
      </c>
      <c r="AI122" s="30">
        <v>0</v>
      </c>
      <c r="AJ122" s="30">
        <v>0</v>
      </c>
      <c r="AK122" s="30">
        <v>0</v>
      </c>
      <c r="AL122" s="30">
        <v>0</v>
      </c>
      <c r="AM122" s="30">
        <v>0</v>
      </c>
      <c r="AN122" s="30">
        <v>0</v>
      </c>
      <c r="AO122" s="30">
        <v>0</v>
      </c>
      <c r="AP122" s="30">
        <v>0</v>
      </c>
      <c r="AQ122" s="30">
        <v>0</v>
      </c>
      <c r="AR122" s="30">
        <v>0</v>
      </c>
      <c r="AS122" s="30">
        <v>0</v>
      </c>
      <c r="AT122" s="30">
        <v>0</v>
      </c>
      <c r="AU122" s="30">
        <v>0</v>
      </c>
      <c r="AV122" s="30">
        <v>0</v>
      </c>
      <c r="AW122" s="30">
        <v>0</v>
      </c>
      <c r="AX122" s="30">
        <v>0</v>
      </c>
      <c r="AY122" s="30">
        <v>0</v>
      </c>
      <c r="AZ122" s="30">
        <v>0</v>
      </c>
      <c r="BA122" s="30">
        <v>0</v>
      </c>
      <c r="BB122" s="30">
        <v>0</v>
      </c>
      <c r="BC122" s="30">
        <v>0</v>
      </c>
      <c r="BD122" s="30">
        <v>0</v>
      </c>
      <c r="BE122" s="30">
        <v>0</v>
      </c>
      <c r="BF122" s="30">
        <v>0</v>
      </c>
      <c r="BG122" s="30">
        <v>0</v>
      </c>
      <c r="BH122" s="30">
        <v>0</v>
      </c>
      <c r="BI122" s="30">
        <v>0</v>
      </c>
      <c r="BJ122" s="30">
        <v>0</v>
      </c>
      <c r="BK122" s="30">
        <v>0</v>
      </c>
      <c r="BL122" s="30">
        <v>0</v>
      </c>
      <c r="BM122" s="30">
        <v>0</v>
      </c>
      <c r="BN122" s="30">
        <v>0</v>
      </c>
      <c r="BO122" s="30">
        <v>0</v>
      </c>
      <c r="BP122" s="30">
        <v>0</v>
      </c>
      <c r="BQ122" s="30">
        <v>0</v>
      </c>
      <c r="BR122" s="30">
        <v>0</v>
      </c>
      <c r="BS122" s="30">
        <v>0</v>
      </c>
      <c r="BT122" s="30">
        <v>0</v>
      </c>
      <c r="BU122" s="30">
        <v>0</v>
      </c>
      <c r="BV122" s="30">
        <v>0</v>
      </c>
      <c r="BW122" s="30">
        <v>0</v>
      </c>
      <c r="BX122" s="30">
        <v>0</v>
      </c>
      <c r="BY122" s="30">
        <v>0</v>
      </c>
      <c r="BZ122" s="30">
        <v>0</v>
      </c>
      <c r="CA122" s="30">
        <v>0</v>
      </c>
      <c r="CB122" s="30">
        <v>0</v>
      </c>
      <c r="CC122" s="30">
        <v>0</v>
      </c>
      <c r="CD122" s="30">
        <v>0</v>
      </c>
      <c r="CE122" s="30">
        <v>0</v>
      </c>
      <c r="CF122" s="30">
        <v>0</v>
      </c>
      <c r="CG122" s="30">
        <v>0</v>
      </c>
      <c r="CH122" s="30">
        <v>0</v>
      </c>
      <c r="CI122" s="30">
        <v>0</v>
      </c>
      <c r="CJ122" s="30">
        <v>0</v>
      </c>
    </row>
    <row r="123" spans="1:88" ht="20.100000000000001" customHeight="1">
      <c r="A123" s="128"/>
      <c r="B123" s="129">
        <v>2</v>
      </c>
      <c r="C123" s="102" t="s">
        <v>8</v>
      </c>
      <c r="D123" s="103" t="s">
        <v>131</v>
      </c>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v>0</v>
      </c>
      <c r="AG123" s="36">
        <v>0</v>
      </c>
      <c r="AH123" s="36">
        <v>0</v>
      </c>
      <c r="AI123" s="36">
        <v>0</v>
      </c>
      <c r="AJ123" s="36">
        <v>0</v>
      </c>
      <c r="AK123" s="36">
        <v>0</v>
      </c>
      <c r="AL123" s="36">
        <v>0</v>
      </c>
      <c r="AM123" s="36">
        <v>0</v>
      </c>
      <c r="AN123" s="36">
        <v>0</v>
      </c>
      <c r="AO123" s="36">
        <v>0</v>
      </c>
      <c r="AP123" s="36">
        <v>0</v>
      </c>
      <c r="AQ123" s="36">
        <v>0</v>
      </c>
      <c r="AR123" s="36">
        <v>0</v>
      </c>
      <c r="AS123" s="36">
        <v>0</v>
      </c>
      <c r="AT123" s="36">
        <v>0</v>
      </c>
      <c r="AU123" s="36">
        <v>0</v>
      </c>
      <c r="AV123" s="36">
        <v>0</v>
      </c>
      <c r="AW123" s="36">
        <v>0</v>
      </c>
      <c r="AX123" s="36">
        <v>0</v>
      </c>
      <c r="AY123" s="36">
        <v>0</v>
      </c>
      <c r="AZ123" s="36">
        <v>0</v>
      </c>
      <c r="BA123" s="36">
        <v>0</v>
      </c>
      <c r="BB123" s="36">
        <v>0</v>
      </c>
      <c r="BC123" s="36">
        <v>0</v>
      </c>
      <c r="BD123" s="36">
        <v>0</v>
      </c>
      <c r="BE123" s="36">
        <v>0</v>
      </c>
      <c r="BF123" s="36">
        <v>0</v>
      </c>
      <c r="BG123" s="36">
        <v>0</v>
      </c>
      <c r="BH123" s="36">
        <v>0</v>
      </c>
      <c r="BI123" s="36">
        <v>0</v>
      </c>
      <c r="BJ123" s="36">
        <v>0</v>
      </c>
      <c r="BK123" s="36">
        <v>0</v>
      </c>
      <c r="BL123" s="36">
        <v>0</v>
      </c>
      <c r="BM123" s="36">
        <v>0</v>
      </c>
      <c r="BN123" s="36">
        <v>0</v>
      </c>
      <c r="BO123" s="36">
        <v>0</v>
      </c>
      <c r="BP123" s="36">
        <v>0</v>
      </c>
      <c r="BQ123" s="36"/>
      <c r="BR123" s="36"/>
      <c r="BS123" s="36"/>
      <c r="BT123" s="36">
        <v>0</v>
      </c>
      <c r="BU123" s="36">
        <v>0</v>
      </c>
      <c r="BV123" s="36">
        <v>0</v>
      </c>
      <c r="BW123" s="36">
        <v>0</v>
      </c>
      <c r="BX123" s="36">
        <v>0</v>
      </c>
      <c r="BY123" s="36">
        <v>0</v>
      </c>
      <c r="BZ123" s="36">
        <v>0</v>
      </c>
      <c r="CA123" s="36">
        <v>0</v>
      </c>
      <c r="CB123" s="36">
        <v>0</v>
      </c>
      <c r="CC123" s="36">
        <v>0</v>
      </c>
      <c r="CD123" s="36">
        <v>0</v>
      </c>
      <c r="CE123" s="36">
        <v>0</v>
      </c>
      <c r="CF123" s="36">
        <v>0</v>
      </c>
      <c r="CG123" s="36">
        <v>0</v>
      </c>
      <c r="CH123" s="36">
        <v>0</v>
      </c>
      <c r="CI123" s="36">
        <v>0</v>
      </c>
      <c r="CJ123" s="36">
        <v>0</v>
      </c>
    </row>
    <row r="124" spans="1:88" ht="20.100000000000001" customHeight="1">
      <c r="A124" s="128"/>
      <c r="B124" s="129">
        <v>3</v>
      </c>
      <c r="C124" s="102" t="s">
        <v>9</v>
      </c>
      <c r="D124" s="103" t="s">
        <v>132</v>
      </c>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v>0</v>
      </c>
      <c r="AG124" s="36">
        <v>0</v>
      </c>
      <c r="AH124" s="36">
        <v>0</v>
      </c>
      <c r="AI124" s="36">
        <v>0</v>
      </c>
      <c r="AJ124" s="36">
        <v>0</v>
      </c>
      <c r="AK124" s="36">
        <v>0</v>
      </c>
      <c r="AL124" s="36">
        <v>0</v>
      </c>
      <c r="AM124" s="36">
        <v>0</v>
      </c>
      <c r="AN124" s="36">
        <v>0</v>
      </c>
      <c r="AO124" s="36">
        <v>0</v>
      </c>
      <c r="AP124" s="36">
        <v>0</v>
      </c>
      <c r="AQ124" s="36">
        <v>0</v>
      </c>
      <c r="AR124" s="36">
        <v>0</v>
      </c>
      <c r="AS124" s="36">
        <v>0</v>
      </c>
      <c r="AT124" s="36">
        <v>0</v>
      </c>
      <c r="AU124" s="36">
        <v>0</v>
      </c>
      <c r="AV124" s="36">
        <v>0</v>
      </c>
      <c r="AW124" s="36">
        <v>0</v>
      </c>
      <c r="AX124" s="36">
        <v>0</v>
      </c>
      <c r="AY124" s="36">
        <v>0</v>
      </c>
      <c r="AZ124" s="36">
        <v>0</v>
      </c>
      <c r="BA124" s="36">
        <v>0</v>
      </c>
      <c r="BB124" s="36">
        <v>0</v>
      </c>
      <c r="BC124" s="36">
        <v>0</v>
      </c>
      <c r="BD124" s="36">
        <v>0</v>
      </c>
      <c r="BE124" s="36">
        <v>0</v>
      </c>
      <c r="BF124" s="36">
        <v>0</v>
      </c>
      <c r="BG124" s="36">
        <v>0</v>
      </c>
      <c r="BH124" s="36">
        <v>0</v>
      </c>
      <c r="BI124" s="36">
        <v>0</v>
      </c>
      <c r="BJ124" s="36">
        <v>0</v>
      </c>
      <c r="BK124" s="36">
        <v>0</v>
      </c>
      <c r="BL124" s="36">
        <v>0</v>
      </c>
      <c r="BM124" s="36">
        <v>0</v>
      </c>
      <c r="BN124" s="36">
        <v>0</v>
      </c>
      <c r="BO124" s="36">
        <v>0</v>
      </c>
      <c r="BP124" s="36">
        <v>0</v>
      </c>
      <c r="BQ124" s="36"/>
      <c r="BR124" s="36"/>
      <c r="BS124" s="36"/>
      <c r="BT124" s="36">
        <v>0</v>
      </c>
      <c r="BU124" s="36">
        <v>0</v>
      </c>
      <c r="BV124" s="36">
        <v>0</v>
      </c>
      <c r="BW124" s="36">
        <v>0</v>
      </c>
      <c r="BX124" s="36">
        <v>0</v>
      </c>
      <c r="BY124" s="36">
        <v>0</v>
      </c>
      <c r="BZ124" s="36">
        <v>0</v>
      </c>
      <c r="CA124" s="36">
        <v>0</v>
      </c>
      <c r="CB124" s="36">
        <v>0</v>
      </c>
      <c r="CC124" s="36">
        <v>0</v>
      </c>
      <c r="CD124" s="36">
        <v>0</v>
      </c>
      <c r="CE124" s="36">
        <v>0</v>
      </c>
      <c r="CF124" s="36">
        <v>0</v>
      </c>
      <c r="CG124" s="36">
        <v>0</v>
      </c>
      <c r="CH124" s="36">
        <v>0</v>
      </c>
      <c r="CI124" s="36">
        <v>0</v>
      </c>
      <c r="CJ124" s="36">
        <v>0</v>
      </c>
    </row>
    <row r="125" spans="1:88" ht="20.100000000000001" customHeight="1">
      <c r="A125" s="128"/>
      <c r="B125" s="129">
        <v>4</v>
      </c>
      <c r="C125" s="102" t="s">
        <v>10</v>
      </c>
      <c r="D125" s="103" t="s">
        <v>133</v>
      </c>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v>0</v>
      </c>
      <c r="AG125" s="36">
        <v>0</v>
      </c>
      <c r="AH125" s="36">
        <v>0</v>
      </c>
      <c r="AI125" s="36">
        <v>0</v>
      </c>
      <c r="AJ125" s="36">
        <v>0</v>
      </c>
      <c r="AK125" s="36">
        <v>0</v>
      </c>
      <c r="AL125" s="36">
        <v>0</v>
      </c>
      <c r="AM125" s="36">
        <v>0</v>
      </c>
      <c r="AN125" s="36">
        <v>0</v>
      </c>
      <c r="AO125" s="36">
        <v>0</v>
      </c>
      <c r="AP125" s="36">
        <v>0</v>
      </c>
      <c r="AQ125" s="36">
        <v>0</v>
      </c>
      <c r="AR125" s="36">
        <v>0</v>
      </c>
      <c r="AS125" s="36">
        <v>0</v>
      </c>
      <c r="AT125" s="36">
        <v>0</v>
      </c>
      <c r="AU125" s="36">
        <v>0</v>
      </c>
      <c r="AV125" s="36">
        <v>0</v>
      </c>
      <c r="AW125" s="36">
        <v>0</v>
      </c>
      <c r="AX125" s="36">
        <v>0</v>
      </c>
      <c r="AY125" s="36">
        <v>0</v>
      </c>
      <c r="AZ125" s="36">
        <v>0</v>
      </c>
      <c r="BA125" s="36">
        <v>0</v>
      </c>
      <c r="BB125" s="36">
        <v>0</v>
      </c>
      <c r="BC125" s="36">
        <v>0</v>
      </c>
      <c r="BD125" s="36">
        <v>0</v>
      </c>
      <c r="BE125" s="36">
        <v>0</v>
      </c>
      <c r="BF125" s="36">
        <v>0</v>
      </c>
      <c r="BG125" s="36">
        <v>0</v>
      </c>
      <c r="BH125" s="36">
        <v>0</v>
      </c>
      <c r="BI125" s="36">
        <v>0</v>
      </c>
      <c r="BJ125" s="36">
        <v>0</v>
      </c>
      <c r="BK125" s="36">
        <v>0</v>
      </c>
      <c r="BL125" s="36">
        <v>0</v>
      </c>
      <c r="BM125" s="36">
        <v>0</v>
      </c>
      <c r="BN125" s="36">
        <v>0</v>
      </c>
      <c r="BO125" s="36">
        <v>0</v>
      </c>
      <c r="BP125" s="36">
        <v>0</v>
      </c>
      <c r="BQ125" s="36"/>
      <c r="BR125" s="36"/>
      <c r="BS125" s="36"/>
      <c r="BT125" s="36">
        <v>0</v>
      </c>
      <c r="BU125" s="36">
        <v>0</v>
      </c>
      <c r="BV125" s="36">
        <v>0</v>
      </c>
      <c r="BW125" s="36">
        <v>0</v>
      </c>
      <c r="BX125" s="36">
        <v>0</v>
      </c>
      <c r="BY125" s="36">
        <v>0</v>
      </c>
      <c r="BZ125" s="36">
        <v>0</v>
      </c>
      <c r="CA125" s="36">
        <v>0</v>
      </c>
      <c r="CB125" s="36">
        <v>0</v>
      </c>
      <c r="CC125" s="36">
        <v>0</v>
      </c>
      <c r="CD125" s="36">
        <v>0</v>
      </c>
      <c r="CE125" s="36">
        <v>0</v>
      </c>
      <c r="CF125" s="36">
        <v>0</v>
      </c>
      <c r="CG125" s="36">
        <v>0</v>
      </c>
      <c r="CH125" s="36">
        <v>0</v>
      </c>
      <c r="CI125" s="36">
        <v>0</v>
      </c>
      <c r="CJ125" s="36">
        <v>0</v>
      </c>
    </row>
    <row r="126" spans="1:88" ht="20.100000000000001" customHeight="1">
      <c r="A126" s="128"/>
      <c r="B126" s="129">
        <v>5</v>
      </c>
      <c r="C126" s="102" t="s">
        <v>11</v>
      </c>
      <c r="D126" s="103" t="s">
        <v>134</v>
      </c>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v>0</v>
      </c>
      <c r="AG126" s="36">
        <v>0</v>
      </c>
      <c r="AH126" s="36">
        <v>0</v>
      </c>
      <c r="AI126" s="36">
        <v>0</v>
      </c>
      <c r="AJ126" s="36">
        <v>0</v>
      </c>
      <c r="AK126" s="36">
        <v>0</v>
      </c>
      <c r="AL126" s="36">
        <v>0</v>
      </c>
      <c r="AM126" s="36">
        <v>0</v>
      </c>
      <c r="AN126" s="36">
        <v>0</v>
      </c>
      <c r="AO126" s="36">
        <v>0</v>
      </c>
      <c r="AP126" s="36">
        <v>0</v>
      </c>
      <c r="AQ126" s="36">
        <v>0</v>
      </c>
      <c r="AR126" s="36">
        <v>0</v>
      </c>
      <c r="AS126" s="36">
        <v>0</v>
      </c>
      <c r="AT126" s="36">
        <v>0</v>
      </c>
      <c r="AU126" s="36">
        <v>0</v>
      </c>
      <c r="AV126" s="36">
        <v>0</v>
      </c>
      <c r="AW126" s="36">
        <v>0</v>
      </c>
      <c r="AX126" s="36">
        <v>0</v>
      </c>
      <c r="AY126" s="36">
        <v>0</v>
      </c>
      <c r="AZ126" s="36">
        <v>0</v>
      </c>
      <c r="BA126" s="36">
        <v>0</v>
      </c>
      <c r="BB126" s="36">
        <v>0</v>
      </c>
      <c r="BC126" s="36">
        <v>0</v>
      </c>
      <c r="BD126" s="36">
        <v>0</v>
      </c>
      <c r="BE126" s="36">
        <v>0</v>
      </c>
      <c r="BF126" s="36">
        <v>0</v>
      </c>
      <c r="BG126" s="36">
        <v>0</v>
      </c>
      <c r="BH126" s="36">
        <v>0</v>
      </c>
      <c r="BI126" s="36">
        <v>0</v>
      </c>
      <c r="BJ126" s="36">
        <v>0</v>
      </c>
      <c r="BK126" s="36">
        <v>0</v>
      </c>
      <c r="BL126" s="36">
        <v>0</v>
      </c>
      <c r="BM126" s="36">
        <v>0</v>
      </c>
      <c r="BN126" s="36">
        <v>0</v>
      </c>
      <c r="BO126" s="36">
        <v>0</v>
      </c>
      <c r="BP126" s="36">
        <v>0</v>
      </c>
      <c r="BQ126" s="36"/>
      <c r="BR126" s="36"/>
      <c r="BS126" s="36"/>
      <c r="BT126" s="36">
        <v>0</v>
      </c>
      <c r="BU126" s="36">
        <v>0</v>
      </c>
      <c r="BV126" s="36">
        <v>0</v>
      </c>
      <c r="BW126" s="36">
        <v>0</v>
      </c>
      <c r="BX126" s="36">
        <v>0</v>
      </c>
      <c r="BY126" s="36">
        <v>0</v>
      </c>
      <c r="BZ126" s="36">
        <v>0</v>
      </c>
      <c r="CA126" s="36">
        <v>0</v>
      </c>
      <c r="CB126" s="36">
        <v>0</v>
      </c>
      <c r="CC126" s="36">
        <v>0</v>
      </c>
      <c r="CD126" s="36">
        <v>0</v>
      </c>
      <c r="CE126" s="36">
        <v>0</v>
      </c>
      <c r="CF126" s="36">
        <v>0</v>
      </c>
      <c r="CG126" s="36">
        <v>0</v>
      </c>
      <c r="CH126" s="36">
        <v>0</v>
      </c>
      <c r="CI126" s="36">
        <v>0</v>
      </c>
      <c r="CJ126" s="36">
        <v>0</v>
      </c>
    </row>
    <row r="127" spans="1:88" ht="20.100000000000001" customHeight="1">
      <c r="A127" s="128"/>
      <c r="B127" s="129"/>
      <c r="C127" s="100" t="s">
        <v>109</v>
      </c>
      <c r="D127" s="101" t="s">
        <v>135</v>
      </c>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v>0</v>
      </c>
      <c r="BV127" s="36">
        <v>0</v>
      </c>
      <c r="BW127" s="36">
        <v>0</v>
      </c>
      <c r="BX127" s="36">
        <v>0</v>
      </c>
      <c r="BY127" s="36">
        <v>0</v>
      </c>
      <c r="BZ127" s="36">
        <v>0</v>
      </c>
      <c r="CA127" s="36">
        <v>0</v>
      </c>
      <c r="CB127" s="36">
        <v>0</v>
      </c>
      <c r="CC127" s="36">
        <v>0</v>
      </c>
      <c r="CD127" s="36">
        <v>0</v>
      </c>
      <c r="CE127" s="36">
        <v>0</v>
      </c>
      <c r="CF127" s="36">
        <v>0</v>
      </c>
      <c r="CG127" s="36">
        <v>0</v>
      </c>
      <c r="CH127" s="36">
        <v>0</v>
      </c>
      <c r="CI127" s="36">
        <v>0</v>
      </c>
      <c r="CJ127" s="36">
        <v>0</v>
      </c>
    </row>
    <row r="128" spans="1:88" s="3" customFormat="1" ht="20.100000000000001" customHeight="1">
      <c r="A128" s="126" t="s">
        <v>42</v>
      </c>
      <c r="B128" s="127"/>
      <c r="C128" s="105" t="s">
        <v>28</v>
      </c>
      <c r="D128" s="106" t="s">
        <v>145</v>
      </c>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v>0</v>
      </c>
      <c r="AG128" s="32">
        <v>0</v>
      </c>
      <c r="AH128" s="32">
        <v>0</v>
      </c>
      <c r="AI128" s="32">
        <v>0</v>
      </c>
      <c r="AJ128" s="32">
        <v>0</v>
      </c>
      <c r="AK128" s="32">
        <v>0</v>
      </c>
      <c r="AL128" s="32">
        <v>0</v>
      </c>
      <c r="AM128" s="32">
        <v>0</v>
      </c>
      <c r="AN128" s="32">
        <v>0</v>
      </c>
      <c r="AO128" s="32">
        <v>0</v>
      </c>
      <c r="AP128" s="32">
        <v>0</v>
      </c>
      <c r="AQ128" s="32">
        <v>0</v>
      </c>
      <c r="AR128" s="32">
        <v>0</v>
      </c>
      <c r="AS128" s="32">
        <v>0</v>
      </c>
      <c r="AT128" s="32">
        <v>270</v>
      </c>
      <c r="AU128" s="32">
        <v>0</v>
      </c>
      <c r="AV128" s="32">
        <v>0</v>
      </c>
      <c r="AW128" s="32">
        <v>0</v>
      </c>
      <c r="AX128" s="32">
        <v>0</v>
      </c>
      <c r="AY128" s="32">
        <v>0</v>
      </c>
      <c r="AZ128" s="32">
        <v>0</v>
      </c>
      <c r="BA128" s="32">
        <v>0</v>
      </c>
      <c r="BB128" s="32">
        <v>0</v>
      </c>
      <c r="BC128" s="32">
        <v>0</v>
      </c>
      <c r="BD128" s="32">
        <v>0</v>
      </c>
      <c r="BE128" s="32">
        <v>0</v>
      </c>
      <c r="BF128" s="32">
        <v>0</v>
      </c>
      <c r="BG128" s="32">
        <v>0</v>
      </c>
      <c r="BH128" s="32">
        <v>0</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0</v>
      </c>
      <c r="BX128" s="32">
        <v>0</v>
      </c>
      <c r="BY128" s="32">
        <v>0</v>
      </c>
      <c r="BZ128" s="32">
        <v>0</v>
      </c>
      <c r="CA128" s="32">
        <v>0</v>
      </c>
      <c r="CB128" s="32">
        <v>0</v>
      </c>
      <c r="CC128" s="32">
        <v>0</v>
      </c>
      <c r="CD128" s="32">
        <v>0</v>
      </c>
      <c r="CE128" s="32">
        <v>0</v>
      </c>
      <c r="CF128" s="32">
        <v>0</v>
      </c>
      <c r="CG128" s="32">
        <v>0</v>
      </c>
      <c r="CH128" s="32">
        <v>0</v>
      </c>
      <c r="CI128" s="32">
        <v>0</v>
      </c>
      <c r="CJ128" s="32">
        <v>0</v>
      </c>
    </row>
    <row r="129" spans="1:88" ht="20.100000000000001" customHeight="1">
      <c r="A129" s="128"/>
      <c r="B129" s="129">
        <v>1</v>
      </c>
      <c r="C129" s="98" t="s">
        <v>1</v>
      </c>
      <c r="D129" s="99" t="s">
        <v>127</v>
      </c>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v>0</v>
      </c>
      <c r="AG129" s="30">
        <v>0</v>
      </c>
      <c r="AH129" s="30">
        <v>0</v>
      </c>
      <c r="AI129" s="30">
        <v>0</v>
      </c>
      <c r="AJ129" s="30">
        <v>0</v>
      </c>
      <c r="AK129" s="30">
        <v>0</v>
      </c>
      <c r="AL129" s="30">
        <v>0</v>
      </c>
      <c r="AM129" s="30">
        <v>0</v>
      </c>
      <c r="AN129" s="30">
        <v>0</v>
      </c>
      <c r="AO129" s="30">
        <v>0</v>
      </c>
      <c r="AP129" s="30">
        <v>0</v>
      </c>
      <c r="AQ129" s="30">
        <v>0</v>
      </c>
      <c r="AR129" s="30">
        <v>0</v>
      </c>
      <c r="AS129" s="30">
        <v>0</v>
      </c>
      <c r="AT129" s="30">
        <v>270</v>
      </c>
      <c r="AU129" s="30">
        <v>0</v>
      </c>
      <c r="AV129" s="30">
        <v>0</v>
      </c>
      <c r="AW129" s="30">
        <v>0</v>
      </c>
      <c r="AX129" s="30">
        <v>0</v>
      </c>
      <c r="AY129" s="30">
        <v>0</v>
      </c>
      <c r="AZ129" s="30">
        <v>0</v>
      </c>
      <c r="BA129" s="30">
        <v>0</v>
      </c>
      <c r="BB129" s="30">
        <v>0</v>
      </c>
      <c r="BC129" s="30">
        <v>0</v>
      </c>
      <c r="BD129" s="30">
        <v>0</v>
      </c>
      <c r="BE129" s="30">
        <v>0</v>
      </c>
      <c r="BF129" s="30">
        <v>0</v>
      </c>
      <c r="BG129" s="30">
        <v>0</v>
      </c>
      <c r="BH129" s="30">
        <v>0</v>
      </c>
      <c r="BI129" s="30">
        <v>0</v>
      </c>
      <c r="BJ129" s="30">
        <v>0</v>
      </c>
      <c r="BK129" s="30">
        <v>0</v>
      </c>
      <c r="BL129" s="30">
        <v>0</v>
      </c>
      <c r="BM129" s="30">
        <v>0</v>
      </c>
      <c r="BN129" s="30">
        <v>0</v>
      </c>
      <c r="BO129" s="30">
        <v>0</v>
      </c>
      <c r="BP129" s="30">
        <v>0</v>
      </c>
      <c r="BQ129" s="30">
        <v>0</v>
      </c>
      <c r="BR129" s="30">
        <v>0</v>
      </c>
      <c r="BS129" s="30">
        <v>0</v>
      </c>
      <c r="BT129" s="30">
        <v>0</v>
      </c>
      <c r="BU129" s="30">
        <v>0</v>
      </c>
      <c r="BV129" s="30">
        <v>0</v>
      </c>
      <c r="BW129" s="30">
        <v>0</v>
      </c>
      <c r="BX129" s="30">
        <v>0</v>
      </c>
      <c r="BY129" s="30">
        <v>0</v>
      </c>
      <c r="BZ129" s="30">
        <v>0</v>
      </c>
      <c r="CA129" s="30">
        <v>0</v>
      </c>
      <c r="CB129" s="30">
        <v>0</v>
      </c>
      <c r="CC129" s="30">
        <v>0</v>
      </c>
      <c r="CD129" s="30">
        <v>0</v>
      </c>
      <c r="CE129" s="30">
        <v>0</v>
      </c>
      <c r="CF129" s="30">
        <v>0</v>
      </c>
      <c r="CG129" s="30">
        <v>0</v>
      </c>
      <c r="CH129" s="30">
        <v>0</v>
      </c>
      <c r="CI129" s="30">
        <v>0</v>
      </c>
      <c r="CJ129" s="30">
        <v>0</v>
      </c>
    </row>
    <row r="130" spans="1:88" ht="20.100000000000001" customHeight="1">
      <c r="A130" s="128"/>
      <c r="B130" s="129" t="s">
        <v>2</v>
      </c>
      <c r="C130" s="100" t="s">
        <v>3</v>
      </c>
      <c r="D130" s="101" t="s">
        <v>128</v>
      </c>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v>0</v>
      </c>
      <c r="AG130" s="30">
        <v>0</v>
      </c>
      <c r="AH130" s="30">
        <v>0</v>
      </c>
      <c r="AI130" s="30">
        <v>0</v>
      </c>
      <c r="AJ130" s="30">
        <v>0</v>
      </c>
      <c r="AK130" s="30">
        <v>0</v>
      </c>
      <c r="AL130" s="30">
        <v>0</v>
      </c>
      <c r="AM130" s="30">
        <v>0</v>
      </c>
      <c r="AN130" s="30">
        <v>0</v>
      </c>
      <c r="AO130" s="30">
        <v>0</v>
      </c>
      <c r="AP130" s="30">
        <v>0</v>
      </c>
      <c r="AQ130" s="30">
        <v>0</v>
      </c>
      <c r="AR130" s="30">
        <v>0</v>
      </c>
      <c r="AS130" s="30">
        <v>0</v>
      </c>
      <c r="AT130" s="30">
        <v>270</v>
      </c>
      <c r="AU130" s="30">
        <v>0</v>
      </c>
      <c r="AV130" s="30">
        <v>0</v>
      </c>
      <c r="AW130" s="30">
        <v>0</v>
      </c>
      <c r="AX130" s="30">
        <v>0</v>
      </c>
      <c r="AY130" s="30">
        <v>0</v>
      </c>
      <c r="AZ130" s="30">
        <v>0</v>
      </c>
      <c r="BA130" s="30">
        <v>0</v>
      </c>
      <c r="BB130" s="30">
        <v>0</v>
      </c>
      <c r="BC130" s="30">
        <v>0</v>
      </c>
      <c r="BD130" s="30">
        <v>0</v>
      </c>
      <c r="BE130" s="30">
        <v>0</v>
      </c>
      <c r="BF130" s="30">
        <v>0</v>
      </c>
      <c r="BG130" s="30">
        <v>0</v>
      </c>
      <c r="BH130" s="30">
        <v>0</v>
      </c>
      <c r="BI130" s="30">
        <v>0</v>
      </c>
      <c r="BJ130" s="30">
        <v>0</v>
      </c>
      <c r="BK130" s="30">
        <v>0</v>
      </c>
      <c r="BL130" s="30">
        <v>0</v>
      </c>
      <c r="BM130" s="30">
        <v>0</v>
      </c>
      <c r="BN130" s="30">
        <v>0</v>
      </c>
      <c r="BO130" s="30">
        <v>0</v>
      </c>
      <c r="BP130" s="30">
        <v>0</v>
      </c>
      <c r="BQ130" s="30">
        <v>0</v>
      </c>
      <c r="BR130" s="30">
        <v>0</v>
      </c>
      <c r="BS130" s="30">
        <v>0</v>
      </c>
      <c r="BT130" s="30">
        <v>0</v>
      </c>
      <c r="BU130" s="30">
        <v>0</v>
      </c>
      <c r="BV130" s="30">
        <v>0</v>
      </c>
      <c r="BW130" s="30">
        <v>0</v>
      </c>
      <c r="BX130" s="30">
        <v>0</v>
      </c>
      <c r="BY130" s="30">
        <v>0</v>
      </c>
      <c r="BZ130" s="30">
        <v>0</v>
      </c>
      <c r="CA130" s="30">
        <v>0</v>
      </c>
      <c r="CB130" s="30">
        <v>0</v>
      </c>
      <c r="CC130" s="30">
        <v>0</v>
      </c>
      <c r="CD130" s="30">
        <v>0</v>
      </c>
      <c r="CE130" s="30">
        <v>0</v>
      </c>
      <c r="CF130" s="30">
        <v>0</v>
      </c>
      <c r="CG130" s="30">
        <v>0</v>
      </c>
      <c r="CH130" s="30">
        <v>0</v>
      </c>
      <c r="CI130" s="30">
        <v>0</v>
      </c>
      <c r="CJ130" s="30">
        <v>0</v>
      </c>
    </row>
    <row r="131" spans="1:88" ht="20.100000000000001" customHeight="1">
      <c r="A131" s="128"/>
      <c r="B131" s="129" t="s">
        <v>4</v>
      </c>
      <c r="C131" s="100" t="s">
        <v>5</v>
      </c>
      <c r="D131" s="101" t="s">
        <v>129</v>
      </c>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v>0</v>
      </c>
      <c r="AG131" s="30">
        <v>0</v>
      </c>
      <c r="AH131" s="30">
        <v>0</v>
      </c>
      <c r="AI131" s="30">
        <v>0</v>
      </c>
      <c r="AJ131" s="30">
        <v>0</v>
      </c>
      <c r="AK131" s="30">
        <v>0</v>
      </c>
      <c r="AL131" s="30">
        <v>0</v>
      </c>
      <c r="AM131" s="30">
        <v>0</v>
      </c>
      <c r="AN131" s="30">
        <v>0</v>
      </c>
      <c r="AO131" s="30">
        <v>0</v>
      </c>
      <c r="AP131" s="30">
        <v>0</v>
      </c>
      <c r="AQ131" s="30">
        <v>0</v>
      </c>
      <c r="AR131" s="30">
        <v>0</v>
      </c>
      <c r="AS131" s="30">
        <v>0</v>
      </c>
      <c r="AT131" s="30">
        <v>0</v>
      </c>
      <c r="AU131" s="30">
        <v>0</v>
      </c>
      <c r="AV131" s="30">
        <v>0</v>
      </c>
      <c r="AW131" s="30">
        <v>0</v>
      </c>
      <c r="AX131" s="30">
        <v>0</v>
      </c>
      <c r="AY131" s="30">
        <v>0</v>
      </c>
      <c r="AZ131" s="30">
        <v>0</v>
      </c>
      <c r="BA131" s="30">
        <v>0</v>
      </c>
      <c r="BB131" s="30">
        <v>0</v>
      </c>
      <c r="BC131" s="30">
        <v>0</v>
      </c>
      <c r="BD131" s="30">
        <v>0</v>
      </c>
      <c r="BE131" s="30">
        <v>0</v>
      </c>
      <c r="BF131" s="30">
        <v>0</v>
      </c>
      <c r="BG131" s="30">
        <v>0</v>
      </c>
      <c r="BH131" s="30">
        <v>0</v>
      </c>
      <c r="BI131" s="30">
        <v>0</v>
      </c>
      <c r="BJ131" s="30">
        <v>0</v>
      </c>
      <c r="BK131" s="30">
        <v>0</v>
      </c>
      <c r="BL131" s="30">
        <v>0</v>
      </c>
      <c r="BM131" s="30">
        <v>0</v>
      </c>
      <c r="BN131" s="30">
        <v>0</v>
      </c>
      <c r="BO131" s="30">
        <v>0</v>
      </c>
      <c r="BP131" s="30">
        <v>0</v>
      </c>
      <c r="BQ131" s="30">
        <v>0</v>
      </c>
      <c r="BR131" s="30">
        <v>0</v>
      </c>
      <c r="BS131" s="30">
        <v>0</v>
      </c>
      <c r="BT131" s="30">
        <v>0</v>
      </c>
      <c r="BU131" s="30">
        <v>0</v>
      </c>
      <c r="BV131" s="30">
        <v>0</v>
      </c>
      <c r="BW131" s="30">
        <v>0</v>
      </c>
      <c r="BX131" s="30">
        <v>0</v>
      </c>
      <c r="BY131" s="30">
        <v>0</v>
      </c>
      <c r="BZ131" s="30">
        <v>0</v>
      </c>
      <c r="CA131" s="30">
        <v>0</v>
      </c>
      <c r="CB131" s="30">
        <v>0</v>
      </c>
      <c r="CC131" s="30">
        <v>0</v>
      </c>
      <c r="CD131" s="30">
        <v>0</v>
      </c>
      <c r="CE131" s="30">
        <v>0</v>
      </c>
      <c r="CF131" s="30">
        <v>0</v>
      </c>
      <c r="CG131" s="30">
        <v>0</v>
      </c>
      <c r="CH131" s="30">
        <v>0</v>
      </c>
      <c r="CI131" s="30">
        <v>0</v>
      </c>
      <c r="CJ131" s="30">
        <v>0</v>
      </c>
    </row>
    <row r="132" spans="1:88" ht="20.100000000000001" customHeight="1">
      <c r="A132" s="128"/>
      <c r="B132" s="129" t="s">
        <v>6</v>
      </c>
      <c r="C132" s="100" t="s">
        <v>7</v>
      </c>
      <c r="D132" s="101" t="s">
        <v>130</v>
      </c>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v>0</v>
      </c>
      <c r="AG132" s="30">
        <v>0</v>
      </c>
      <c r="AH132" s="30">
        <v>0</v>
      </c>
      <c r="AI132" s="30">
        <v>0</v>
      </c>
      <c r="AJ132" s="30">
        <v>0</v>
      </c>
      <c r="AK132" s="30">
        <v>0</v>
      </c>
      <c r="AL132" s="30">
        <v>0</v>
      </c>
      <c r="AM132" s="30">
        <v>0</v>
      </c>
      <c r="AN132" s="30">
        <v>0</v>
      </c>
      <c r="AO132" s="30">
        <v>0</v>
      </c>
      <c r="AP132" s="30">
        <v>0</v>
      </c>
      <c r="AQ132" s="30">
        <v>0</v>
      </c>
      <c r="AR132" s="30">
        <v>0</v>
      </c>
      <c r="AS132" s="30">
        <v>0</v>
      </c>
      <c r="AT132" s="30">
        <v>0</v>
      </c>
      <c r="AU132" s="30">
        <v>0</v>
      </c>
      <c r="AV132" s="30">
        <v>0</v>
      </c>
      <c r="AW132" s="30">
        <v>0</v>
      </c>
      <c r="AX132" s="30">
        <v>0</v>
      </c>
      <c r="AY132" s="30">
        <v>0</v>
      </c>
      <c r="AZ132" s="30">
        <v>0</v>
      </c>
      <c r="BA132" s="30">
        <v>0</v>
      </c>
      <c r="BB132" s="30">
        <v>0</v>
      </c>
      <c r="BC132" s="30">
        <v>0</v>
      </c>
      <c r="BD132" s="30">
        <v>0</v>
      </c>
      <c r="BE132" s="30">
        <v>0</v>
      </c>
      <c r="BF132" s="30">
        <v>0</v>
      </c>
      <c r="BG132" s="30">
        <v>0</v>
      </c>
      <c r="BH132" s="30">
        <v>0</v>
      </c>
      <c r="BI132" s="30">
        <v>0</v>
      </c>
      <c r="BJ132" s="30">
        <v>0</v>
      </c>
      <c r="BK132" s="30">
        <v>0</v>
      </c>
      <c r="BL132" s="30">
        <v>0</v>
      </c>
      <c r="BM132" s="30">
        <v>0</v>
      </c>
      <c r="BN132" s="30">
        <v>0</v>
      </c>
      <c r="BO132" s="30">
        <v>0</v>
      </c>
      <c r="BP132" s="30">
        <v>0</v>
      </c>
      <c r="BQ132" s="30">
        <v>0</v>
      </c>
      <c r="BR132" s="30">
        <v>0</v>
      </c>
      <c r="BS132" s="30">
        <v>0</v>
      </c>
      <c r="BT132" s="30">
        <v>0</v>
      </c>
      <c r="BU132" s="30">
        <v>0</v>
      </c>
      <c r="BV132" s="30">
        <v>0</v>
      </c>
      <c r="BW132" s="30">
        <v>0</v>
      </c>
      <c r="BX132" s="30">
        <v>0</v>
      </c>
      <c r="BY132" s="30">
        <v>0</v>
      </c>
      <c r="BZ132" s="30">
        <v>0</v>
      </c>
      <c r="CA132" s="30">
        <v>0</v>
      </c>
      <c r="CB132" s="30">
        <v>0</v>
      </c>
      <c r="CC132" s="30">
        <v>0</v>
      </c>
      <c r="CD132" s="30">
        <v>0</v>
      </c>
      <c r="CE132" s="30">
        <v>0</v>
      </c>
      <c r="CF132" s="30">
        <v>0</v>
      </c>
      <c r="CG132" s="30">
        <v>0</v>
      </c>
      <c r="CH132" s="30">
        <v>0</v>
      </c>
      <c r="CI132" s="30">
        <v>0</v>
      </c>
      <c r="CJ132" s="30">
        <v>0</v>
      </c>
    </row>
    <row r="133" spans="1:88" ht="20.100000000000001" customHeight="1">
      <c r="A133" s="128"/>
      <c r="B133" s="129">
        <v>2</v>
      </c>
      <c r="C133" s="102" t="s">
        <v>8</v>
      </c>
      <c r="D133" s="103" t="s">
        <v>131</v>
      </c>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v>0</v>
      </c>
      <c r="AG133" s="36">
        <v>0</v>
      </c>
      <c r="AH133" s="36">
        <v>0</v>
      </c>
      <c r="AI133" s="36">
        <v>0</v>
      </c>
      <c r="AJ133" s="36">
        <v>0</v>
      </c>
      <c r="AK133" s="36">
        <v>0</v>
      </c>
      <c r="AL133" s="36">
        <v>0</v>
      </c>
      <c r="AM133" s="36">
        <v>0</v>
      </c>
      <c r="AN133" s="36">
        <v>0</v>
      </c>
      <c r="AO133" s="36">
        <v>0</v>
      </c>
      <c r="AP133" s="36">
        <v>0</v>
      </c>
      <c r="AQ133" s="36">
        <v>0</v>
      </c>
      <c r="AR133" s="36">
        <v>0</v>
      </c>
      <c r="AS133" s="36">
        <v>0</v>
      </c>
      <c r="AT133" s="36">
        <v>0</v>
      </c>
      <c r="AU133" s="36">
        <v>0</v>
      </c>
      <c r="AV133" s="36">
        <v>0</v>
      </c>
      <c r="AW133" s="36">
        <v>0</v>
      </c>
      <c r="AX133" s="36">
        <v>0</v>
      </c>
      <c r="AY133" s="36">
        <v>0</v>
      </c>
      <c r="AZ133" s="36">
        <v>0</v>
      </c>
      <c r="BA133" s="36">
        <v>0</v>
      </c>
      <c r="BB133" s="36">
        <v>0</v>
      </c>
      <c r="BC133" s="36">
        <v>0</v>
      </c>
      <c r="BD133" s="36">
        <v>0</v>
      </c>
      <c r="BE133" s="36">
        <v>0</v>
      </c>
      <c r="BF133" s="36">
        <v>0</v>
      </c>
      <c r="BG133" s="36">
        <v>0</v>
      </c>
      <c r="BH133" s="36">
        <v>0</v>
      </c>
      <c r="BI133" s="36">
        <v>0</v>
      </c>
      <c r="BJ133" s="36">
        <v>0</v>
      </c>
      <c r="BK133" s="36">
        <v>0</v>
      </c>
      <c r="BL133" s="36">
        <v>0</v>
      </c>
      <c r="BM133" s="36">
        <v>0</v>
      </c>
      <c r="BN133" s="36">
        <v>0</v>
      </c>
      <c r="BO133" s="36">
        <v>0</v>
      </c>
      <c r="BP133" s="36">
        <v>0</v>
      </c>
      <c r="BQ133" s="36"/>
      <c r="BR133" s="36"/>
      <c r="BS133" s="36"/>
      <c r="BT133" s="36">
        <v>0</v>
      </c>
      <c r="BU133" s="36">
        <v>0</v>
      </c>
      <c r="BV133" s="36">
        <v>0</v>
      </c>
      <c r="BW133" s="36">
        <v>0</v>
      </c>
      <c r="BX133" s="36">
        <v>0</v>
      </c>
      <c r="BY133" s="36">
        <v>0</v>
      </c>
      <c r="BZ133" s="36">
        <v>0</v>
      </c>
      <c r="CA133" s="36">
        <v>0</v>
      </c>
      <c r="CB133" s="36">
        <v>0</v>
      </c>
      <c r="CC133" s="36">
        <v>0</v>
      </c>
      <c r="CD133" s="36">
        <v>0</v>
      </c>
      <c r="CE133" s="36">
        <v>0</v>
      </c>
      <c r="CF133" s="36">
        <v>0</v>
      </c>
      <c r="CG133" s="36">
        <v>0</v>
      </c>
      <c r="CH133" s="36">
        <v>0</v>
      </c>
      <c r="CI133" s="36">
        <v>0</v>
      </c>
      <c r="CJ133" s="36">
        <v>0</v>
      </c>
    </row>
    <row r="134" spans="1:88" ht="20.100000000000001" customHeight="1">
      <c r="A134" s="128"/>
      <c r="B134" s="129">
        <v>3</v>
      </c>
      <c r="C134" s="102" t="s">
        <v>9</v>
      </c>
      <c r="D134" s="103" t="s">
        <v>132</v>
      </c>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v>0</v>
      </c>
      <c r="AG134" s="36">
        <v>0</v>
      </c>
      <c r="AH134" s="36">
        <v>0</v>
      </c>
      <c r="AI134" s="36">
        <v>0</v>
      </c>
      <c r="AJ134" s="36">
        <v>0</v>
      </c>
      <c r="AK134" s="36">
        <v>0</v>
      </c>
      <c r="AL134" s="36">
        <v>0</v>
      </c>
      <c r="AM134" s="36">
        <v>0</v>
      </c>
      <c r="AN134" s="36">
        <v>0</v>
      </c>
      <c r="AO134" s="36">
        <v>0</v>
      </c>
      <c r="AP134" s="36">
        <v>0</v>
      </c>
      <c r="AQ134" s="36">
        <v>0</v>
      </c>
      <c r="AR134" s="36">
        <v>0</v>
      </c>
      <c r="AS134" s="36">
        <v>0</v>
      </c>
      <c r="AT134" s="36">
        <v>0</v>
      </c>
      <c r="AU134" s="36">
        <v>0</v>
      </c>
      <c r="AV134" s="36">
        <v>0</v>
      </c>
      <c r="AW134" s="36">
        <v>0</v>
      </c>
      <c r="AX134" s="36">
        <v>0</v>
      </c>
      <c r="AY134" s="36">
        <v>0</v>
      </c>
      <c r="AZ134" s="36">
        <v>0</v>
      </c>
      <c r="BA134" s="36">
        <v>0</v>
      </c>
      <c r="BB134" s="36">
        <v>0</v>
      </c>
      <c r="BC134" s="36">
        <v>0</v>
      </c>
      <c r="BD134" s="36">
        <v>0</v>
      </c>
      <c r="BE134" s="36">
        <v>0</v>
      </c>
      <c r="BF134" s="36">
        <v>0</v>
      </c>
      <c r="BG134" s="36">
        <v>0</v>
      </c>
      <c r="BH134" s="36">
        <v>0</v>
      </c>
      <c r="BI134" s="36">
        <v>0</v>
      </c>
      <c r="BJ134" s="36">
        <v>0</v>
      </c>
      <c r="BK134" s="36">
        <v>0</v>
      </c>
      <c r="BL134" s="36">
        <v>0</v>
      </c>
      <c r="BM134" s="36">
        <v>0</v>
      </c>
      <c r="BN134" s="36">
        <v>0</v>
      </c>
      <c r="BO134" s="36">
        <v>0</v>
      </c>
      <c r="BP134" s="36">
        <v>0</v>
      </c>
      <c r="BQ134" s="36"/>
      <c r="BR134" s="36"/>
      <c r="BS134" s="36"/>
      <c r="BT134" s="36">
        <v>0</v>
      </c>
      <c r="BU134" s="36">
        <v>0</v>
      </c>
      <c r="BV134" s="36">
        <v>0</v>
      </c>
      <c r="BW134" s="36">
        <v>0</v>
      </c>
      <c r="BX134" s="36">
        <v>0</v>
      </c>
      <c r="BY134" s="36">
        <v>0</v>
      </c>
      <c r="BZ134" s="36">
        <v>0</v>
      </c>
      <c r="CA134" s="36">
        <v>0</v>
      </c>
      <c r="CB134" s="36">
        <v>0</v>
      </c>
      <c r="CC134" s="36">
        <v>0</v>
      </c>
      <c r="CD134" s="36">
        <v>0</v>
      </c>
      <c r="CE134" s="36">
        <v>0</v>
      </c>
      <c r="CF134" s="36">
        <v>0</v>
      </c>
      <c r="CG134" s="36">
        <v>0</v>
      </c>
      <c r="CH134" s="36">
        <v>0</v>
      </c>
      <c r="CI134" s="36">
        <v>0</v>
      </c>
      <c r="CJ134" s="36">
        <v>0</v>
      </c>
    </row>
    <row r="135" spans="1:88" ht="20.100000000000001" customHeight="1">
      <c r="A135" s="128"/>
      <c r="B135" s="129">
        <v>4</v>
      </c>
      <c r="C135" s="102" t="s">
        <v>10</v>
      </c>
      <c r="D135" s="103" t="s">
        <v>133</v>
      </c>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v>0</v>
      </c>
      <c r="AG135" s="36">
        <v>0</v>
      </c>
      <c r="AH135" s="36">
        <v>0</v>
      </c>
      <c r="AI135" s="36">
        <v>0</v>
      </c>
      <c r="AJ135" s="36">
        <v>0</v>
      </c>
      <c r="AK135" s="36">
        <v>0</v>
      </c>
      <c r="AL135" s="36">
        <v>0</v>
      </c>
      <c r="AM135" s="36">
        <v>0</v>
      </c>
      <c r="AN135" s="36">
        <v>0</v>
      </c>
      <c r="AO135" s="36">
        <v>0</v>
      </c>
      <c r="AP135" s="36">
        <v>0</v>
      </c>
      <c r="AQ135" s="36">
        <v>0</v>
      </c>
      <c r="AR135" s="36">
        <v>0</v>
      </c>
      <c r="AS135" s="36">
        <v>0</v>
      </c>
      <c r="AT135" s="36">
        <v>0</v>
      </c>
      <c r="AU135" s="36">
        <v>0</v>
      </c>
      <c r="AV135" s="36">
        <v>0</v>
      </c>
      <c r="AW135" s="36">
        <v>0</v>
      </c>
      <c r="AX135" s="36">
        <v>0</v>
      </c>
      <c r="AY135" s="36">
        <v>0</v>
      </c>
      <c r="AZ135" s="36">
        <v>0</v>
      </c>
      <c r="BA135" s="36">
        <v>0</v>
      </c>
      <c r="BB135" s="36">
        <v>0</v>
      </c>
      <c r="BC135" s="36">
        <v>0</v>
      </c>
      <c r="BD135" s="36">
        <v>0</v>
      </c>
      <c r="BE135" s="36">
        <v>0</v>
      </c>
      <c r="BF135" s="36">
        <v>0</v>
      </c>
      <c r="BG135" s="36">
        <v>0</v>
      </c>
      <c r="BH135" s="36">
        <v>0</v>
      </c>
      <c r="BI135" s="36">
        <v>0</v>
      </c>
      <c r="BJ135" s="36">
        <v>0</v>
      </c>
      <c r="BK135" s="36">
        <v>0</v>
      </c>
      <c r="BL135" s="36">
        <v>0</v>
      </c>
      <c r="BM135" s="36">
        <v>0</v>
      </c>
      <c r="BN135" s="36">
        <v>0</v>
      </c>
      <c r="BO135" s="36">
        <v>0</v>
      </c>
      <c r="BP135" s="36">
        <v>0</v>
      </c>
      <c r="BQ135" s="36"/>
      <c r="BR135" s="36"/>
      <c r="BS135" s="36"/>
      <c r="BT135" s="36">
        <v>0</v>
      </c>
      <c r="BU135" s="36">
        <v>0</v>
      </c>
      <c r="BV135" s="36">
        <v>0</v>
      </c>
      <c r="BW135" s="36">
        <v>0</v>
      </c>
      <c r="BX135" s="36">
        <v>0</v>
      </c>
      <c r="BY135" s="36">
        <v>0</v>
      </c>
      <c r="BZ135" s="36">
        <v>0</v>
      </c>
      <c r="CA135" s="36">
        <v>0</v>
      </c>
      <c r="CB135" s="36">
        <v>0</v>
      </c>
      <c r="CC135" s="36">
        <v>0</v>
      </c>
      <c r="CD135" s="36">
        <v>0</v>
      </c>
      <c r="CE135" s="36">
        <v>0</v>
      </c>
      <c r="CF135" s="36">
        <v>0</v>
      </c>
      <c r="CG135" s="36">
        <v>0</v>
      </c>
      <c r="CH135" s="36">
        <v>0</v>
      </c>
      <c r="CI135" s="36">
        <v>0</v>
      </c>
      <c r="CJ135" s="36">
        <v>0</v>
      </c>
    </row>
    <row r="136" spans="1:88" ht="20.100000000000001" customHeight="1">
      <c r="A136" s="128"/>
      <c r="B136" s="129">
        <v>5</v>
      </c>
      <c r="C136" s="102" t="s">
        <v>11</v>
      </c>
      <c r="D136" s="103" t="s">
        <v>134</v>
      </c>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v>0</v>
      </c>
      <c r="AG136" s="36">
        <v>0</v>
      </c>
      <c r="AH136" s="36">
        <v>0</v>
      </c>
      <c r="AI136" s="36">
        <v>0</v>
      </c>
      <c r="AJ136" s="36">
        <v>0</v>
      </c>
      <c r="AK136" s="36">
        <v>0</v>
      </c>
      <c r="AL136" s="36">
        <v>0</v>
      </c>
      <c r="AM136" s="36">
        <v>0</v>
      </c>
      <c r="AN136" s="36">
        <v>0</v>
      </c>
      <c r="AO136" s="36">
        <v>0</v>
      </c>
      <c r="AP136" s="36">
        <v>0</v>
      </c>
      <c r="AQ136" s="36">
        <v>0</v>
      </c>
      <c r="AR136" s="36">
        <v>0</v>
      </c>
      <c r="AS136" s="36">
        <v>0</v>
      </c>
      <c r="AT136" s="36">
        <v>0</v>
      </c>
      <c r="AU136" s="36">
        <v>0</v>
      </c>
      <c r="AV136" s="36">
        <v>0</v>
      </c>
      <c r="AW136" s="36">
        <v>0</v>
      </c>
      <c r="AX136" s="36">
        <v>0</v>
      </c>
      <c r="AY136" s="36">
        <v>0</v>
      </c>
      <c r="AZ136" s="36">
        <v>0</v>
      </c>
      <c r="BA136" s="36">
        <v>0</v>
      </c>
      <c r="BB136" s="36">
        <v>0</v>
      </c>
      <c r="BC136" s="36">
        <v>0</v>
      </c>
      <c r="BD136" s="36">
        <v>0</v>
      </c>
      <c r="BE136" s="36">
        <v>0</v>
      </c>
      <c r="BF136" s="36">
        <v>0</v>
      </c>
      <c r="BG136" s="36">
        <v>0</v>
      </c>
      <c r="BH136" s="36">
        <v>0</v>
      </c>
      <c r="BI136" s="36">
        <v>0</v>
      </c>
      <c r="BJ136" s="36">
        <v>0</v>
      </c>
      <c r="BK136" s="36">
        <v>0</v>
      </c>
      <c r="BL136" s="36">
        <v>0</v>
      </c>
      <c r="BM136" s="36">
        <v>0</v>
      </c>
      <c r="BN136" s="36">
        <v>0</v>
      </c>
      <c r="BO136" s="36">
        <v>0</v>
      </c>
      <c r="BP136" s="36">
        <v>0</v>
      </c>
      <c r="BQ136" s="36"/>
      <c r="BR136" s="36"/>
      <c r="BS136" s="36"/>
      <c r="BT136" s="36">
        <v>0</v>
      </c>
      <c r="BU136" s="36">
        <v>0</v>
      </c>
      <c r="BV136" s="36">
        <v>0</v>
      </c>
      <c r="BW136" s="36">
        <v>0</v>
      </c>
      <c r="BX136" s="36">
        <v>0</v>
      </c>
      <c r="BY136" s="36">
        <v>0</v>
      </c>
      <c r="BZ136" s="36">
        <v>0</v>
      </c>
      <c r="CA136" s="36">
        <v>0</v>
      </c>
      <c r="CB136" s="36">
        <v>0</v>
      </c>
      <c r="CC136" s="36">
        <v>0</v>
      </c>
      <c r="CD136" s="36">
        <v>0</v>
      </c>
      <c r="CE136" s="36">
        <v>0</v>
      </c>
      <c r="CF136" s="36">
        <v>0</v>
      </c>
      <c r="CG136" s="36">
        <v>0</v>
      </c>
      <c r="CH136" s="36">
        <v>0</v>
      </c>
      <c r="CI136" s="36">
        <v>0</v>
      </c>
      <c r="CJ136" s="36">
        <v>0</v>
      </c>
    </row>
    <row r="137" spans="1:88" ht="20.100000000000001" customHeight="1">
      <c r="A137" s="128"/>
      <c r="B137" s="129"/>
      <c r="C137" s="100" t="s">
        <v>109</v>
      </c>
      <c r="D137" s="101" t="s">
        <v>135</v>
      </c>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v>0</v>
      </c>
      <c r="BV137" s="36">
        <v>0</v>
      </c>
      <c r="BW137" s="36">
        <v>0</v>
      </c>
      <c r="BX137" s="36">
        <v>0</v>
      </c>
      <c r="BY137" s="36">
        <v>0</v>
      </c>
      <c r="BZ137" s="36">
        <v>0</v>
      </c>
      <c r="CA137" s="36">
        <v>0</v>
      </c>
      <c r="CB137" s="36">
        <v>0</v>
      </c>
      <c r="CC137" s="36">
        <v>0</v>
      </c>
      <c r="CD137" s="36">
        <v>0</v>
      </c>
      <c r="CE137" s="36">
        <v>0</v>
      </c>
      <c r="CF137" s="36">
        <v>0</v>
      </c>
      <c r="CG137" s="36">
        <v>0</v>
      </c>
      <c r="CH137" s="36">
        <v>0</v>
      </c>
      <c r="CI137" s="36">
        <v>0</v>
      </c>
      <c r="CJ137" s="36">
        <v>0</v>
      </c>
    </row>
    <row r="138" spans="1:88" s="3" customFormat="1" ht="20.100000000000001" customHeight="1">
      <c r="A138" s="126" t="s">
        <v>43</v>
      </c>
      <c r="B138" s="127"/>
      <c r="C138" s="105" t="s">
        <v>29</v>
      </c>
      <c r="D138" s="106" t="s">
        <v>146</v>
      </c>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v>1519.5596957299999</v>
      </c>
      <c r="AG138" s="32">
        <v>1753.1159911699999</v>
      </c>
      <c r="AH138" s="32">
        <v>1663.0762834700001</v>
      </c>
      <c r="AI138" s="32">
        <v>5381.24812337</v>
      </c>
      <c r="AJ138" s="32">
        <v>2334.5895520000004</v>
      </c>
      <c r="AK138" s="32">
        <v>3042.8756371812997</v>
      </c>
      <c r="AL138" s="32">
        <v>3194.5309245993999</v>
      </c>
      <c r="AM138" s="32">
        <v>738.22968449130008</v>
      </c>
      <c r="AN138" s="32">
        <v>424.74451539150004</v>
      </c>
      <c r="AO138" s="32">
        <v>4539.6312351193992</v>
      </c>
      <c r="AP138" s="32">
        <v>3351.8137462246</v>
      </c>
      <c r="AQ138" s="32">
        <v>2112.5072697967998</v>
      </c>
      <c r="AR138" s="32">
        <v>10657.677877250198</v>
      </c>
      <c r="AS138" s="32">
        <v>4090.4230255260004</v>
      </c>
      <c r="AT138" s="32">
        <v>3164.6376285749993</v>
      </c>
      <c r="AU138" s="32">
        <v>8137.9973769400003</v>
      </c>
      <c r="AV138" s="32">
        <v>4790.3083785700001</v>
      </c>
      <c r="AW138" s="32">
        <v>7507.1278064399994</v>
      </c>
      <c r="AX138" s="32">
        <v>9334.8792019300017</v>
      </c>
      <c r="AY138" s="32">
        <v>10750.963013617</v>
      </c>
      <c r="AZ138" s="32">
        <v>11519.608014931</v>
      </c>
      <c r="BA138" s="32">
        <v>13848.66991762</v>
      </c>
      <c r="BB138" s="32">
        <v>12775.416134110001</v>
      </c>
      <c r="BC138" s="32">
        <v>11058.9771578</v>
      </c>
      <c r="BD138" s="32">
        <v>12726.749768410002</v>
      </c>
      <c r="BE138" s="32">
        <v>13227.118515069998</v>
      </c>
      <c r="BF138" s="32">
        <v>24120.271954409996</v>
      </c>
      <c r="BG138" s="32">
        <v>14860.18976178</v>
      </c>
      <c r="BH138" s="32">
        <v>14650.10603513</v>
      </c>
      <c r="BI138" s="32">
        <v>23191.552375189996</v>
      </c>
      <c r="BJ138" s="32">
        <v>33394.895850000001</v>
      </c>
      <c r="BK138" s="32">
        <v>23723.01904168</v>
      </c>
      <c r="BL138" s="32">
        <v>19240.135589999998</v>
      </c>
      <c r="BM138" s="32">
        <v>33779.31316256</v>
      </c>
      <c r="BN138" s="32">
        <v>22620.22596</v>
      </c>
      <c r="BO138" s="32">
        <v>22407.296786979998</v>
      </c>
      <c r="BP138" s="32">
        <v>16356.597119</v>
      </c>
      <c r="BQ138" s="32">
        <v>14368.532156500001</v>
      </c>
      <c r="BR138" s="32">
        <v>17532.42373586</v>
      </c>
      <c r="BS138" s="32">
        <v>13354.733194920002</v>
      </c>
      <c r="BT138" s="32">
        <v>21221.644639999999</v>
      </c>
      <c r="BU138" s="32">
        <v>19312.22251</v>
      </c>
      <c r="BV138" s="32">
        <v>34445.343627399998</v>
      </c>
      <c r="BW138" s="32">
        <v>12933.688979319999</v>
      </c>
      <c r="BX138" s="32">
        <v>23004.801625</v>
      </c>
      <c r="BY138" s="32">
        <v>55543.483799855167</v>
      </c>
      <c r="BZ138" s="32">
        <v>55632.592874999995</v>
      </c>
      <c r="CA138" s="32">
        <v>92714.852646999992</v>
      </c>
      <c r="CB138" s="32">
        <v>45942.017328000002</v>
      </c>
      <c r="CC138" s="32">
        <v>76460.952135610001</v>
      </c>
      <c r="CD138" s="32">
        <v>95723.020386570017</v>
      </c>
      <c r="CE138" s="32">
        <v>117028.38670870001</v>
      </c>
      <c r="CF138" s="32">
        <v>127430.42602704</v>
      </c>
      <c r="CG138" s="32">
        <v>93410.003624870791</v>
      </c>
      <c r="CH138" s="32">
        <v>96086.592401999995</v>
      </c>
      <c r="CI138" s="32">
        <v>64505.483</v>
      </c>
      <c r="CJ138" s="32">
        <v>64415.71891507</v>
      </c>
    </row>
    <row r="139" spans="1:88" ht="20.100000000000001" customHeight="1">
      <c r="A139" s="128"/>
      <c r="B139" s="129">
        <v>1</v>
      </c>
      <c r="C139" s="98" t="s">
        <v>1</v>
      </c>
      <c r="D139" s="99" t="s">
        <v>127</v>
      </c>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v>1519.5596957299999</v>
      </c>
      <c r="AG139" s="30">
        <v>1753.1159911699999</v>
      </c>
      <c r="AH139" s="30">
        <v>1663.0762834700001</v>
      </c>
      <c r="AI139" s="30">
        <v>5381.24812337</v>
      </c>
      <c r="AJ139" s="30">
        <v>2334.5895520000004</v>
      </c>
      <c r="AK139" s="30">
        <v>3042.8756371812997</v>
      </c>
      <c r="AL139" s="30">
        <v>3194.5309245993999</v>
      </c>
      <c r="AM139" s="30">
        <v>738.22968449130008</v>
      </c>
      <c r="AN139" s="30">
        <v>424.74451539150004</v>
      </c>
      <c r="AO139" s="30">
        <v>4539.6312351193992</v>
      </c>
      <c r="AP139" s="30">
        <v>3351.8137462246</v>
      </c>
      <c r="AQ139" s="30">
        <v>2112.5072697967998</v>
      </c>
      <c r="AR139" s="30">
        <v>10657.677877250198</v>
      </c>
      <c r="AS139" s="30">
        <v>4090.4230255260004</v>
      </c>
      <c r="AT139" s="30">
        <v>3164.6376285749993</v>
      </c>
      <c r="AU139" s="30">
        <v>8137.9973769400003</v>
      </c>
      <c r="AV139" s="30">
        <v>4790.3083785700001</v>
      </c>
      <c r="AW139" s="30">
        <v>7507.1278064399994</v>
      </c>
      <c r="AX139" s="30">
        <v>9334.8792019300017</v>
      </c>
      <c r="AY139" s="30">
        <v>10750.963013617</v>
      </c>
      <c r="AZ139" s="30">
        <v>11519.608014931</v>
      </c>
      <c r="BA139" s="30">
        <v>13848.66991762</v>
      </c>
      <c r="BB139" s="30">
        <v>12775.416134110001</v>
      </c>
      <c r="BC139" s="30">
        <v>11058.9771578</v>
      </c>
      <c r="BD139" s="30">
        <v>12726.749768410002</v>
      </c>
      <c r="BE139" s="30">
        <v>13227.118515069998</v>
      </c>
      <c r="BF139" s="30">
        <v>24120.271954409996</v>
      </c>
      <c r="BG139" s="30">
        <v>14860.18976178</v>
      </c>
      <c r="BH139" s="30">
        <v>14650.10603513</v>
      </c>
      <c r="BI139" s="30">
        <v>23191.552375189996</v>
      </c>
      <c r="BJ139" s="30">
        <v>33394.895850000001</v>
      </c>
      <c r="BK139" s="30">
        <v>23723.01904168</v>
      </c>
      <c r="BL139" s="30">
        <v>19240.135589999998</v>
      </c>
      <c r="BM139" s="30">
        <v>33779.31316256</v>
      </c>
      <c r="BN139" s="30">
        <v>22620.22596</v>
      </c>
      <c r="BO139" s="30">
        <v>22407.296786979998</v>
      </c>
      <c r="BP139" s="30">
        <v>16356.597119</v>
      </c>
      <c r="BQ139" s="30">
        <v>14368.532156500001</v>
      </c>
      <c r="BR139" s="30">
        <v>17532.42373586</v>
      </c>
      <c r="BS139" s="30">
        <v>13354.733194920002</v>
      </c>
      <c r="BT139" s="30">
        <v>21221.644639999999</v>
      </c>
      <c r="BU139" s="30">
        <v>19312.22251</v>
      </c>
      <c r="BV139" s="30">
        <v>34445.343627399998</v>
      </c>
      <c r="BW139" s="30">
        <v>12933.688979319999</v>
      </c>
      <c r="BX139" s="30">
        <v>23004.801625</v>
      </c>
      <c r="BY139" s="30">
        <v>55486.689635765171</v>
      </c>
      <c r="BZ139" s="30">
        <v>55632.592874999995</v>
      </c>
      <c r="CA139" s="30">
        <v>92714.852646999992</v>
      </c>
      <c r="CB139" s="30">
        <v>45942.017328000002</v>
      </c>
      <c r="CC139" s="30">
        <v>76460.952135610001</v>
      </c>
      <c r="CD139" s="30">
        <v>95723.020386570017</v>
      </c>
      <c r="CE139" s="30">
        <v>117028.38670870001</v>
      </c>
      <c r="CF139" s="30">
        <v>127430.42602704</v>
      </c>
      <c r="CG139" s="30">
        <v>93410.003624870791</v>
      </c>
      <c r="CH139" s="30">
        <v>96086.592401999995</v>
      </c>
      <c r="CI139" s="30">
        <v>64505.483</v>
      </c>
      <c r="CJ139" s="30">
        <v>64415.71891507</v>
      </c>
    </row>
    <row r="140" spans="1:88" ht="20.100000000000001" customHeight="1">
      <c r="A140" s="128"/>
      <c r="B140" s="129" t="s">
        <v>2</v>
      </c>
      <c r="C140" s="100" t="s">
        <v>3</v>
      </c>
      <c r="D140" s="101" t="s">
        <v>128</v>
      </c>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v>1519.5596957299999</v>
      </c>
      <c r="AG140" s="30">
        <v>1573.06675617</v>
      </c>
      <c r="AH140" s="30">
        <v>571.90234299999997</v>
      </c>
      <c r="AI140" s="30">
        <v>4787.1981930000002</v>
      </c>
      <c r="AJ140" s="30">
        <v>1954.8440040000003</v>
      </c>
      <c r="AK140" s="30">
        <v>1681.4210374612999</v>
      </c>
      <c r="AL140" s="30">
        <v>1094.2475805994</v>
      </c>
      <c r="AM140" s="30">
        <v>426.43233849130002</v>
      </c>
      <c r="AN140" s="30">
        <v>115.5582277715</v>
      </c>
      <c r="AO140" s="30">
        <v>3593.6563651194001</v>
      </c>
      <c r="AP140" s="30">
        <v>1209.1788560562002</v>
      </c>
      <c r="AQ140" s="30">
        <v>1805.1507178028</v>
      </c>
      <c r="AR140" s="30">
        <v>1616.2901741926</v>
      </c>
      <c r="AS140" s="30">
        <v>1883.8419494960001</v>
      </c>
      <c r="AT140" s="30">
        <v>1647.536929635</v>
      </c>
      <c r="AU140" s="30">
        <v>4437.1036748099996</v>
      </c>
      <c r="AV140" s="30">
        <v>2308.9146485099996</v>
      </c>
      <c r="AW140" s="30">
        <v>1617.8111992500001</v>
      </c>
      <c r="AX140" s="30">
        <v>4487.6695159299998</v>
      </c>
      <c r="AY140" s="30">
        <v>4172.9440275249999</v>
      </c>
      <c r="AZ140" s="30">
        <v>3765.9615225300004</v>
      </c>
      <c r="BA140" s="30">
        <v>6793.4484951900004</v>
      </c>
      <c r="BB140" s="30">
        <v>6401.8663949800002</v>
      </c>
      <c r="BC140" s="30">
        <v>5237.7436097199998</v>
      </c>
      <c r="BD140" s="30">
        <v>7559.7895012199997</v>
      </c>
      <c r="BE140" s="30">
        <v>4634.9642000000003</v>
      </c>
      <c r="BF140" s="30">
        <v>4542.8226946900004</v>
      </c>
      <c r="BG140" s="30">
        <v>4705.1724401800002</v>
      </c>
      <c r="BH140" s="30">
        <v>3605.5841399999999</v>
      </c>
      <c r="BI140" s="30">
        <v>8084.3797091199995</v>
      </c>
      <c r="BJ140" s="30">
        <v>5757.9530999999997</v>
      </c>
      <c r="BK140" s="30">
        <v>10680.448856680001</v>
      </c>
      <c r="BL140" s="30">
        <v>7709.8808899999995</v>
      </c>
      <c r="BM140" s="30">
        <v>7671.41436256</v>
      </c>
      <c r="BN140" s="30">
        <v>7876.8566600000004</v>
      </c>
      <c r="BO140" s="30">
        <v>5784.1717474999996</v>
      </c>
      <c r="BP140" s="30">
        <v>2613.2933190000003</v>
      </c>
      <c r="BQ140" s="30">
        <v>5693.6110564999999</v>
      </c>
      <c r="BR140" s="30">
        <v>3263.3678169999998</v>
      </c>
      <c r="BS140" s="30">
        <v>4494.5348328999999</v>
      </c>
      <c r="BT140" s="30">
        <v>2642.31864</v>
      </c>
      <c r="BU140" s="30">
        <v>5934.8235100000002</v>
      </c>
      <c r="BV140" s="30">
        <v>5154.9829200000004</v>
      </c>
      <c r="BW140" s="30">
        <v>4101.7159793199999</v>
      </c>
      <c r="BX140" s="30">
        <v>2674.2761250000003</v>
      </c>
      <c r="BY140" s="30">
        <v>7767.2211918053399</v>
      </c>
      <c r="BZ140" s="30">
        <v>9726.3638749999991</v>
      </c>
      <c r="CA140" s="30">
        <v>16657.613646999998</v>
      </c>
      <c r="CB140" s="30">
        <v>13768.725328</v>
      </c>
      <c r="CC140" s="30">
        <v>23107.257827900001</v>
      </c>
      <c r="CD140" s="30">
        <v>30889.102186570002</v>
      </c>
      <c r="CE140" s="30">
        <v>21845.675566999998</v>
      </c>
      <c r="CF140" s="30">
        <v>17932.400147569999</v>
      </c>
      <c r="CG140" s="30">
        <v>22349.130264720799</v>
      </c>
      <c r="CH140" s="30">
        <v>17221.645402000002</v>
      </c>
      <c r="CI140" s="30">
        <v>13200</v>
      </c>
      <c r="CJ140" s="30">
        <v>16828.550915070002</v>
      </c>
    </row>
    <row r="141" spans="1:88" ht="20.100000000000001" customHeight="1">
      <c r="A141" s="128"/>
      <c r="B141" s="129" t="s">
        <v>4</v>
      </c>
      <c r="C141" s="100" t="s">
        <v>5</v>
      </c>
      <c r="D141" s="101" t="s">
        <v>129</v>
      </c>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v>0</v>
      </c>
      <c r="AG141" s="30">
        <v>180.04923499999998</v>
      </c>
      <c r="AH141" s="30">
        <v>1091.1739404699999</v>
      </c>
      <c r="AI141" s="30">
        <v>594.04993036999997</v>
      </c>
      <c r="AJ141" s="30">
        <v>294.74554799999999</v>
      </c>
      <c r="AK141" s="30">
        <v>1361.45459972</v>
      </c>
      <c r="AL141" s="30">
        <v>2100.2833439999999</v>
      </c>
      <c r="AM141" s="30">
        <v>311.797346</v>
      </c>
      <c r="AN141" s="30">
        <v>309.18628762000003</v>
      </c>
      <c r="AO141" s="30">
        <v>945.97487000000001</v>
      </c>
      <c r="AP141" s="30">
        <v>2142.6348901684</v>
      </c>
      <c r="AQ141" s="30">
        <v>307.35655199399997</v>
      </c>
      <c r="AR141" s="30">
        <v>9041.3877030575986</v>
      </c>
      <c r="AS141" s="30">
        <v>2206.58072047</v>
      </c>
      <c r="AT141" s="30">
        <v>1516.9499669500001</v>
      </c>
      <c r="AU141" s="30">
        <v>3393.61563566</v>
      </c>
      <c r="AV141" s="30">
        <v>2481.3368499499998</v>
      </c>
      <c r="AW141" s="30">
        <v>5104.3063623799999</v>
      </c>
      <c r="AX141" s="30">
        <v>4820.8044249499999</v>
      </c>
      <c r="AY141" s="30">
        <v>6500.9185979399999</v>
      </c>
      <c r="AZ141" s="30">
        <v>7734.9334480100006</v>
      </c>
      <c r="BA141" s="30">
        <v>7025.7908025099996</v>
      </c>
      <c r="BB141" s="30">
        <v>6315.8529072200008</v>
      </c>
      <c r="BC141" s="30">
        <v>5821.2335480800002</v>
      </c>
      <c r="BD141" s="30">
        <v>5166.9602671900002</v>
      </c>
      <c r="BE141" s="30">
        <v>8592.1543150699999</v>
      </c>
      <c r="BF141" s="30">
        <v>18539.018225579999</v>
      </c>
      <c r="BG141" s="30">
        <v>9531.1392734000019</v>
      </c>
      <c r="BH141" s="30">
        <v>11044.521895129999</v>
      </c>
      <c r="BI141" s="30">
        <v>14957.172666069999</v>
      </c>
      <c r="BJ141" s="30">
        <v>27636.942749999998</v>
      </c>
      <c r="BK141" s="30">
        <v>13042.570184999999</v>
      </c>
      <c r="BL141" s="30">
        <v>11530.2547</v>
      </c>
      <c r="BM141" s="30">
        <v>26107.898799999999</v>
      </c>
      <c r="BN141" s="30">
        <v>14743.3693</v>
      </c>
      <c r="BO141" s="30">
        <v>16623.125039480001</v>
      </c>
      <c r="BP141" s="30">
        <v>13743.303800000002</v>
      </c>
      <c r="BQ141" s="30">
        <v>8674.9210999999996</v>
      </c>
      <c r="BR141" s="30">
        <v>14269.05591886</v>
      </c>
      <c r="BS141" s="30">
        <v>8860.1983620200008</v>
      </c>
      <c r="BT141" s="30">
        <v>18327.326000000001</v>
      </c>
      <c r="BU141" s="30">
        <v>13377.399000000001</v>
      </c>
      <c r="BV141" s="30">
        <v>29290.360707400003</v>
      </c>
      <c r="BW141" s="30">
        <v>8831.973</v>
      </c>
      <c r="BX141" s="30">
        <v>20330.5255</v>
      </c>
      <c r="BY141" s="30">
        <v>36316.780791450001</v>
      </c>
      <c r="BZ141" s="30">
        <v>45806.228999999992</v>
      </c>
      <c r="CA141" s="30">
        <v>74557.239000000001</v>
      </c>
      <c r="CB141" s="30">
        <v>32173.292000000001</v>
      </c>
      <c r="CC141" s="30">
        <v>53191.69430771</v>
      </c>
      <c r="CD141" s="30">
        <v>63065.703200000004</v>
      </c>
      <c r="CE141" s="30">
        <v>85543.109141699999</v>
      </c>
      <c r="CF141" s="30">
        <v>102103.91487946999</v>
      </c>
      <c r="CG141" s="30">
        <v>65244.673360150002</v>
      </c>
      <c r="CH141" s="30">
        <v>76729.247000000003</v>
      </c>
      <c r="CI141" s="30">
        <v>50840.483</v>
      </c>
      <c r="CJ141" s="30">
        <v>38108.468000000001</v>
      </c>
    </row>
    <row r="142" spans="1:88" ht="20.100000000000001" customHeight="1">
      <c r="A142" s="128"/>
      <c r="B142" s="129" t="s">
        <v>6</v>
      </c>
      <c r="C142" s="100" t="s">
        <v>7</v>
      </c>
      <c r="D142" s="101" t="s">
        <v>130</v>
      </c>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v>0</v>
      </c>
      <c r="AG142" s="30">
        <v>0</v>
      </c>
      <c r="AH142" s="30">
        <v>0</v>
      </c>
      <c r="AI142" s="30">
        <v>0</v>
      </c>
      <c r="AJ142" s="30">
        <v>85</v>
      </c>
      <c r="AK142" s="30">
        <v>0</v>
      </c>
      <c r="AL142" s="30">
        <v>0</v>
      </c>
      <c r="AM142" s="30">
        <v>0</v>
      </c>
      <c r="AN142" s="30">
        <v>0</v>
      </c>
      <c r="AO142" s="30">
        <v>0</v>
      </c>
      <c r="AP142" s="30">
        <v>0</v>
      </c>
      <c r="AQ142" s="30">
        <v>0</v>
      </c>
      <c r="AR142" s="30">
        <v>0</v>
      </c>
      <c r="AS142" s="30">
        <v>3.5555999999999999E-4</v>
      </c>
      <c r="AT142" s="30">
        <v>0.15073199000000004</v>
      </c>
      <c r="AU142" s="30">
        <v>307.27806646999989</v>
      </c>
      <c r="AV142" s="30">
        <v>5.6880110000000005E-2</v>
      </c>
      <c r="AW142" s="30">
        <v>785.0102448099999</v>
      </c>
      <c r="AX142" s="30">
        <v>26.40526105</v>
      </c>
      <c r="AY142" s="30">
        <v>77.100388152000008</v>
      </c>
      <c r="AZ142" s="30">
        <v>18.713044391000004</v>
      </c>
      <c r="BA142" s="30">
        <v>29.430619919999998</v>
      </c>
      <c r="BB142" s="30">
        <v>57.696831909999993</v>
      </c>
      <c r="BC142" s="30">
        <v>0</v>
      </c>
      <c r="BD142" s="30">
        <v>0</v>
      </c>
      <c r="BE142" s="30">
        <v>0</v>
      </c>
      <c r="BF142" s="30">
        <v>1038.4310341400001</v>
      </c>
      <c r="BG142" s="30">
        <v>623.87804820000008</v>
      </c>
      <c r="BH142" s="30">
        <v>0</v>
      </c>
      <c r="BI142" s="30">
        <v>150</v>
      </c>
      <c r="BJ142" s="30">
        <v>0</v>
      </c>
      <c r="BK142" s="30">
        <v>0</v>
      </c>
      <c r="BL142" s="30">
        <v>0</v>
      </c>
      <c r="BM142" s="30">
        <v>0</v>
      </c>
      <c r="BN142" s="30">
        <v>0</v>
      </c>
      <c r="BO142" s="30">
        <v>0</v>
      </c>
      <c r="BP142" s="30">
        <v>0</v>
      </c>
      <c r="BQ142" s="30">
        <v>0</v>
      </c>
      <c r="BR142" s="30">
        <v>0</v>
      </c>
      <c r="BS142" s="30">
        <v>0</v>
      </c>
      <c r="BT142" s="30">
        <v>252</v>
      </c>
      <c r="BU142" s="30">
        <v>0</v>
      </c>
      <c r="BV142" s="30">
        <v>0</v>
      </c>
      <c r="BW142" s="30">
        <v>0</v>
      </c>
      <c r="BX142" s="30">
        <v>0</v>
      </c>
      <c r="BY142" s="30">
        <v>11402.687652509827</v>
      </c>
      <c r="BZ142" s="30">
        <v>100</v>
      </c>
      <c r="CA142" s="30">
        <v>1500</v>
      </c>
      <c r="CB142" s="30">
        <v>0</v>
      </c>
      <c r="CC142" s="30">
        <v>162</v>
      </c>
      <c r="CD142" s="30">
        <v>1768.2149999999999</v>
      </c>
      <c r="CE142" s="30">
        <v>9639.6020000000008</v>
      </c>
      <c r="CF142" s="30">
        <v>7394.1109999999999</v>
      </c>
      <c r="CG142" s="30">
        <v>5816.2</v>
      </c>
      <c r="CH142" s="30">
        <v>2135.6999999999998</v>
      </c>
      <c r="CI142" s="30">
        <v>465</v>
      </c>
      <c r="CJ142" s="30">
        <v>9478.7000000000007</v>
      </c>
    </row>
    <row r="143" spans="1:88" ht="20.100000000000001" customHeight="1">
      <c r="A143" s="128"/>
      <c r="B143" s="129">
        <v>2</v>
      </c>
      <c r="C143" s="102" t="s">
        <v>8</v>
      </c>
      <c r="D143" s="103" t="s">
        <v>131</v>
      </c>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v>0</v>
      </c>
      <c r="AG143" s="36">
        <v>0</v>
      </c>
      <c r="AH143" s="36">
        <v>0</v>
      </c>
      <c r="AI143" s="36">
        <v>0</v>
      </c>
      <c r="AJ143" s="36">
        <v>0</v>
      </c>
      <c r="AK143" s="36">
        <v>0</v>
      </c>
      <c r="AL143" s="36">
        <v>0</v>
      </c>
      <c r="AM143" s="36">
        <v>0</v>
      </c>
      <c r="AN143" s="36">
        <v>0</v>
      </c>
      <c r="AO143" s="36">
        <v>0</v>
      </c>
      <c r="AP143" s="36">
        <v>0</v>
      </c>
      <c r="AQ143" s="36">
        <v>0</v>
      </c>
      <c r="AR143" s="36">
        <v>0</v>
      </c>
      <c r="AS143" s="36">
        <v>0</v>
      </c>
      <c r="AT143" s="36">
        <v>0</v>
      </c>
      <c r="AU143" s="36">
        <v>0</v>
      </c>
      <c r="AV143" s="36">
        <v>0</v>
      </c>
      <c r="AW143" s="36">
        <v>0</v>
      </c>
      <c r="AX143" s="36">
        <v>0</v>
      </c>
      <c r="AY143" s="36">
        <v>0</v>
      </c>
      <c r="AZ143" s="36">
        <v>0</v>
      </c>
      <c r="BA143" s="36">
        <v>0</v>
      </c>
      <c r="BB143" s="36">
        <v>0</v>
      </c>
      <c r="BC143" s="36">
        <v>0</v>
      </c>
      <c r="BD143" s="36">
        <v>0</v>
      </c>
      <c r="BE143" s="36">
        <v>0</v>
      </c>
      <c r="BF143" s="36">
        <v>0</v>
      </c>
      <c r="BG143" s="36">
        <v>0</v>
      </c>
      <c r="BH143" s="36">
        <v>0</v>
      </c>
      <c r="BI143" s="36">
        <v>0</v>
      </c>
      <c r="BJ143" s="36">
        <v>0</v>
      </c>
      <c r="BK143" s="36">
        <v>0</v>
      </c>
      <c r="BL143" s="36">
        <v>0</v>
      </c>
      <c r="BM143" s="36">
        <v>0</v>
      </c>
      <c r="BN143" s="36">
        <v>0</v>
      </c>
      <c r="BO143" s="36">
        <v>0</v>
      </c>
      <c r="BP143" s="36">
        <v>0</v>
      </c>
      <c r="BQ143" s="36"/>
      <c r="BR143" s="36"/>
      <c r="BS143" s="36"/>
      <c r="BT143" s="36">
        <v>0</v>
      </c>
      <c r="BU143" s="36">
        <v>0</v>
      </c>
      <c r="BV143" s="36">
        <v>0</v>
      </c>
      <c r="BW143" s="36">
        <v>0</v>
      </c>
      <c r="BX143" s="36">
        <v>0</v>
      </c>
      <c r="BY143" s="36">
        <v>0.88047790000000004</v>
      </c>
      <c r="BZ143" s="36">
        <v>0</v>
      </c>
      <c r="CA143" s="36">
        <v>0</v>
      </c>
      <c r="CB143" s="36">
        <v>0</v>
      </c>
      <c r="CC143" s="36">
        <v>0</v>
      </c>
      <c r="CD143" s="36">
        <v>0</v>
      </c>
      <c r="CE143" s="36">
        <v>0</v>
      </c>
      <c r="CF143" s="36">
        <v>0</v>
      </c>
      <c r="CG143" s="36">
        <v>0</v>
      </c>
      <c r="CH143" s="36">
        <v>0</v>
      </c>
      <c r="CI143" s="36">
        <v>0</v>
      </c>
      <c r="CJ143" s="36">
        <v>0</v>
      </c>
    </row>
    <row r="144" spans="1:88" ht="20.100000000000001" customHeight="1">
      <c r="A144" s="128"/>
      <c r="B144" s="129">
        <v>3</v>
      </c>
      <c r="C144" s="102" t="s">
        <v>9</v>
      </c>
      <c r="D144" s="103" t="s">
        <v>132</v>
      </c>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v>0</v>
      </c>
      <c r="AG144" s="36">
        <v>0</v>
      </c>
      <c r="AH144" s="36">
        <v>0</v>
      </c>
      <c r="AI144" s="36">
        <v>0</v>
      </c>
      <c r="AJ144" s="36">
        <v>0</v>
      </c>
      <c r="AK144" s="36">
        <v>0</v>
      </c>
      <c r="AL144" s="36">
        <v>0</v>
      </c>
      <c r="AM144" s="36">
        <v>0</v>
      </c>
      <c r="AN144" s="36">
        <v>0</v>
      </c>
      <c r="AO144" s="36">
        <v>0</v>
      </c>
      <c r="AP144" s="36">
        <v>0</v>
      </c>
      <c r="AQ144" s="36">
        <v>0</v>
      </c>
      <c r="AR144" s="36">
        <v>0</v>
      </c>
      <c r="AS144" s="36">
        <v>0</v>
      </c>
      <c r="AT144" s="36">
        <v>0</v>
      </c>
      <c r="AU144" s="36">
        <v>0</v>
      </c>
      <c r="AV144" s="36">
        <v>0</v>
      </c>
      <c r="AW144" s="36">
        <v>0</v>
      </c>
      <c r="AX144" s="36">
        <v>0</v>
      </c>
      <c r="AY144" s="36">
        <v>0</v>
      </c>
      <c r="AZ144" s="36">
        <v>0</v>
      </c>
      <c r="BA144" s="36">
        <v>0</v>
      </c>
      <c r="BB144" s="36">
        <v>0</v>
      </c>
      <c r="BC144" s="36">
        <v>0</v>
      </c>
      <c r="BD144" s="36">
        <v>0</v>
      </c>
      <c r="BE144" s="36">
        <v>0</v>
      </c>
      <c r="BF144" s="36">
        <v>0</v>
      </c>
      <c r="BG144" s="36">
        <v>0</v>
      </c>
      <c r="BH144" s="36">
        <v>0</v>
      </c>
      <c r="BI144" s="36">
        <v>0</v>
      </c>
      <c r="BJ144" s="36">
        <v>0</v>
      </c>
      <c r="BK144" s="36">
        <v>0</v>
      </c>
      <c r="BL144" s="36">
        <v>0</v>
      </c>
      <c r="BM144" s="36">
        <v>0</v>
      </c>
      <c r="BN144" s="36">
        <v>0</v>
      </c>
      <c r="BO144" s="36">
        <v>0</v>
      </c>
      <c r="BP144" s="36">
        <v>0</v>
      </c>
      <c r="BQ144" s="36"/>
      <c r="BR144" s="36"/>
      <c r="BS144" s="36"/>
      <c r="BT144" s="36">
        <v>0</v>
      </c>
      <c r="BU144" s="36">
        <v>0</v>
      </c>
      <c r="BV144" s="36">
        <v>0</v>
      </c>
      <c r="BW144" s="36">
        <v>0</v>
      </c>
      <c r="BX144" s="36">
        <v>0</v>
      </c>
      <c r="BY144" s="36">
        <v>42.622170329999996</v>
      </c>
      <c r="BZ144" s="36">
        <v>0</v>
      </c>
      <c r="CA144" s="36">
        <v>0</v>
      </c>
      <c r="CB144" s="36">
        <v>0</v>
      </c>
      <c r="CC144" s="36">
        <v>0</v>
      </c>
      <c r="CD144" s="36">
        <v>0</v>
      </c>
      <c r="CE144" s="36">
        <v>0</v>
      </c>
      <c r="CF144" s="36">
        <v>0</v>
      </c>
      <c r="CG144" s="36">
        <v>0</v>
      </c>
      <c r="CH144" s="36">
        <v>0</v>
      </c>
      <c r="CI144" s="36">
        <v>0</v>
      </c>
      <c r="CJ144" s="36">
        <v>0</v>
      </c>
    </row>
    <row r="145" spans="1:88" ht="20.100000000000001" customHeight="1">
      <c r="A145" s="128"/>
      <c r="B145" s="129">
        <v>4</v>
      </c>
      <c r="C145" s="102" t="s">
        <v>10</v>
      </c>
      <c r="D145" s="103" t="s">
        <v>133</v>
      </c>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v>0</v>
      </c>
      <c r="AG145" s="36">
        <v>0</v>
      </c>
      <c r="AH145" s="36">
        <v>0</v>
      </c>
      <c r="AI145" s="36">
        <v>0</v>
      </c>
      <c r="AJ145" s="36">
        <v>0</v>
      </c>
      <c r="AK145" s="36">
        <v>0</v>
      </c>
      <c r="AL145" s="36">
        <v>0</v>
      </c>
      <c r="AM145" s="36">
        <v>0</v>
      </c>
      <c r="AN145" s="36">
        <v>0</v>
      </c>
      <c r="AO145" s="36">
        <v>0</v>
      </c>
      <c r="AP145" s="36">
        <v>0</v>
      </c>
      <c r="AQ145" s="36">
        <v>0</v>
      </c>
      <c r="AR145" s="36">
        <v>0</v>
      </c>
      <c r="AS145" s="36">
        <v>0</v>
      </c>
      <c r="AT145" s="36">
        <v>0</v>
      </c>
      <c r="AU145" s="36">
        <v>0</v>
      </c>
      <c r="AV145" s="36">
        <v>0</v>
      </c>
      <c r="AW145" s="36">
        <v>0</v>
      </c>
      <c r="AX145" s="36">
        <v>0</v>
      </c>
      <c r="AY145" s="36">
        <v>0</v>
      </c>
      <c r="AZ145" s="36">
        <v>0</v>
      </c>
      <c r="BA145" s="36">
        <v>0</v>
      </c>
      <c r="BB145" s="36">
        <v>0</v>
      </c>
      <c r="BC145" s="36">
        <v>0</v>
      </c>
      <c r="BD145" s="36">
        <v>0</v>
      </c>
      <c r="BE145" s="36">
        <v>0</v>
      </c>
      <c r="BF145" s="36">
        <v>0</v>
      </c>
      <c r="BG145" s="36">
        <v>0</v>
      </c>
      <c r="BH145" s="36">
        <v>0</v>
      </c>
      <c r="BI145" s="36">
        <v>0</v>
      </c>
      <c r="BJ145" s="36">
        <v>0</v>
      </c>
      <c r="BK145" s="36">
        <v>0</v>
      </c>
      <c r="BL145" s="36">
        <v>0</v>
      </c>
      <c r="BM145" s="36">
        <v>0</v>
      </c>
      <c r="BN145" s="36">
        <v>0</v>
      </c>
      <c r="BO145" s="36">
        <v>0</v>
      </c>
      <c r="BP145" s="36">
        <v>0</v>
      </c>
      <c r="BQ145" s="36"/>
      <c r="BR145" s="36"/>
      <c r="BS145" s="36"/>
      <c r="BT145" s="36">
        <v>0</v>
      </c>
      <c r="BU145" s="36">
        <v>0</v>
      </c>
      <c r="BV145" s="36">
        <v>0</v>
      </c>
      <c r="BW145" s="36">
        <v>0</v>
      </c>
      <c r="BX145" s="36">
        <v>0</v>
      </c>
      <c r="BY145" s="36">
        <v>0</v>
      </c>
      <c r="BZ145" s="36">
        <v>0</v>
      </c>
      <c r="CA145" s="36">
        <v>0</v>
      </c>
      <c r="CB145" s="36">
        <v>0</v>
      </c>
      <c r="CC145" s="36">
        <v>0</v>
      </c>
      <c r="CD145" s="36">
        <v>0</v>
      </c>
      <c r="CE145" s="36">
        <v>0</v>
      </c>
      <c r="CF145" s="36">
        <v>0</v>
      </c>
      <c r="CG145" s="36">
        <v>0</v>
      </c>
      <c r="CH145" s="36">
        <v>0</v>
      </c>
      <c r="CI145" s="36">
        <v>0</v>
      </c>
      <c r="CJ145" s="36">
        <v>0</v>
      </c>
    </row>
    <row r="146" spans="1:88" ht="20.100000000000001" customHeight="1">
      <c r="A146" s="128"/>
      <c r="B146" s="129">
        <v>5</v>
      </c>
      <c r="C146" s="102" t="s">
        <v>11</v>
      </c>
      <c r="D146" s="103" t="s">
        <v>134</v>
      </c>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v>0</v>
      </c>
      <c r="AG146" s="36">
        <v>0</v>
      </c>
      <c r="AH146" s="36">
        <v>0</v>
      </c>
      <c r="AI146" s="36">
        <v>0</v>
      </c>
      <c r="AJ146" s="36">
        <v>0</v>
      </c>
      <c r="AK146" s="36">
        <v>0</v>
      </c>
      <c r="AL146" s="36">
        <v>0</v>
      </c>
      <c r="AM146" s="36">
        <v>0</v>
      </c>
      <c r="AN146" s="36">
        <v>0</v>
      </c>
      <c r="AO146" s="36">
        <v>0</v>
      </c>
      <c r="AP146" s="36">
        <v>0</v>
      </c>
      <c r="AQ146" s="36">
        <v>0</v>
      </c>
      <c r="AR146" s="36">
        <v>0</v>
      </c>
      <c r="AS146" s="36">
        <v>0</v>
      </c>
      <c r="AT146" s="36">
        <v>0</v>
      </c>
      <c r="AU146" s="36">
        <v>0</v>
      </c>
      <c r="AV146" s="36">
        <v>0</v>
      </c>
      <c r="AW146" s="36">
        <v>0</v>
      </c>
      <c r="AX146" s="36">
        <v>0</v>
      </c>
      <c r="AY146" s="36">
        <v>0</v>
      </c>
      <c r="AZ146" s="36">
        <v>0</v>
      </c>
      <c r="BA146" s="36">
        <v>0</v>
      </c>
      <c r="BB146" s="36">
        <v>0</v>
      </c>
      <c r="BC146" s="36">
        <v>0</v>
      </c>
      <c r="BD146" s="36">
        <v>0</v>
      </c>
      <c r="BE146" s="36">
        <v>0</v>
      </c>
      <c r="BF146" s="36">
        <v>0</v>
      </c>
      <c r="BG146" s="36">
        <v>0</v>
      </c>
      <c r="BH146" s="36">
        <v>0</v>
      </c>
      <c r="BI146" s="36">
        <v>0</v>
      </c>
      <c r="BJ146" s="36">
        <v>0</v>
      </c>
      <c r="BK146" s="36">
        <v>0</v>
      </c>
      <c r="BL146" s="36">
        <v>0</v>
      </c>
      <c r="BM146" s="36">
        <v>0</v>
      </c>
      <c r="BN146" s="36">
        <v>0</v>
      </c>
      <c r="BO146" s="36">
        <v>0</v>
      </c>
      <c r="BP146" s="36">
        <v>0</v>
      </c>
      <c r="BQ146" s="36"/>
      <c r="BR146" s="36"/>
      <c r="BS146" s="36"/>
      <c r="BT146" s="36">
        <v>0</v>
      </c>
      <c r="BU146" s="36">
        <v>0</v>
      </c>
      <c r="BV146" s="36">
        <v>0</v>
      </c>
      <c r="BW146" s="36">
        <v>0</v>
      </c>
      <c r="BX146" s="36">
        <v>0</v>
      </c>
      <c r="BY146" s="36">
        <v>13.291515860000001</v>
      </c>
      <c r="BZ146" s="36">
        <v>0</v>
      </c>
      <c r="CA146" s="36">
        <v>0</v>
      </c>
      <c r="CB146" s="36">
        <v>0</v>
      </c>
      <c r="CC146" s="36">
        <v>0</v>
      </c>
      <c r="CD146" s="36">
        <v>0</v>
      </c>
      <c r="CE146" s="36">
        <v>0</v>
      </c>
      <c r="CF146" s="36">
        <v>0</v>
      </c>
      <c r="CG146" s="36">
        <v>0</v>
      </c>
      <c r="CH146" s="36">
        <v>0</v>
      </c>
      <c r="CI146" s="36">
        <v>0</v>
      </c>
      <c r="CJ146" s="36">
        <v>0</v>
      </c>
    </row>
    <row r="147" spans="1:88" ht="20.100000000000001" customHeight="1">
      <c r="A147" s="128"/>
      <c r="B147" s="129"/>
      <c r="C147" s="100" t="s">
        <v>109</v>
      </c>
      <c r="D147" s="101" t="s">
        <v>135</v>
      </c>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v>0</v>
      </c>
      <c r="BV147" s="36">
        <v>0</v>
      </c>
      <c r="BW147" s="36">
        <v>0</v>
      </c>
      <c r="BX147" s="36">
        <v>0</v>
      </c>
      <c r="BY147" s="36">
        <v>0</v>
      </c>
      <c r="BZ147" s="36">
        <v>0</v>
      </c>
      <c r="CA147" s="36">
        <v>0</v>
      </c>
      <c r="CB147" s="36">
        <v>0</v>
      </c>
      <c r="CC147" s="36">
        <v>0</v>
      </c>
      <c r="CD147" s="36">
        <v>0</v>
      </c>
      <c r="CE147" s="36">
        <v>0</v>
      </c>
      <c r="CF147" s="36">
        <v>0</v>
      </c>
      <c r="CG147" s="36">
        <v>0</v>
      </c>
      <c r="CH147" s="36">
        <v>0</v>
      </c>
      <c r="CI147" s="36">
        <v>0</v>
      </c>
      <c r="CJ147" s="36">
        <v>0</v>
      </c>
    </row>
    <row r="148" spans="1:88" s="3" customFormat="1" ht="20.100000000000001" customHeight="1">
      <c r="A148" s="126" t="s">
        <v>44</v>
      </c>
      <c r="B148" s="127"/>
      <c r="C148" s="105" t="s">
        <v>30</v>
      </c>
      <c r="D148" s="106" t="s">
        <v>147</v>
      </c>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v>0</v>
      </c>
      <c r="AG148" s="32">
        <v>0</v>
      </c>
      <c r="AH148" s="32">
        <v>30</v>
      </c>
      <c r="AI148" s="32">
        <v>33</v>
      </c>
      <c r="AJ148" s="32">
        <v>295.39999999999998</v>
      </c>
      <c r="AK148" s="32">
        <v>60</v>
      </c>
      <c r="AL148" s="32">
        <v>7</v>
      </c>
      <c r="AM148" s="32">
        <v>0</v>
      </c>
      <c r="AN148" s="32">
        <v>0</v>
      </c>
      <c r="AO148" s="32">
        <v>0</v>
      </c>
      <c r="AP148" s="32">
        <v>1236</v>
      </c>
      <c r="AQ148" s="32">
        <v>0</v>
      </c>
      <c r="AR148" s="32">
        <v>0</v>
      </c>
      <c r="AS148" s="32">
        <v>0</v>
      </c>
      <c r="AT148" s="32">
        <v>0</v>
      </c>
      <c r="AU148" s="32">
        <v>0</v>
      </c>
      <c r="AV148" s="32">
        <v>0</v>
      </c>
      <c r="AW148" s="32">
        <v>0</v>
      </c>
      <c r="AX148" s="32">
        <v>32</v>
      </c>
      <c r="AY148" s="32">
        <v>0</v>
      </c>
      <c r="AZ148" s="32">
        <v>0</v>
      </c>
      <c r="BA148" s="32">
        <v>0</v>
      </c>
      <c r="BB148" s="32">
        <v>79.58108928</v>
      </c>
      <c r="BC148" s="32">
        <v>0</v>
      </c>
      <c r="BD148" s="32">
        <v>0</v>
      </c>
      <c r="BE148" s="32">
        <v>0</v>
      </c>
      <c r="BF148" s="32">
        <v>0</v>
      </c>
      <c r="BG148" s="32">
        <v>0</v>
      </c>
      <c r="BH148" s="32">
        <v>0</v>
      </c>
      <c r="BI148" s="32">
        <v>0</v>
      </c>
      <c r="BJ148" s="32">
        <v>0</v>
      </c>
      <c r="BK148" s="32">
        <v>0</v>
      </c>
      <c r="BL148" s="32">
        <v>640</v>
      </c>
      <c r="BM148" s="32">
        <v>0</v>
      </c>
      <c r="BN148" s="32">
        <v>0</v>
      </c>
      <c r="BO148" s="32">
        <v>0</v>
      </c>
      <c r="BP148" s="32">
        <v>0</v>
      </c>
      <c r="BQ148" s="32">
        <v>0</v>
      </c>
      <c r="BR148" s="32">
        <v>0</v>
      </c>
      <c r="BS148" s="32">
        <v>0</v>
      </c>
      <c r="BT148" s="32">
        <v>0</v>
      </c>
      <c r="BU148" s="32">
        <v>0</v>
      </c>
      <c r="BV148" s="32">
        <v>0</v>
      </c>
      <c r="BW148" s="32">
        <v>0</v>
      </c>
      <c r="BX148" s="32">
        <v>0</v>
      </c>
      <c r="BY148" s="32">
        <v>0</v>
      </c>
      <c r="BZ148" s="32">
        <v>0</v>
      </c>
      <c r="CA148" s="32">
        <v>0</v>
      </c>
      <c r="CB148" s="32">
        <v>0</v>
      </c>
      <c r="CC148" s="32">
        <v>0</v>
      </c>
      <c r="CD148" s="32">
        <v>0</v>
      </c>
      <c r="CE148" s="32">
        <v>848.65</v>
      </c>
      <c r="CF148" s="32">
        <v>584.69999999999993</v>
      </c>
      <c r="CG148" s="32">
        <v>270.29999999999995</v>
      </c>
      <c r="CH148" s="32">
        <v>300</v>
      </c>
      <c r="CI148" s="32">
        <v>0</v>
      </c>
      <c r="CJ148" s="32">
        <v>0</v>
      </c>
    </row>
    <row r="149" spans="1:88" ht="20.100000000000001" customHeight="1">
      <c r="A149" s="128"/>
      <c r="B149" s="129">
        <v>1</v>
      </c>
      <c r="C149" s="98" t="s">
        <v>1</v>
      </c>
      <c r="D149" s="99" t="s">
        <v>127</v>
      </c>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v>0</v>
      </c>
      <c r="AG149" s="30">
        <v>0</v>
      </c>
      <c r="AH149" s="30">
        <v>30</v>
      </c>
      <c r="AI149" s="30">
        <v>33</v>
      </c>
      <c r="AJ149" s="30">
        <v>295.39999999999998</v>
      </c>
      <c r="AK149" s="30">
        <v>60</v>
      </c>
      <c r="AL149" s="30">
        <v>7</v>
      </c>
      <c r="AM149" s="30">
        <v>0</v>
      </c>
      <c r="AN149" s="30">
        <v>0</v>
      </c>
      <c r="AO149" s="30">
        <v>0</v>
      </c>
      <c r="AP149" s="30">
        <v>1236</v>
      </c>
      <c r="AQ149" s="30">
        <v>0</v>
      </c>
      <c r="AR149" s="30">
        <v>0</v>
      </c>
      <c r="AS149" s="30">
        <v>0</v>
      </c>
      <c r="AT149" s="30">
        <v>0</v>
      </c>
      <c r="AU149" s="30">
        <v>0</v>
      </c>
      <c r="AV149" s="30">
        <v>0</v>
      </c>
      <c r="AW149" s="30">
        <v>0</v>
      </c>
      <c r="AX149" s="30">
        <v>32</v>
      </c>
      <c r="AY149" s="30">
        <v>0</v>
      </c>
      <c r="AZ149" s="30">
        <v>0</v>
      </c>
      <c r="BA149" s="30">
        <v>0</v>
      </c>
      <c r="BB149" s="30">
        <v>79.58108928</v>
      </c>
      <c r="BC149" s="30">
        <v>0</v>
      </c>
      <c r="BD149" s="30">
        <v>0</v>
      </c>
      <c r="BE149" s="30">
        <v>0</v>
      </c>
      <c r="BF149" s="30">
        <v>0</v>
      </c>
      <c r="BG149" s="30">
        <v>0</v>
      </c>
      <c r="BH149" s="30">
        <v>0</v>
      </c>
      <c r="BI149" s="30">
        <v>0</v>
      </c>
      <c r="BJ149" s="30">
        <v>0</v>
      </c>
      <c r="BK149" s="30">
        <v>0</v>
      </c>
      <c r="BL149" s="30">
        <v>640</v>
      </c>
      <c r="BM149" s="30">
        <v>0</v>
      </c>
      <c r="BN149" s="30">
        <v>0</v>
      </c>
      <c r="BO149" s="30">
        <v>0</v>
      </c>
      <c r="BP149" s="30">
        <v>0</v>
      </c>
      <c r="BQ149" s="30">
        <v>0</v>
      </c>
      <c r="BR149" s="30">
        <v>0</v>
      </c>
      <c r="BS149" s="30">
        <v>0</v>
      </c>
      <c r="BT149" s="30">
        <v>0</v>
      </c>
      <c r="BU149" s="30">
        <v>0</v>
      </c>
      <c r="BV149" s="30">
        <v>0</v>
      </c>
      <c r="BW149" s="30">
        <v>0</v>
      </c>
      <c r="BX149" s="30">
        <v>0</v>
      </c>
      <c r="BY149" s="30">
        <v>0</v>
      </c>
      <c r="BZ149" s="30">
        <v>0</v>
      </c>
      <c r="CA149" s="30">
        <v>0</v>
      </c>
      <c r="CB149" s="30">
        <v>0</v>
      </c>
      <c r="CC149" s="30">
        <v>0</v>
      </c>
      <c r="CD149" s="30">
        <v>0</v>
      </c>
      <c r="CE149" s="30">
        <v>848.65</v>
      </c>
      <c r="CF149" s="30">
        <v>584.69999999999993</v>
      </c>
      <c r="CG149" s="30">
        <v>270.29999999999995</v>
      </c>
      <c r="CH149" s="30">
        <v>300</v>
      </c>
      <c r="CI149" s="30">
        <v>0</v>
      </c>
      <c r="CJ149" s="30">
        <v>0</v>
      </c>
    </row>
    <row r="150" spans="1:88" ht="20.100000000000001" customHeight="1">
      <c r="A150" s="128"/>
      <c r="B150" s="129" t="s">
        <v>2</v>
      </c>
      <c r="C150" s="100" t="s">
        <v>3</v>
      </c>
      <c r="D150" s="101" t="s">
        <v>128</v>
      </c>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v>0</v>
      </c>
      <c r="AG150" s="30">
        <v>0</v>
      </c>
      <c r="AH150" s="30">
        <v>0</v>
      </c>
      <c r="AI150" s="30">
        <v>0</v>
      </c>
      <c r="AJ150" s="30">
        <v>0</v>
      </c>
      <c r="AK150" s="30">
        <v>0</v>
      </c>
      <c r="AL150" s="30">
        <v>0</v>
      </c>
      <c r="AM150" s="30">
        <v>0</v>
      </c>
      <c r="AN150" s="30">
        <v>0</v>
      </c>
      <c r="AO150" s="30">
        <v>0</v>
      </c>
      <c r="AP150" s="30">
        <v>1236</v>
      </c>
      <c r="AQ150" s="30">
        <v>0</v>
      </c>
      <c r="AR150" s="30">
        <v>0</v>
      </c>
      <c r="AS150" s="30">
        <v>0</v>
      </c>
      <c r="AT150" s="30">
        <v>0</v>
      </c>
      <c r="AU150" s="30">
        <v>0</v>
      </c>
      <c r="AV150" s="30">
        <v>0</v>
      </c>
      <c r="AW150" s="30">
        <v>0</v>
      </c>
      <c r="AX150" s="30">
        <v>0</v>
      </c>
      <c r="AY150" s="30">
        <v>0</v>
      </c>
      <c r="AZ150" s="30">
        <v>0</v>
      </c>
      <c r="BA150" s="30">
        <v>0</v>
      </c>
      <c r="BB150" s="30">
        <v>0</v>
      </c>
      <c r="BC150" s="30">
        <v>0</v>
      </c>
      <c r="BD150" s="30">
        <v>0</v>
      </c>
      <c r="BE150" s="30">
        <v>0</v>
      </c>
      <c r="BF150" s="30">
        <v>0</v>
      </c>
      <c r="BG150" s="30">
        <v>0</v>
      </c>
      <c r="BH150" s="30">
        <v>0</v>
      </c>
      <c r="BI150" s="30">
        <v>0</v>
      </c>
      <c r="BJ150" s="30">
        <v>0</v>
      </c>
      <c r="BK150" s="30">
        <v>0</v>
      </c>
      <c r="BL150" s="30">
        <v>640</v>
      </c>
      <c r="BM150" s="30">
        <v>0</v>
      </c>
      <c r="BN150" s="30">
        <v>0</v>
      </c>
      <c r="BO150" s="30">
        <v>0</v>
      </c>
      <c r="BP150" s="30">
        <v>0</v>
      </c>
      <c r="BQ150" s="30">
        <v>0</v>
      </c>
      <c r="BR150" s="30">
        <v>0</v>
      </c>
      <c r="BS150" s="30">
        <v>0</v>
      </c>
      <c r="BT150" s="30">
        <v>0</v>
      </c>
      <c r="BU150" s="30">
        <v>0</v>
      </c>
      <c r="BV150" s="30">
        <v>0</v>
      </c>
      <c r="BW150" s="30">
        <v>0</v>
      </c>
      <c r="BX150" s="30">
        <v>0</v>
      </c>
      <c r="BY150" s="30">
        <v>0</v>
      </c>
      <c r="BZ150" s="30">
        <v>0</v>
      </c>
      <c r="CA150" s="30">
        <v>0</v>
      </c>
      <c r="CB150" s="30">
        <v>0</v>
      </c>
      <c r="CC150" s="30">
        <v>0</v>
      </c>
      <c r="CD150" s="30">
        <v>0</v>
      </c>
      <c r="CE150" s="30">
        <v>848.65</v>
      </c>
      <c r="CF150" s="30">
        <v>584.69999999999993</v>
      </c>
      <c r="CG150" s="30">
        <v>270.29999999999995</v>
      </c>
      <c r="CH150" s="30">
        <v>300</v>
      </c>
      <c r="CI150" s="30">
        <v>0</v>
      </c>
      <c r="CJ150" s="30">
        <v>0</v>
      </c>
    </row>
    <row r="151" spans="1:88" ht="20.100000000000001" customHeight="1">
      <c r="A151" s="128"/>
      <c r="B151" s="129" t="s">
        <v>4</v>
      </c>
      <c r="C151" s="100" t="s">
        <v>5</v>
      </c>
      <c r="D151" s="101" t="s">
        <v>129</v>
      </c>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v>0</v>
      </c>
      <c r="AG151" s="30">
        <v>0</v>
      </c>
      <c r="AH151" s="30">
        <v>30</v>
      </c>
      <c r="AI151" s="30">
        <v>33</v>
      </c>
      <c r="AJ151" s="30">
        <v>295.39999999999998</v>
      </c>
      <c r="AK151" s="30">
        <v>60</v>
      </c>
      <c r="AL151" s="30">
        <v>7</v>
      </c>
      <c r="AM151" s="30">
        <v>0</v>
      </c>
      <c r="AN151" s="30">
        <v>0</v>
      </c>
      <c r="AO151" s="30">
        <v>0</v>
      </c>
      <c r="AP151" s="30">
        <v>0</v>
      </c>
      <c r="AQ151" s="30">
        <v>0</v>
      </c>
      <c r="AR151" s="30">
        <v>0</v>
      </c>
      <c r="AS151" s="30">
        <v>0</v>
      </c>
      <c r="AT151" s="30">
        <v>0</v>
      </c>
      <c r="AU151" s="30">
        <v>0</v>
      </c>
      <c r="AV151" s="30">
        <v>0</v>
      </c>
      <c r="AW151" s="30">
        <v>0</v>
      </c>
      <c r="AX151" s="30">
        <v>32</v>
      </c>
      <c r="AY151" s="30">
        <v>0</v>
      </c>
      <c r="AZ151" s="30">
        <v>0</v>
      </c>
      <c r="BA151" s="30">
        <v>0</v>
      </c>
      <c r="BB151" s="30">
        <v>79.58108928</v>
      </c>
      <c r="BC151" s="30">
        <v>0</v>
      </c>
      <c r="BD151" s="30">
        <v>0</v>
      </c>
      <c r="BE151" s="30">
        <v>0</v>
      </c>
      <c r="BF151" s="30">
        <v>0</v>
      </c>
      <c r="BG151" s="30">
        <v>0</v>
      </c>
      <c r="BH151" s="30">
        <v>0</v>
      </c>
      <c r="BI151" s="30">
        <v>0</v>
      </c>
      <c r="BJ151" s="30">
        <v>0</v>
      </c>
      <c r="BK151" s="30">
        <v>0</v>
      </c>
      <c r="BL151" s="30">
        <v>0</v>
      </c>
      <c r="BM151" s="30">
        <v>0</v>
      </c>
      <c r="BN151" s="30">
        <v>0</v>
      </c>
      <c r="BO151" s="30">
        <v>0</v>
      </c>
      <c r="BP151" s="30">
        <v>0</v>
      </c>
      <c r="BQ151" s="30">
        <v>0</v>
      </c>
      <c r="BR151" s="30">
        <v>0</v>
      </c>
      <c r="BS151" s="30">
        <v>0</v>
      </c>
      <c r="BT151" s="30">
        <v>0</v>
      </c>
      <c r="BU151" s="30">
        <v>0</v>
      </c>
      <c r="BV151" s="30">
        <v>0</v>
      </c>
      <c r="BW151" s="30">
        <v>0</v>
      </c>
      <c r="BX151" s="30">
        <v>0</v>
      </c>
      <c r="BY151" s="30">
        <v>0</v>
      </c>
      <c r="BZ151" s="30">
        <v>0</v>
      </c>
      <c r="CA151" s="30">
        <v>0</v>
      </c>
      <c r="CB151" s="30">
        <v>0</v>
      </c>
      <c r="CC151" s="30">
        <v>0</v>
      </c>
      <c r="CD151" s="30">
        <v>0</v>
      </c>
      <c r="CE151" s="30">
        <v>0</v>
      </c>
      <c r="CF151" s="30">
        <v>0</v>
      </c>
      <c r="CG151" s="30">
        <v>0</v>
      </c>
      <c r="CH151" s="30">
        <v>0</v>
      </c>
      <c r="CI151" s="30">
        <v>0</v>
      </c>
      <c r="CJ151" s="30">
        <v>0</v>
      </c>
    </row>
    <row r="152" spans="1:88" ht="20.100000000000001" customHeight="1">
      <c r="A152" s="128"/>
      <c r="B152" s="129" t="s">
        <v>6</v>
      </c>
      <c r="C152" s="100" t="s">
        <v>7</v>
      </c>
      <c r="D152" s="101" t="s">
        <v>130</v>
      </c>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v>0</v>
      </c>
      <c r="AG152" s="30">
        <v>0</v>
      </c>
      <c r="AH152" s="30">
        <v>0</v>
      </c>
      <c r="AI152" s="30">
        <v>0</v>
      </c>
      <c r="AJ152" s="30">
        <v>0</v>
      </c>
      <c r="AK152" s="30">
        <v>0</v>
      </c>
      <c r="AL152" s="30">
        <v>0</v>
      </c>
      <c r="AM152" s="30">
        <v>0</v>
      </c>
      <c r="AN152" s="30">
        <v>0</v>
      </c>
      <c r="AO152" s="30">
        <v>0</v>
      </c>
      <c r="AP152" s="30">
        <v>0</v>
      </c>
      <c r="AQ152" s="30">
        <v>0</v>
      </c>
      <c r="AR152" s="30">
        <v>0</v>
      </c>
      <c r="AS152" s="30">
        <v>0</v>
      </c>
      <c r="AT152" s="30">
        <v>0</v>
      </c>
      <c r="AU152" s="30">
        <v>0</v>
      </c>
      <c r="AV152" s="30">
        <v>0</v>
      </c>
      <c r="AW152" s="30">
        <v>0</v>
      </c>
      <c r="AX152" s="30">
        <v>0</v>
      </c>
      <c r="AY152" s="30">
        <v>0</v>
      </c>
      <c r="AZ152" s="30">
        <v>0</v>
      </c>
      <c r="BA152" s="30">
        <v>0</v>
      </c>
      <c r="BB152" s="30">
        <v>0</v>
      </c>
      <c r="BC152" s="30">
        <v>0</v>
      </c>
      <c r="BD152" s="30">
        <v>0</v>
      </c>
      <c r="BE152" s="30">
        <v>0</v>
      </c>
      <c r="BF152" s="30">
        <v>0</v>
      </c>
      <c r="BG152" s="30">
        <v>0</v>
      </c>
      <c r="BH152" s="30">
        <v>0</v>
      </c>
      <c r="BI152" s="30">
        <v>0</v>
      </c>
      <c r="BJ152" s="30">
        <v>0</v>
      </c>
      <c r="BK152" s="30">
        <v>0</v>
      </c>
      <c r="BL152" s="30">
        <v>0</v>
      </c>
      <c r="BM152" s="30">
        <v>0</v>
      </c>
      <c r="BN152" s="30">
        <v>0</v>
      </c>
      <c r="BO152" s="30">
        <v>0</v>
      </c>
      <c r="BP152" s="30">
        <v>0</v>
      </c>
      <c r="BQ152" s="30">
        <v>0</v>
      </c>
      <c r="BR152" s="30">
        <v>0</v>
      </c>
      <c r="BS152" s="30">
        <v>0</v>
      </c>
      <c r="BT152" s="30">
        <v>0</v>
      </c>
      <c r="BU152" s="30">
        <v>0</v>
      </c>
      <c r="BV152" s="30">
        <v>0</v>
      </c>
      <c r="BW152" s="30">
        <v>0</v>
      </c>
      <c r="BX152" s="30">
        <v>0</v>
      </c>
      <c r="BY152" s="30">
        <v>0</v>
      </c>
      <c r="BZ152" s="30">
        <v>0</v>
      </c>
      <c r="CA152" s="30">
        <v>0</v>
      </c>
      <c r="CB152" s="30">
        <v>0</v>
      </c>
      <c r="CC152" s="30">
        <v>0</v>
      </c>
      <c r="CD152" s="30">
        <v>0</v>
      </c>
      <c r="CE152" s="30">
        <v>0</v>
      </c>
      <c r="CF152" s="30">
        <v>0</v>
      </c>
      <c r="CG152" s="30">
        <v>0</v>
      </c>
      <c r="CH152" s="30">
        <v>0</v>
      </c>
      <c r="CI152" s="30">
        <v>0</v>
      </c>
      <c r="CJ152" s="30">
        <v>0</v>
      </c>
    </row>
    <row r="153" spans="1:88" ht="20.100000000000001" customHeight="1">
      <c r="A153" s="128"/>
      <c r="B153" s="129">
        <v>2</v>
      </c>
      <c r="C153" s="102" t="s">
        <v>8</v>
      </c>
      <c r="D153" s="103" t="s">
        <v>131</v>
      </c>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v>0</v>
      </c>
      <c r="AG153" s="36">
        <v>0</v>
      </c>
      <c r="AH153" s="36">
        <v>0</v>
      </c>
      <c r="AI153" s="36">
        <v>0</v>
      </c>
      <c r="AJ153" s="36">
        <v>0</v>
      </c>
      <c r="AK153" s="36">
        <v>0</v>
      </c>
      <c r="AL153" s="36">
        <v>0</v>
      </c>
      <c r="AM153" s="36">
        <v>0</v>
      </c>
      <c r="AN153" s="36">
        <v>0</v>
      </c>
      <c r="AO153" s="36">
        <v>0</v>
      </c>
      <c r="AP153" s="36">
        <v>0</v>
      </c>
      <c r="AQ153" s="36">
        <v>0</v>
      </c>
      <c r="AR153" s="36">
        <v>0</v>
      </c>
      <c r="AS153" s="36">
        <v>0</v>
      </c>
      <c r="AT153" s="36">
        <v>0</v>
      </c>
      <c r="AU153" s="36">
        <v>0</v>
      </c>
      <c r="AV153" s="36">
        <v>0</v>
      </c>
      <c r="AW153" s="36">
        <v>0</v>
      </c>
      <c r="AX153" s="36">
        <v>0</v>
      </c>
      <c r="AY153" s="36">
        <v>0</v>
      </c>
      <c r="AZ153" s="36">
        <v>0</v>
      </c>
      <c r="BA153" s="36">
        <v>0</v>
      </c>
      <c r="BB153" s="36">
        <v>0</v>
      </c>
      <c r="BC153" s="36">
        <v>0</v>
      </c>
      <c r="BD153" s="36">
        <v>0</v>
      </c>
      <c r="BE153" s="36">
        <v>0</v>
      </c>
      <c r="BF153" s="36">
        <v>0</v>
      </c>
      <c r="BG153" s="36">
        <v>0</v>
      </c>
      <c r="BH153" s="36">
        <v>0</v>
      </c>
      <c r="BI153" s="36">
        <v>0</v>
      </c>
      <c r="BJ153" s="36">
        <v>0</v>
      </c>
      <c r="BK153" s="36">
        <v>0</v>
      </c>
      <c r="BL153" s="36">
        <v>0</v>
      </c>
      <c r="BM153" s="36">
        <v>0</v>
      </c>
      <c r="BN153" s="36">
        <v>0</v>
      </c>
      <c r="BO153" s="36">
        <v>0</v>
      </c>
      <c r="BP153" s="36">
        <v>0</v>
      </c>
      <c r="BQ153" s="36"/>
      <c r="BR153" s="36"/>
      <c r="BS153" s="36"/>
      <c r="BT153" s="36">
        <v>0</v>
      </c>
      <c r="BU153" s="36">
        <v>0</v>
      </c>
      <c r="BV153" s="36">
        <v>0</v>
      </c>
      <c r="BW153" s="36">
        <v>0</v>
      </c>
      <c r="BX153" s="36">
        <v>0</v>
      </c>
      <c r="BY153" s="36">
        <v>0</v>
      </c>
      <c r="BZ153" s="36">
        <v>0</v>
      </c>
      <c r="CA153" s="36">
        <v>0</v>
      </c>
      <c r="CB153" s="36">
        <v>0</v>
      </c>
      <c r="CC153" s="36">
        <v>0</v>
      </c>
      <c r="CD153" s="36">
        <v>0</v>
      </c>
      <c r="CE153" s="36">
        <v>0</v>
      </c>
      <c r="CF153" s="36">
        <v>0</v>
      </c>
      <c r="CG153" s="36">
        <v>0</v>
      </c>
      <c r="CH153" s="36">
        <v>0</v>
      </c>
      <c r="CI153" s="36">
        <v>0</v>
      </c>
      <c r="CJ153" s="36">
        <v>0</v>
      </c>
    </row>
    <row r="154" spans="1:88" ht="20.100000000000001" customHeight="1">
      <c r="A154" s="128"/>
      <c r="B154" s="129">
        <v>3</v>
      </c>
      <c r="C154" s="102" t="s">
        <v>9</v>
      </c>
      <c r="D154" s="103" t="s">
        <v>132</v>
      </c>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v>0</v>
      </c>
      <c r="AG154" s="36">
        <v>0</v>
      </c>
      <c r="AH154" s="36">
        <v>0</v>
      </c>
      <c r="AI154" s="36">
        <v>0</v>
      </c>
      <c r="AJ154" s="36">
        <v>0</v>
      </c>
      <c r="AK154" s="36">
        <v>0</v>
      </c>
      <c r="AL154" s="36">
        <v>0</v>
      </c>
      <c r="AM154" s="36">
        <v>0</v>
      </c>
      <c r="AN154" s="36">
        <v>0</v>
      </c>
      <c r="AO154" s="36">
        <v>0</v>
      </c>
      <c r="AP154" s="36">
        <v>0</v>
      </c>
      <c r="AQ154" s="36">
        <v>0</v>
      </c>
      <c r="AR154" s="36">
        <v>0</v>
      </c>
      <c r="AS154" s="36">
        <v>0</v>
      </c>
      <c r="AT154" s="36">
        <v>0</v>
      </c>
      <c r="AU154" s="36">
        <v>0</v>
      </c>
      <c r="AV154" s="36">
        <v>0</v>
      </c>
      <c r="AW154" s="36">
        <v>0</v>
      </c>
      <c r="AX154" s="36">
        <v>0</v>
      </c>
      <c r="AY154" s="36">
        <v>0</v>
      </c>
      <c r="AZ154" s="36">
        <v>0</v>
      </c>
      <c r="BA154" s="36">
        <v>0</v>
      </c>
      <c r="BB154" s="36">
        <v>0</v>
      </c>
      <c r="BC154" s="36">
        <v>0</v>
      </c>
      <c r="BD154" s="36">
        <v>0</v>
      </c>
      <c r="BE154" s="36">
        <v>0</v>
      </c>
      <c r="BF154" s="36">
        <v>0</v>
      </c>
      <c r="BG154" s="36">
        <v>0</v>
      </c>
      <c r="BH154" s="36">
        <v>0</v>
      </c>
      <c r="BI154" s="36">
        <v>0</v>
      </c>
      <c r="BJ154" s="36">
        <v>0</v>
      </c>
      <c r="BK154" s="36">
        <v>0</v>
      </c>
      <c r="BL154" s="36">
        <v>0</v>
      </c>
      <c r="BM154" s="36">
        <v>0</v>
      </c>
      <c r="BN154" s="36">
        <v>0</v>
      </c>
      <c r="BO154" s="36">
        <v>0</v>
      </c>
      <c r="BP154" s="36">
        <v>0</v>
      </c>
      <c r="BQ154" s="36"/>
      <c r="BR154" s="36"/>
      <c r="BS154" s="36"/>
      <c r="BT154" s="36">
        <v>0</v>
      </c>
      <c r="BU154" s="36">
        <v>0</v>
      </c>
      <c r="BV154" s="36">
        <v>0</v>
      </c>
      <c r="BW154" s="36">
        <v>0</v>
      </c>
      <c r="BX154" s="36">
        <v>0</v>
      </c>
      <c r="BY154" s="36">
        <v>0</v>
      </c>
      <c r="BZ154" s="36">
        <v>0</v>
      </c>
      <c r="CA154" s="36">
        <v>0</v>
      </c>
      <c r="CB154" s="36">
        <v>0</v>
      </c>
      <c r="CC154" s="36">
        <v>0</v>
      </c>
      <c r="CD154" s="36">
        <v>0</v>
      </c>
      <c r="CE154" s="36">
        <v>0</v>
      </c>
      <c r="CF154" s="36">
        <v>0</v>
      </c>
      <c r="CG154" s="36">
        <v>0</v>
      </c>
      <c r="CH154" s="36">
        <v>0</v>
      </c>
      <c r="CI154" s="36">
        <v>0</v>
      </c>
      <c r="CJ154" s="36">
        <v>0</v>
      </c>
    </row>
    <row r="155" spans="1:88" ht="20.100000000000001" customHeight="1">
      <c r="A155" s="128"/>
      <c r="B155" s="129">
        <v>4</v>
      </c>
      <c r="C155" s="102" t="s">
        <v>10</v>
      </c>
      <c r="D155" s="103" t="s">
        <v>133</v>
      </c>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v>0</v>
      </c>
      <c r="AG155" s="36">
        <v>0</v>
      </c>
      <c r="AH155" s="36">
        <v>0</v>
      </c>
      <c r="AI155" s="36">
        <v>0</v>
      </c>
      <c r="AJ155" s="36">
        <v>0</v>
      </c>
      <c r="AK155" s="36">
        <v>0</v>
      </c>
      <c r="AL155" s="36">
        <v>0</v>
      </c>
      <c r="AM155" s="36">
        <v>0</v>
      </c>
      <c r="AN155" s="36">
        <v>0</v>
      </c>
      <c r="AO155" s="36">
        <v>0</v>
      </c>
      <c r="AP155" s="36">
        <v>0</v>
      </c>
      <c r="AQ155" s="36">
        <v>0</v>
      </c>
      <c r="AR155" s="36">
        <v>0</v>
      </c>
      <c r="AS155" s="36">
        <v>0</v>
      </c>
      <c r="AT155" s="36">
        <v>0</v>
      </c>
      <c r="AU155" s="36">
        <v>0</v>
      </c>
      <c r="AV155" s="36">
        <v>0</v>
      </c>
      <c r="AW155" s="36">
        <v>0</v>
      </c>
      <c r="AX155" s="36">
        <v>0</v>
      </c>
      <c r="AY155" s="36">
        <v>0</v>
      </c>
      <c r="AZ155" s="36">
        <v>0</v>
      </c>
      <c r="BA155" s="36">
        <v>0</v>
      </c>
      <c r="BB155" s="36">
        <v>0</v>
      </c>
      <c r="BC155" s="36">
        <v>0</v>
      </c>
      <c r="BD155" s="36">
        <v>0</v>
      </c>
      <c r="BE155" s="36">
        <v>0</v>
      </c>
      <c r="BF155" s="36">
        <v>0</v>
      </c>
      <c r="BG155" s="36">
        <v>0</v>
      </c>
      <c r="BH155" s="36">
        <v>0</v>
      </c>
      <c r="BI155" s="36">
        <v>0</v>
      </c>
      <c r="BJ155" s="36">
        <v>0</v>
      </c>
      <c r="BK155" s="36">
        <v>0</v>
      </c>
      <c r="BL155" s="36">
        <v>0</v>
      </c>
      <c r="BM155" s="36">
        <v>0</v>
      </c>
      <c r="BN155" s="36">
        <v>0</v>
      </c>
      <c r="BO155" s="36">
        <v>0</v>
      </c>
      <c r="BP155" s="36">
        <v>0</v>
      </c>
      <c r="BQ155" s="36"/>
      <c r="BR155" s="36"/>
      <c r="BS155" s="36"/>
      <c r="BT155" s="36">
        <v>0</v>
      </c>
      <c r="BU155" s="36">
        <v>0</v>
      </c>
      <c r="BV155" s="36">
        <v>0</v>
      </c>
      <c r="BW155" s="36">
        <v>0</v>
      </c>
      <c r="BX155" s="36">
        <v>0</v>
      </c>
      <c r="BY155" s="36">
        <v>0</v>
      </c>
      <c r="BZ155" s="36">
        <v>0</v>
      </c>
      <c r="CA155" s="36">
        <v>0</v>
      </c>
      <c r="CB155" s="36">
        <v>0</v>
      </c>
      <c r="CC155" s="36">
        <v>0</v>
      </c>
      <c r="CD155" s="36">
        <v>0</v>
      </c>
      <c r="CE155" s="36">
        <v>0</v>
      </c>
      <c r="CF155" s="36">
        <v>0</v>
      </c>
      <c r="CG155" s="36">
        <v>0</v>
      </c>
      <c r="CH155" s="36">
        <v>0</v>
      </c>
      <c r="CI155" s="36">
        <v>0</v>
      </c>
      <c r="CJ155" s="36">
        <v>0</v>
      </c>
    </row>
    <row r="156" spans="1:88" ht="20.100000000000001" customHeight="1">
      <c r="A156" s="128"/>
      <c r="B156" s="129">
        <v>5</v>
      </c>
      <c r="C156" s="102" t="s">
        <v>11</v>
      </c>
      <c r="D156" s="103" t="s">
        <v>134</v>
      </c>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v>0</v>
      </c>
      <c r="AG156" s="36">
        <v>0</v>
      </c>
      <c r="AH156" s="36">
        <v>0</v>
      </c>
      <c r="AI156" s="36">
        <v>0</v>
      </c>
      <c r="AJ156" s="36">
        <v>0</v>
      </c>
      <c r="AK156" s="36">
        <v>0</v>
      </c>
      <c r="AL156" s="36">
        <v>0</v>
      </c>
      <c r="AM156" s="36">
        <v>0</v>
      </c>
      <c r="AN156" s="36">
        <v>0</v>
      </c>
      <c r="AO156" s="36">
        <v>0</v>
      </c>
      <c r="AP156" s="36">
        <v>0</v>
      </c>
      <c r="AQ156" s="36">
        <v>0</v>
      </c>
      <c r="AR156" s="36">
        <v>0</v>
      </c>
      <c r="AS156" s="36">
        <v>0</v>
      </c>
      <c r="AT156" s="36">
        <v>0</v>
      </c>
      <c r="AU156" s="36">
        <v>0</v>
      </c>
      <c r="AV156" s="36">
        <v>0</v>
      </c>
      <c r="AW156" s="36">
        <v>0</v>
      </c>
      <c r="AX156" s="36">
        <v>0</v>
      </c>
      <c r="AY156" s="36">
        <v>0</v>
      </c>
      <c r="AZ156" s="36">
        <v>0</v>
      </c>
      <c r="BA156" s="36">
        <v>0</v>
      </c>
      <c r="BB156" s="36">
        <v>0</v>
      </c>
      <c r="BC156" s="36">
        <v>0</v>
      </c>
      <c r="BD156" s="36">
        <v>0</v>
      </c>
      <c r="BE156" s="36">
        <v>0</v>
      </c>
      <c r="BF156" s="36">
        <v>0</v>
      </c>
      <c r="BG156" s="36">
        <v>0</v>
      </c>
      <c r="BH156" s="36">
        <v>0</v>
      </c>
      <c r="BI156" s="36">
        <v>0</v>
      </c>
      <c r="BJ156" s="36">
        <v>0</v>
      </c>
      <c r="BK156" s="36">
        <v>0</v>
      </c>
      <c r="BL156" s="36">
        <v>0</v>
      </c>
      <c r="BM156" s="36">
        <v>0</v>
      </c>
      <c r="BN156" s="36">
        <v>0</v>
      </c>
      <c r="BO156" s="36">
        <v>0</v>
      </c>
      <c r="BP156" s="36">
        <v>0</v>
      </c>
      <c r="BQ156" s="36"/>
      <c r="BR156" s="36"/>
      <c r="BS156" s="36"/>
      <c r="BT156" s="36">
        <v>0</v>
      </c>
      <c r="BU156" s="36">
        <v>0</v>
      </c>
      <c r="BV156" s="36">
        <v>0</v>
      </c>
      <c r="BW156" s="36">
        <v>0</v>
      </c>
      <c r="BX156" s="36">
        <v>0</v>
      </c>
      <c r="BY156" s="36">
        <v>0</v>
      </c>
      <c r="BZ156" s="36">
        <v>0</v>
      </c>
      <c r="CA156" s="36">
        <v>0</v>
      </c>
      <c r="CB156" s="36">
        <v>0</v>
      </c>
      <c r="CC156" s="36">
        <v>0</v>
      </c>
      <c r="CD156" s="36">
        <v>0</v>
      </c>
      <c r="CE156" s="36">
        <v>0</v>
      </c>
      <c r="CF156" s="36">
        <v>0</v>
      </c>
      <c r="CG156" s="36">
        <v>0</v>
      </c>
      <c r="CH156" s="36">
        <v>0</v>
      </c>
      <c r="CI156" s="36">
        <v>0</v>
      </c>
      <c r="CJ156" s="36">
        <v>0</v>
      </c>
    </row>
    <row r="157" spans="1:88" ht="20.100000000000001" customHeight="1">
      <c r="A157" s="128"/>
      <c r="B157" s="129"/>
      <c r="C157" s="100" t="s">
        <v>109</v>
      </c>
      <c r="D157" s="101" t="s">
        <v>135</v>
      </c>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v>0</v>
      </c>
      <c r="BV157" s="36">
        <v>0</v>
      </c>
      <c r="BW157" s="36">
        <v>0</v>
      </c>
      <c r="BX157" s="36">
        <v>0</v>
      </c>
      <c r="BY157" s="36">
        <v>0</v>
      </c>
      <c r="BZ157" s="36">
        <v>0</v>
      </c>
      <c r="CA157" s="36">
        <v>0</v>
      </c>
      <c r="CB157" s="36">
        <v>0</v>
      </c>
      <c r="CC157" s="36">
        <v>0</v>
      </c>
      <c r="CD157" s="36">
        <v>0</v>
      </c>
      <c r="CE157" s="36">
        <v>0</v>
      </c>
      <c r="CF157" s="36">
        <v>0</v>
      </c>
      <c r="CG157" s="36">
        <v>0</v>
      </c>
      <c r="CH157" s="36">
        <v>0</v>
      </c>
      <c r="CI157" s="36">
        <v>0</v>
      </c>
      <c r="CJ157" s="36">
        <v>0</v>
      </c>
    </row>
    <row r="158" spans="1:88" s="3" customFormat="1" ht="20.100000000000001" customHeight="1">
      <c r="A158" s="126" t="s">
        <v>45</v>
      </c>
      <c r="B158" s="127"/>
      <c r="C158" s="105" t="s">
        <v>31</v>
      </c>
      <c r="D158" s="106" t="s">
        <v>148</v>
      </c>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v>0</v>
      </c>
      <c r="AG158" s="32">
        <v>0</v>
      </c>
      <c r="AH158" s="32">
        <v>0</v>
      </c>
      <c r="AI158" s="32">
        <v>0</v>
      </c>
      <c r="AJ158" s="32">
        <v>0</v>
      </c>
      <c r="AK158" s="32">
        <v>0</v>
      </c>
      <c r="AL158" s="32">
        <v>0</v>
      </c>
      <c r="AM158" s="32">
        <v>0</v>
      </c>
      <c r="AN158" s="32">
        <v>0</v>
      </c>
      <c r="AO158" s="32">
        <v>0</v>
      </c>
      <c r="AP158" s="32">
        <v>0</v>
      </c>
      <c r="AQ158" s="32">
        <v>0</v>
      </c>
      <c r="AR158" s="32">
        <v>0</v>
      </c>
      <c r="AS158" s="32">
        <v>0</v>
      </c>
      <c r="AT158" s="32">
        <v>0</v>
      </c>
      <c r="AU158" s="32">
        <v>0</v>
      </c>
      <c r="AV158" s="32">
        <v>0</v>
      </c>
      <c r="AW158" s="32">
        <v>0</v>
      </c>
      <c r="AX158" s="32">
        <v>0</v>
      </c>
      <c r="AY158" s="32">
        <v>0</v>
      </c>
      <c r="AZ158" s="32">
        <v>0</v>
      </c>
      <c r="BA158" s="32">
        <v>0</v>
      </c>
      <c r="BB158" s="32">
        <v>0</v>
      </c>
      <c r="BC158" s="32">
        <v>0</v>
      </c>
      <c r="BD158" s="32">
        <v>0</v>
      </c>
      <c r="BE158" s="32">
        <v>0</v>
      </c>
      <c r="BF158" s="32">
        <v>0</v>
      </c>
      <c r="BG158" s="32">
        <v>0</v>
      </c>
      <c r="BH158" s="32">
        <v>0</v>
      </c>
      <c r="BI158" s="32">
        <v>0</v>
      </c>
      <c r="BJ158" s="32">
        <v>0</v>
      </c>
      <c r="BK158" s="32">
        <v>0</v>
      </c>
      <c r="BL158" s="32">
        <v>0</v>
      </c>
      <c r="BM158" s="32">
        <v>0</v>
      </c>
      <c r="BN158" s="32">
        <v>0</v>
      </c>
      <c r="BO158" s="32">
        <v>0</v>
      </c>
      <c r="BP158" s="32">
        <v>0</v>
      </c>
      <c r="BQ158" s="32">
        <v>0</v>
      </c>
      <c r="BR158" s="32">
        <v>0</v>
      </c>
      <c r="BS158" s="32">
        <v>0</v>
      </c>
      <c r="BT158" s="32">
        <v>0</v>
      </c>
      <c r="BU158" s="32">
        <v>0</v>
      </c>
      <c r="BV158" s="32">
        <v>0</v>
      </c>
      <c r="BW158" s="32">
        <v>0</v>
      </c>
      <c r="BX158" s="32">
        <v>0</v>
      </c>
      <c r="BY158" s="32">
        <v>0</v>
      </c>
      <c r="BZ158" s="32">
        <v>0</v>
      </c>
      <c r="CA158" s="32">
        <v>0</v>
      </c>
      <c r="CB158" s="32">
        <v>0</v>
      </c>
      <c r="CC158" s="32">
        <v>0</v>
      </c>
      <c r="CD158" s="32">
        <v>0</v>
      </c>
      <c r="CE158" s="32">
        <v>0</v>
      </c>
      <c r="CF158" s="32">
        <v>0</v>
      </c>
      <c r="CG158" s="32">
        <v>0</v>
      </c>
      <c r="CH158" s="32">
        <v>0</v>
      </c>
      <c r="CI158" s="32">
        <v>0</v>
      </c>
      <c r="CJ158" s="32">
        <v>0</v>
      </c>
    </row>
    <row r="159" spans="1:88" ht="20.100000000000001" customHeight="1">
      <c r="A159" s="128"/>
      <c r="B159" s="129">
        <v>1</v>
      </c>
      <c r="C159" s="98" t="s">
        <v>1</v>
      </c>
      <c r="D159" s="99" t="s">
        <v>127</v>
      </c>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v>0</v>
      </c>
      <c r="AG159" s="30">
        <v>0</v>
      </c>
      <c r="AH159" s="30">
        <v>0</v>
      </c>
      <c r="AI159" s="30">
        <v>0</v>
      </c>
      <c r="AJ159" s="30">
        <v>0</v>
      </c>
      <c r="AK159" s="30">
        <v>0</v>
      </c>
      <c r="AL159" s="30">
        <v>0</v>
      </c>
      <c r="AM159" s="30">
        <v>0</v>
      </c>
      <c r="AN159" s="30">
        <v>0</v>
      </c>
      <c r="AO159" s="30">
        <v>0</v>
      </c>
      <c r="AP159" s="30">
        <v>0</v>
      </c>
      <c r="AQ159" s="30">
        <v>0</v>
      </c>
      <c r="AR159" s="30">
        <v>0</v>
      </c>
      <c r="AS159" s="30">
        <v>0</v>
      </c>
      <c r="AT159" s="30">
        <v>0</v>
      </c>
      <c r="AU159" s="30">
        <v>0</v>
      </c>
      <c r="AV159" s="30">
        <v>0</v>
      </c>
      <c r="AW159" s="30">
        <v>0</v>
      </c>
      <c r="AX159" s="30">
        <v>0</v>
      </c>
      <c r="AY159" s="30">
        <v>0</v>
      </c>
      <c r="AZ159" s="30">
        <v>0</v>
      </c>
      <c r="BA159" s="30">
        <v>0</v>
      </c>
      <c r="BB159" s="30">
        <v>0</v>
      </c>
      <c r="BC159" s="30">
        <v>0</v>
      </c>
      <c r="BD159" s="30">
        <v>0</v>
      </c>
      <c r="BE159" s="30">
        <v>0</v>
      </c>
      <c r="BF159" s="30">
        <v>0</v>
      </c>
      <c r="BG159" s="30">
        <v>0</v>
      </c>
      <c r="BH159" s="30">
        <v>0</v>
      </c>
      <c r="BI159" s="30">
        <v>0</v>
      </c>
      <c r="BJ159" s="30">
        <v>0</v>
      </c>
      <c r="BK159" s="30">
        <v>0</v>
      </c>
      <c r="BL159" s="30">
        <v>0</v>
      </c>
      <c r="BM159" s="30">
        <v>0</v>
      </c>
      <c r="BN159" s="30">
        <v>0</v>
      </c>
      <c r="BO159" s="30">
        <v>0</v>
      </c>
      <c r="BP159" s="30">
        <v>0</v>
      </c>
      <c r="BQ159" s="30">
        <v>0</v>
      </c>
      <c r="BR159" s="30">
        <v>0</v>
      </c>
      <c r="BS159" s="30">
        <v>0</v>
      </c>
      <c r="BT159" s="30">
        <v>0</v>
      </c>
      <c r="BU159" s="30">
        <v>0</v>
      </c>
      <c r="BV159" s="30">
        <v>0</v>
      </c>
      <c r="BW159" s="30">
        <v>0</v>
      </c>
      <c r="BX159" s="30">
        <v>0</v>
      </c>
      <c r="BY159" s="30">
        <v>0</v>
      </c>
      <c r="BZ159" s="30">
        <v>0</v>
      </c>
      <c r="CA159" s="30">
        <v>0</v>
      </c>
      <c r="CB159" s="30">
        <v>0</v>
      </c>
      <c r="CC159" s="30">
        <v>0</v>
      </c>
      <c r="CD159" s="30">
        <v>0</v>
      </c>
      <c r="CE159" s="30">
        <v>0</v>
      </c>
      <c r="CF159" s="30">
        <v>0</v>
      </c>
      <c r="CG159" s="30">
        <v>0</v>
      </c>
      <c r="CH159" s="30">
        <v>0</v>
      </c>
      <c r="CI159" s="30">
        <v>0</v>
      </c>
      <c r="CJ159" s="30">
        <v>0</v>
      </c>
    </row>
    <row r="160" spans="1:88" ht="20.100000000000001" customHeight="1">
      <c r="A160" s="128"/>
      <c r="B160" s="129" t="s">
        <v>2</v>
      </c>
      <c r="C160" s="100" t="s">
        <v>3</v>
      </c>
      <c r="D160" s="101" t="s">
        <v>128</v>
      </c>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v>0</v>
      </c>
      <c r="AG160" s="30">
        <v>0</v>
      </c>
      <c r="AH160" s="30">
        <v>0</v>
      </c>
      <c r="AI160" s="30">
        <v>0</v>
      </c>
      <c r="AJ160" s="30">
        <v>0</v>
      </c>
      <c r="AK160" s="30">
        <v>0</v>
      </c>
      <c r="AL160" s="30">
        <v>0</v>
      </c>
      <c r="AM160" s="30">
        <v>0</v>
      </c>
      <c r="AN160" s="30">
        <v>0</v>
      </c>
      <c r="AO160" s="30">
        <v>0</v>
      </c>
      <c r="AP160" s="30">
        <v>0</v>
      </c>
      <c r="AQ160" s="30">
        <v>0</v>
      </c>
      <c r="AR160" s="30">
        <v>0</v>
      </c>
      <c r="AS160" s="30">
        <v>0</v>
      </c>
      <c r="AT160" s="30">
        <v>0</v>
      </c>
      <c r="AU160" s="30">
        <v>0</v>
      </c>
      <c r="AV160" s="30">
        <v>0</v>
      </c>
      <c r="AW160" s="30">
        <v>0</v>
      </c>
      <c r="AX160" s="30">
        <v>0</v>
      </c>
      <c r="AY160" s="30">
        <v>0</v>
      </c>
      <c r="AZ160" s="30">
        <v>0</v>
      </c>
      <c r="BA160" s="30">
        <v>0</v>
      </c>
      <c r="BB160" s="30">
        <v>0</v>
      </c>
      <c r="BC160" s="30">
        <v>0</v>
      </c>
      <c r="BD160" s="30">
        <v>0</v>
      </c>
      <c r="BE160" s="30">
        <v>0</v>
      </c>
      <c r="BF160" s="30">
        <v>0</v>
      </c>
      <c r="BG160" s="30">
        <v>0</v>
      </c>
      <c r="BH160" s="30">
        <v>0</v>
      </c>
      <c r="BI160" s="30">
        <v>0</v>
      </c>
      <c r="BJ160" s="30">
        <v>0</v>
      </c>
      <c r="BK160" s="30">
        <v>0</v>
      </c>
      <c r="BL160" s="30">
        <v>0</v>
      </c>
      <c r="BM160" s="30">
        <v>0</v>
      </c>
      <c r="BN160" s="30">
        <v>0</v>
      </c>
      <c r="BO160" s="30">
        <v>0</v>
      </c>
      <c r="BP160" s="30">
        <v>0</v>
      </c>
      <c r="BQ160" s="30">
        <v>0</v>
      </c>
      <c r="BR160" s="30">
        <v>0</v>
      </c>
      <c r="BS160" s="30">
        <v>0</v>
      </c>
      <c r="BT160" s="30">
        <v>0</v>
      </c>
      <c r="BU160" s="30">
        <v>0</v>
      </c>
      <c r="BV160" s="30">
        <v>0</v>
      </c>
      <c r="BW160" s="30">
        <v>0</v>
      </c>
      <c r="BX160" s="30">
        <v>0</v>
      </c>
      <c r="BY160" s="30">
        <v>0</v>
      </c>
      <c r="BZ160" s="30">
        <v>0</v>
      </c>
      <c r="CA160" s="30">
        <v>0</v>
      </c>
      <c r="CB160" s="30">
        <v>0</v>
      </c>
      <c r="CC160" s="30">
        <v>0</v>
      </c>
      <c r="CD160" s="30">
        <v>0</v>
      </c>
      <c r="CE160" s="30">
        <v>0</v>
      </c>
      <c r="CF160" s="30">
        <v>0</v>
      </c>
      <c r="CG160" s="30">
        <v>0</v>
      </c>
      <c r="CH160" s="30">
        <v>0</v>
      </c>
      <c r="CI160" s="30">
        <v>0</v>
      </c>
      <c r="CJ160" s="30">
        <v>0</v>
      </c>
    </row>
    <row r="161" spans="1:88" ht="20.100000000000001" customHeight="1">
      <c r="A161" s="128"/>
      <c r="B161" s="129" t="s">
        <v>4</v>
      </c>
      <c r="C161" s="100" t="s">
        <v>5</v>
      </c>
      <c r="D161" s="101" t="s">
        <v>129</v>
      </c>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v>0</v>
      </c>
      <c r="AG161" s="30">
        <v>0</v>
      </c>
      <c r="AH161" s="30">
        <v>0</v>
      </c>
      <c r="AI161" s="30">
        <v>0</v>
      </c>
      <c r="AJ161" s="30">
        <v>0</v>
      </c>
      <c r="AK161" s="30">
        <v>0</v>
      </c>
      <c r="AL161" s="30">
        <v>0</v>
      </c>
      <c r="AM161" s="30">
        <v>0</v>
      </c>
      <c r="AN161" s="30">
        <v>0</v>
      </c>
      <c r="AO161" s="30">
        <v>0</v>
      </c>
      <c r="AP161" s="30">
        <v>0</v>
      </c>
      <c r="AQ161" s="30">
        <v>0</v>
      </c>
      <c r="AR161" s="30">
        <v>0</v>
      </c>
      <c r="AS161" s="30">
        <v>0</v>
      </c>
      <c r="AT161" s="30">
        <v>0</v>
      </c>
      <c r="AU161" s="30">
        <v>0</v>
      </c>
      <c r="AV161" s="30">
        <v>0</v>
      </c>
      <c r="AW161" s="30">
        <v>0</v>
      </c>
      <c r="AX161" s="30">
        <v>0</v>
      </c>
      <c r="AY161" s="30">
        <v>0</v>
      </c>
      <c r="AZ161" s="30">
        <v>0</v>
      </c>
      <c r="BA161" s="30">
        <v>0</v>
      </c>
      <c r="BB161" s="30">
        <v>0</v>
      </c>
      <c r="BC161" s="30">
        <v>0</v>
      </c>
      <c r="BD161" s="30">
        <v>0</v>
      </c>
      <c r="BE161" s="30">
        <v>0</v>
      </c>
      <c r="BF161" s="30">
        <v>0</v>
      </c>
      <c r="BG161" s="30">
        <v>0</v>
      </c>
      <c r="BH161" s="30">
        <v>0</v>
      </c>
      <c r="BI161" s="30">
        <v>0</v>
      </c>
      <c r="BJ161" s="30">
        <v>0</v>
      </c>
      <c r="BK161" s="30">
        <v>0</v>
      </c>
      <c r="BL161" s="30">
        <v>0</v>
      </c>
      <c r="BM161" s="30">
        <v>0</v>
      </c>
      <c r="BN161" s="30">
        <v>0</v>
      </c>
      <c r="BO161" s="30">
        <v>0</v>
      </c>
      <c r="BP161" s="30">
        <v>0</v>
      </c>
      <c r="BQ161" s="30">
        <v>0</v>
      </c>
      <c r="BR161" s="30">
        <v>0</v>
      </c>
      <c r="BS161" s="30">
        <v>0</v>
      </c>
      <c r="BT161" s="30">
        <v>0</v>
      </c>
      <c r="BU161" s="30">
        <v>0</v>
      </c>
      <c r="BV161" s="30">
        <v>0</v>
      </c>
      <c r="BW161" s="30">
        <v>0</v>
      </c>
      <c r="BX161" s="30">
        <v>0</v>
      </c>
      <c r="BY161" s="30">
        <v>0</v>
      </c>
      <c r="BZ161" s="30">
        <v>0</v>
      </c>
      <c r="CA161" s="30">
        <v>0</v>
      </c>
      <c r="CB161" s="30">
        <v>0</v>
      </c>
      <c r="CC161" s="30">
        <v>0</v>
      </c>
      <c r="CD161" s="30">
        <v>0</v>
      </c>
      <c r="CE161" s="30">
        <v>0</v>
      </c>
      <c r="CF161" s="30">
        <v>0</v>
      </c>
      <c r="CG161" s="30">
        <v>0</v>
      </c>
      <c r="CH161" s="30">
        <v>0</v>
      </c>
      <c r="CI161" s="30">
        <v>0</v>
      </c>
      <c r="CJ161" s="30">
        <v>0</v>
      </c>
    </row>
    <row r="162" spans="1:88" ht="20.100000000000001" customHeight="1">
      <c r="A162" s="128"/>
      <c r="B162" s="129" t="s">
        <v>6</v>
      </c>
      <c r="C162" s="100" t="s">
        <v>7</v>
      </c>
      <c r="D162" s="101" t="s">
        <v>130</v>
      </c>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v>0</v>
      </c>
      <c r="AG162" s="30">
        <v>0</v>
      </c>
      <c r="AH162" s="30">
        <v>0</v>
      </c>
      <c r="AI162" s="30">
        <v>0</v>
      </c>
      <c r="AJ162" s="30">
        <v>0</v>
      </c>
      <c r="AK162" s="30">
        <v>0</v>
      </c>
      <c r="AL162" s="30">
        <v>0</v>
      </c>
      <c r="AM162" s="30">
        <v>0</v>
      </c>
      <c r="AN162" s="30">
        <v>0</v>
      </c>
      <c r="AO162" s="30">
        <v>0</v>
      </c>
      <c r="AP162" s="30">
        <v>0</v>
      </c>
      <c r="AQ162" s="30">
        <v>0</v>
      </c>
      <c r="AR162" s="30">
        <v>0</v>
      </c>
      <c r="AS162" s="30">
        <v>0</v>
      </c>
      <c r="AT162" s="30">
        <v>0</v>
      </c>
      <c r="AU162" s="30">
        <v>0</v>
      </c>
      <c r="AV162" s="30">
        <v>0</v>
      </c>
      <c r="AW162" s="30">
        <v>0</v>
      </c>
      <c r="AX162" s="30">
        <v>0</v>
      </c>
      <c r="AY162" s="30">
        <v>0</v>
      </c>
      <c r="AZ162" s="30">
        <v>0</v>
      </c>
      <c r="BA162" s="30">
        <v>0</v>
      </c>
      <c r="BB162" s="30">
        <v>0</v>
      </c>
      <c r="BC162" s="30">
        <v>0</v>
      </c>
      <c r="BD162" s="30">
        <v>0</v>
      </c>
      <c r="BE162" s="30">
        <v>0</v>
      </c>
      <c r="BF162" s="30">
        <v>0</v>
      </c>
      <c r="BG162" s="30">
        <v>0</v>
      </c>
      <c r="BH162" s="30">
        <v>0</v>
      </c>
      <c r="BI162" s="30">
        <v>0</v>
      </c>
      <c r="BJ162" s="30">
        <v>0</v>
      </c>
      <c r="BK162" s="30">
        <v>0</v>
      </c>
      <c r="BL162" s="30">
        <v>0</v>
      </c>
      <c r="BM162" s="30">
        <v>0</v>
      </c>
      <c r="BN162" s="30">
        <v>0</v>
      </c>
      <c r="BO162" s="30">
        <v>0</v>
      </c>
      <c r="BP162" s="30">
        <v>0</v>
      </c>
      <c r="BQ162" s="30">
        <v>0</v>
      </c>
      <c r="BR162" s="30">
        <v>0</v>
      </c>
      <c r="BS162" s="30">
        <v>0</v>
      </c>
      <c r="BT162" s="30">
        <v>0</v>
      </c>
      <c r="BU162" s="30">
        <v>0</v>
      </c>
      <c r="BV162" s="30">
        <v>0</v>
      </c>
      <c r="BW162" s="30">
        <v>0</v>
      </c>
      <c r="BX162" s="30">
        <v>0</v>
      </c>
      <c r="BY162" s="30">
        <v>0</v>
      </c>
      <c r="BZ162" s="30">
        <v>0</v>
      </c>
      <c r="CA162" s="30">
        <v>0</v>
      </c>
      <c r="CB162" s="30">
        <v>0</v>
      </c>
      <c r="CC162" s="30">
        <v>0</v>
      </c>
      <c r="CD162" s="30">
        <v>0</v>
      </c>
      <c r="CE162" s="30">
        <v>0</v>
      </c>
      <c r="CF162" s="30">
        <v>0</v>
      </c>
      <c r="CG162" s="30">
        <v>0</v>
      </c>
      <c r="CH162" s="30">
        <v>0</v>
      </c>
      <c r="CI162" s="30">
        <v>0</v>
      </c>
      <c r="CJ162" s="30">
        <v>0</v>
      </c>
    </row>
    <row r="163" spans="1:88" ht="20.100000000000001" customHeight="1">
      <c r="A163" s="128"/>
      <c r="B163" s="129">
        <v>2</v>
      </c>
      <c r="C163" s="102" t="s">
        <v>8</v>
      </c>
      <c r="D163" s="103" t="s">
        <v>131</v>
      </c>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v>0</v>
      </c>
      <c r="AG163" s="36">
        <v>0</v>
      </c>
      <c r="AH163" s="36">
        <v>0</v>
      </c>
      <c r="AI163" s="36">
        <v>0</v>
      </c>
      <c r="AJ163" s="36">
        <v>0</v>
      </c>
      <c r="AK163" s="36">
        <v>0</v>
      </c>
      <c r="AL163" s="36">
        <v>0</v>
      </c>
      <c r="AM163" s="36">
        <v>0</v>
      </c>
      <c r="AN163" s="36">
        <v>0</v>
      </c>
      <c r="AO163" s="36">
        <v>0</v>
      </c>
      <c r="AP163" s="36">
        <v>0</v>
      </c>
      <c r="AQ163" s="36">
        <v>0</v>
      </c>
      <c r="AR163" s="36">
        <v>0</v>
      </c>
      <c r="AS163" s="36">
        <v>0</v>
      </c>
      <c r="AT163" s="36">
        <v>0</v>
      </c>
      <c r="AU163" s="36">
        <v>0</v>
      </c>
      <c r="AV163" s="36">
        <v>0</v>
      </c>
      <c r="AW163" s="36">
        <v>0</v>
      </c>
      <c r="AX163" s="36">
        <v>0</v>
      </c>
      <c r="AY163" s="36">
        <v>0</v>
      </c>
      <c r="AZ163" s="36">
        <v>0</v>
      </c>
      <c r="BA163" s="36">
        <v>0</v>
      </c>
      <c r="BB163" s="36">
        <v>0</v>
      </c>
      <c r="BC163" s="36">
        <v>0</v>
      </c>
      <c r="BD163" s="36">
        <v>0</v>
      </c>
      <c r="BE163" s="36">
        <v>0</v>
      </c>
      <c r="BF163" s="36">
        <v>0</v>
      </c>
      <c r="BG163" s="36">
        <v>0</v>
      </c>
      <c r="BH163" s="36">
        <v>0</v>
      </c>
      <c r="BI163" s="36">
        <v>0</v>
      </c>
      <c r="BJ163" s="36">
        <v>0</v>
      </c>
      <c r="BK163" s="36">
        <v>0</v>
      </c>
      <c r="BL163" s="36">
        <v>0</v>
      </c>
      <c r="BM163" s="36">
        <v>0</v>
      </c>
      <c r="BN163" s="36">
        <v>0</v>
      </c>
      <c r="BO163" s="36">
        <v>0</v>
      </c>
      <c r="BP163" s="36">
        <v>0</v>
      </c>
      <c r="BQ163" s="36"/>
      <c r="BR163" s="36"/>
      <c r="BS163" s="36"/>
      <c r="BT163" s="36">
        <v>0</v>
      </c>
      <c r="BU163" s="36">
        <v>0</v>
      </c>
      <c r="BV163" s="36">
        <v>0</v>
      </c>
      <c r="BW163" s="36">
        <v>0</v>
      </c>
      <c r="BX163" s="36">
        <v>0</v>
      </c>
      <c r="BY163" s="36">
        <v>0</v>
      </c>
      <c r="BZ163" s="36">
        <v>0</v>
      </c>
      <c r="CA163" s="36">
        <v>0</v>
      </c>
      <c r="CB163" s="36">
        <v>0</v>
      </c>
      <c r="CC163" s="36">
        <v>0</v>
      </c>
      <c r="CD163" s="36">
        <v>0</v>
      </c>
      <c r="CE163" s="36">
        <v>0</v>
      </c>
      <c r="CF163" s="36">
        <v>0</v>
      </c>
      <c r="CG163" s="36">
        <v>0</v>
      </c>
      <c r="CH163" s="36">
        <v>0</v>
      </c>
      <c r="CI163" s="36">
        <v>0</v>
      </c>
      <c r="CJ163" s="36">
        <v>0</v>
      </c>
    </row>
    <row r="164" spans="1:88" ht="20.100000000000001" customHeight="1">
      <c r="A164" s="128"/>
      <c r="B164" s="129">
        <v>3</v>
      </c>
      <c r="C164" s="102" t="s">
        <v>9</v>
      </c>
      <c r="D164" s="103" t="s">
        <v>132</v>
      </c>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v>0</v>
      </c>
      <c r="AG164" s="36">
        <v>0</v>
      </c>
      <c r="AH164" s="36">
        <v>0</v>
      </c>
      <c r="AI164" s="36">
        <v>0</v>
      </c>
      <c r="AJ164" s="36">
        <v>0</v>
      </c>
      <c r="AK164" s="36">
        <v>0</v>
      </c>
      <c r="AL164" s="36">
        <v>0</v>
      </c>
      <c r="AM164" s="36">
        <v>0</v>
      </c>
      <c r="AN164" s="36">
        <v>0</v>
      </c>
      <c r="AO164" s="36">
        <v>0</v>
      </c>
      <c r="AP164" s="36">
        <v>0</v>
      </c>
      <c r="AQ164" s="36">
        <v>0</v>
      </c>
      <c r="AR164" s="36">
        <v>0</v>
      </c>
      <c r="AS164" s="36">
        <v>0</v>
      </c>
      <c r="AT164" s="36">
        <v>0</v>
      </c>
      <c r="AU164" s="36">
        <v>0</v>
      </c>
      <c r="AV164" s="36">
        <v>0</v>
      </c>
      <c r="AW164" s="36">
        <v>0</v>
      </c>
      <c r="AX164" s="36">
        <v>0</v>
      </c>
      <c r="AY164" s="36">
        <v>0</v>
      </c>
      <c r="AZ164" s="36">
        <v>0</v>
      </c>
      <c r="BA164" s="36">
        <v>0</v>
      </c>
      <c r="BB164" s="36">
        <v>0</v>
      </c>
      <c r="BC164" s="36">
        <v>0</v>
      </c>
      <c r="BD164" s="36">
        <v>0</v>
      </c>
      <c r="BE164" s="36">
        <v>0</v>
      </c>
      <c r="BF164" s="36">
        <v>0</v>
      </c>
      <c r="BG164" s="36">
        <v>0</v>
      </c>
      <c r="BH164" s="36">
        <v>0</v>
      </c>
      <c r="BI164" s="36">
        <v>0</v>
      </c>
      <c r="BJ164" s="36">
        <v>0</v>
      </c>
      <c r="BK164" s="36">
        <v>0</v>
      </c>
      <c r="BL164" s="36">
        <v>0</v>
      </c>
      <c r="BM164" s="36">
        <v>0</v>
      </c>
      <c r="BN164" s="36">
        <v>0</v>
      </c>
      <c r="BO164" s="36">
        <v>0</v>
      </c>
      <c r="BP164" s="36">
        <v>0</v>
      </c>
      <c r="BQ164" s="36"/>
      <c r="BR164" s="36"/>
      <c r="BS164" s="36"/>
      <c r="BT164" s="36">
        <v>0</v>
      </c>
      <c r="BU164" s="36">
        <v>0</v>
      </c>
      <c r="BV164" s="36">
        <v>0</v>
      </c>
      <c r="BW164" s="36">
        <v>0</v>
      </c>
      <c r="BX164" s="36">
        <v>0</v>
      </c>
      <c r="BY164" s="36">
        <v>0</v>
      </c>
      <c r="BZ164" s="36">
        <v>0</v>
      </c>
      <c r="CA164" s="36">
        <v>0</v>
      </c>
      <c r="CB164" s="36">
        <v>0</v>
      </c>
      <c r="CC164" s="36">
        <v>0</v>
      </c>
      <c r="CD164" s="36">
        <v>0</v>
      </c>
      <c r="CE164" s="36">
        <v>0</v>
      </c>
      <c r="CF164" s="36">
        <v>0</v>
      </c>
      <c r="CG164" s="36">
        <v>0</v>
      </c>
      <c r="CH164" s="36">
        <v>0</v>
      </c>
      <c r="CI164" s="36">
        <v>0</v>
      </c>
      <c r="CJ164" s="36">
        <v>0</v>
      </c>
    </row>
    <row r="165" spans="1:88" ht="20.100000000000001" customHeight="1">
      <c r="A165" s="128"/>
      <c r="B165" s="129">
        <v>4</v>
      </c>
      <c r="C165" s="102" t="s">
        <v>10</v>
      </c>
      <c r="D165" s="103" t="s">
        <v>133</v>
      </c>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v>0</v>
      </c>
      <c r="AG165" s="36">
        <v>0</v>
      </c>
      <c r="AH165" s="36">
        <v>0</v>
      </c>
      <c r="AI165" s="36">
        <v>0</v>
      </c>
      <c r="AJ165" s="36">
        <v>0</v>
      </c>
      <c r="AK165" s="36">
        <v>0</v>
      </c>
      <c r="AL165" s="36">
        <v>0</v>
      </c>
      <c r="AM165" s="36">
        <v>0</v>
      </c>
      <c r="AN165" s="36">
        <v>0</v>
      </c>
      <c r="AO165" s="36">
        <v>0</v>
      </c>
      <c r="AP165" s="36">
        <v>0</v>
      </c>
      <c r="AQ165" s="36">
        <v>0</v>
      </c>
      <c r="AR165" s="36">
        <v>0</v>
      </c>
      <c r="AS165" s="36">
        <v>0</v>
      </c>
      <c r="AT165" s="36">
        <v>0</v>
      </c>
      <c r="AU165" s="36">
        <v>0</v>
      </c>
      <c r="AV165" s="36">
        <v>0</v>
      </c>
      <c r="AW165" s="36">
        <v>0</v>
      </c>
      <c r="AX165" s="36">
        <v>0</v>
      </c>
      <c r="AY165" s="36">
        <v>0</v>
      </c>
      <c r="AZ165" s="36">
        <v>0</v>
      </c>
      <c r="BA165" s="36">
        <v>0</v>
      </c>
      <c r="BB165" s="36">
        <v>0</v>
      </c>
      <c r="BC165" s="36">
        <v>0</v>
      </c>
      <c r="BD165" s="36">
        <v>0</v>
      </c>
      <c r="BE165" s="36">
        <v>0</v>
      </c>
      <c r="BF165" s="36">
        <v>0</v>
      </c>
      <c r="BG165" s="36">
        <v>0</v>
      </c>
      <c r="BH165" s="36">
        <v>0</v>
      </c>
      <c r="BI165" s="36">
        <v>0</v>
      </c>
      <c r="BJ165" s="36">
        <v>0</v>
      </c>
      <c r="BK165" s="36">
        <v>0</v>
      </c>
      <c r="BL165" s="36">
        <v>0</v>
      </c>
      <c r="BM165" s="36">
        <v>0</v>
      </c>
      <c r="BN165" s="36">
        <v>0</v>
      </c>
      <c r="BO165" s="36">
        <v>0</v>
      </c>
      <c r="BP165" s="36">
        <v>0</v>
      </c>
      <c r="BQ165" s="36"/>
      <c r="BR165" s="36"/>
      <c r="BS165" s="36"/>
      <c r="BT165" s="36">
        <v>0</v>
      </c>
      <c r="BU165" s="36">
        <v>0</v>
      </c>
      <c r="BV165" s="36">
        <v>0</v>
      </c>
      <c r="BW165" s="36">
        <v>0</v>
      </c>
      <c r="BX165" s="36">
        <v>0</v>
      </c>
      <c r="BY165" s="36">
        <v>0</v>
      </c>
      <c r="BZ165" s="36">
        <v>0</v>
      </c>
      <c r="CA165" s="36">
        <v>0</v>
      </c>
      <c r="CB165" s="36">
        <v>0</v>
      </c>
      <c r="CC165" s="36">
        <v>0</v>
      </c>
      <c r="CD165" s="36">
        <v>0</v>
      </c>
      <c r="CE165" s="36">
        <v>0</v>
      </c>
      <c r="CF165" s="36">
        <v>0</v>
      </c>
      <c r="CG165" s="36">
        <v>0</v>
      </c>
      <c r="CH165" s="36">
        <v>0</v>
      </c>
      <c r="CI165" s="36">
        <v>0</v>
      </c>
      <c r="CJ165" s="36">
        <v>0</v>
      </c>
    </row>
    <row r="166" spans="1:88" ht="20.100000000000001" customHeight="1">
      <c r="A166" s="128"/>
      <c r="B166" s="129">
        <v>5</v>
      </c>
      <c r="C166" s="102" t="s">
        <v>11</v>
      </c>
      <c r="D166" s="103" t="s">
        <v>134</v>
      </c>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v>0</v>
      </c>
      <c r="AG166" s="36">
        <v>0</v>
      </c>
      <c r="AH166" s="36">
        <v>0</v>
      </c>
      <c r="AI166" s="36">
        <v>0</v>
      </c>
      <c r="AJ166" s="36">
        <v>0</v>
      </c>
      <c r="AK166" s="36">
        <v>0</v>
      </c>
      <c r="AL166" s="36">
        <v>0</v>
      </c>
      <c r="AM166" s="36">
        <v>0</v>
      </c>
      <c r="AN166" s="36">
        <v>0</v>
      </c>
      <c r="AO166" s="36">
        <v>0</v>
      </c>
      <c r="AP166" s="36">
        <v>0</v>
      </c>
      <c r="AQ166" s="36">
        <v>0</v>
      </c>
      <c r="AR166" s="36">
        <v>0</v>
      </c>
      <c r="AS166" s="36">
        <v>0</v>
      </c>
      <c r="AT166" s="36">
        <v>0</v>
      </c>
      <c r="AU166" s="36">
        <v>0</v>
      </c>
      <c r="AV166" s="36">
        <v>0</v>
      </c>
      <c r="AW166" s="36">
        <v>0</v>
      </c>
      <c r="AX166" s="36">
        <v>0</v>
      </c>
      <c r="AY166" s="36">
        <v>0</v>
      </c>
      <c r="AZ166" s="36">
        <v>0</v>
      </c>
      <c r="BA166" s="36">
        <v>0</v>
      </c>
      <c r="BB166" s="36">
        <v>0</v>
      </c>
      <c r="BC166" s="36">
        <v>0</v>
      </c>
      <c r="BD166" s="36">
        <v>0</v>
      </c>
      <c r="BE166" s="36">
        <v>0</v>
      </c>
      <c r="BF166" s="36">
        <v>0</v>
      </c>
      <c r="BG166" s="36">
        <v>0</v>
      </c>
      <c r="BH166" s="36">
        <v>0</v>
      </c>
      <c r="BI166" s="36">
        <v>0</v>
      </c>
      <c r="BJ166" s="36">
        <v>0</v>
      </c>
      <c r="BK166" s="36">
        <v>0</v>
      </c>
      <c r="BL166" s="36">
        <v>0</v>
      </c>
      <c r="BM166" s="36">
        <v>0</v>
      </c>
      <c r="BN166" s="36">
        <v>0</v>
      </c>
      <c r="BO166" s="36">
        <v>0</v>
      </c>
      <c r="BP166" s="36">
        <v>0</v>
      </c>
      <c r="BQ166" s="36"/>
      <c r="BR166" s="36"/>
      <c r="BS166" s="36"/>
      <c r="BT166" s="36">
        <v>0</v>
      </c>
      <c r="BU166" s="36">
        <v>0</v>
      </c>
      <c r="BV166" s="36">
        <v>0</v>
      </c>
      <c r="BW166" s="36">
        <v>0</v>
      </c>
      <c r="BX166" s="36">
        <v>0</v>
      </c>
      <c r="BY166" s="36">
        <v>0</v>
      </c>
      <c r="BZ166" s="36">
        <v>0</v>
      </c>
      <c r="CA166" s="36">
        <v>0</v>
      </c>
      <c r="CB166" s="36">
        <v>0</v>
      </c>
      <c r="CC166" s="36">
        <v>0</v>
      </c>
      <c r="CD166" s="36">
        <v>0</v>
      </c>
      <c r="CE166" s="36">
        <v>0</v>
      </c>
      <c r="CF166" s="36">
        <v>0</v>
      </c>
      <c r="CG166" s="36">
        <v>0</v>
      </c>
      <c r="CH166" s="36">
        <v>0</v>
      </c>
      <c r="CI166" s="36">
        <v>0</v>
      </c>
      <c r="CJ166" s="36">
        <v>0</v>
      </c>
    </row>
    <row r="167" spans="1:88" ht="20.100000000000001" customHeight="1">
      <c r="A167" s="128"/>
      <c r="B167" s="129"/>
      <c r="C167" s="100" t="s">
        <v>109</v>
      </c>
      <c r="D167" s="101" t="s">
        <v>135</v>
      </c>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v>0</v>
      </c>
      <c r="BV167" s="36">
        <v>0</v>
      </c>
      <c r="BW167" s="36">
        <v>0</v>
      </c>
      <c r="BX167" s="36">
        <v>0</v>
      </c>
      <c r="BY167" s="36">
        <v>0</v>
      </c>
      <c r="BZ167" s="36">
        <v>0</v>
      </c>
      <c r="CA167" s="36">
        <v>0</v>
      </c>
      <c r="CB167" s="36">
        <v>0</v>
      </c>
      <c r="CC167" s="36">
        <v>0</v>
      </c>
      <c r="CD167" s="36">
        <v>0</v>
      </c>
      <c r="CE167" s="36">
        <v>0</v>
      </c>
      <c r="CF167" s="36">
        <v>0</v>
      </c>
      <c r="CG167" s="36">
        <v>0</v>
      </c>
      <c r="CH167" s="36">
        <v>0</v>
      </c>
      <c r="CI167" s="36">
        <v>0</v>
      </c>
      <c r="CJ167" s="36">
        <v>0</v>
      </c>
    </row>
    <row r="168" spans="1:88" s="3" customFormat="1" ht="20.100000000000001" customHeight="1">
      <c r="A168" s="126" t="s">
        <v>46</v>
      </c>
      <c r="B168" s="127"/>
      <c r="C168" s="105" t="s">
        <v>32</v>
      </c>
      <c r="D168" s="106" t="s">
        <v>149</v>
      </c>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v>0</v>
      </c>
      <c r="AG168" s="32">
        <v>0</v>
      </c>
      <c r="AH168" s="32">
        <v>0</v>
      </c>
      <c r="AI168" s="32">
        <v>0</v>
      </c>
      <c r="AJ168" s="32">
        <v>0</v>
      </c>
      <c r="AK168" s="32">
        <v>0</v>
      </c>
      <c r="AL168" s="32">
        <v>0</v>
      </c>
      <c r="AM168" s="32">
        <v>0</v>
      </c>
      <c r="AN168" s="32">
        <v>0</v>
      </c>
      <c r="AO168" s="32">
        <v>0</v>
      </c>
      <c r="AP168" s="32">
        <v>0</v>
      </c>
      <c r="AQ168" s="32">
        <v>0</v>
      </c>
      <c r="AR168" s="32">
        <v>0</v>
      </c>
      <c r="AS168" s="32">
        <v>0</v>
      </c>
      <c r="AT168" s="32">
        <v>0</v>
      </c>
      <c r="AU168" s="32">
        <v>0</v>
      </c>
      <c r="AV168" s="32">
        <v>0</v>
      </c>
      <c r="AW168" s="32">
        <v>0</v>
      </c>
      <c r="AX168" s="32">
        <v>0</v>
      </c>
      <c r="AY168" s="32">
        <v>0</v>
      </c>
      <c r="AZ168" s="32">
        <v>0</v>
      </c>
      <c r="BA168" s="32">
        <v>0</v>
      </c>
      <c r="BB168" s="32">
        <v>0</v>
      </c>
      <c r="BC168" s="32">
        <v>0</v>
      </c>
      <c r="BD168" s="32">
        <v>0</v>
      </c>
      <c r="BE168" s="32">
        <v>0</v>
      </c>
      <c r="BF168" s="32">
        <v>0</v>
      </c>
      <c r="BG168" s="32">
        <v>0</v>
      </c>
      <c r="BH168" s="32">
        <v>0</v>
      </c>
      <c r="BI168" s="32">
        <v>0</v>
      </c>
      <c r="BJ168" s="32">
        <v>0</v>
      </c>
      <c r="BK168" s="32">
        <v>0</v>
      </c>
      <c r="BL168" s="32">
        <v>0</v>
      </c>
      <c r="BM168" s="32">
        <v>0</v>
      </c>
      <c r="BN168" s="32">
        <v>0</v>
      </c>
      <c r="BO168" s="32">
        <v>13</v>
      </c>
      <c r="BP168" s="32">
        <v>0</v>
      </c>
      <c r="BQ168" s="32">
        <v>0</v>
      </c>
      <c r="BR168" s="32">
        <v>0</v>
      </c>
      <c r="BS168" s="32">
        <v>0</v>
      </c>
      <c r="BT168" s="32">
        <v>0</v>
      </c>
      <c r="BU168" s="32">
        <v>0</v>
      </c>
      <c r="BV168" s="32">
        <v>0</v>
      </c>
      <c r="BW168" s="32">
        <v>0</v>
      </c>
      <c r="BX168" s="32">
        <v>0</v>
      </c>
      <c r="BY168" s="32">
        <v>0</v>
      </c>
      <c r="BZ168" s="32">
        <v>0</v>
      </c>
      <c r="CA168" s="32">
        <v>0</v>
      </c>
      <c r="CB168" s="32">
        <v>0</v>
      </c>
      <c r="CC168" s="32">
        <v>0</v>
      </c>
      <c r="CD168" s="32">
        <v>0</v>
      </c>
      <c r="CE168" s="32">
        <v>0</v>
      </c>
      <c r="CF168" s="32">
        <v>0</v>
      </c>
      <c r="CG168" s="32">
        <v>0</v>
      </c>
      <c r="CH168" s="32">
        <v>0</v>
      </c>
      <c r="CI168" s="32">
        <v>0</v>
      </c>
      <c r="CJ168" s="32">
        <v>0</v>
      </c>
    </row>
    <row r="169" spans="1:88" ht="20.100000000000001" customHeight="1">
      <c r="A169" s="128"/>
      <c r="B169" s="129">
        <v>1</v>
      </c>
      <c r="C169" s="98" t="s">
        <v>1</v>
      </c>
      <c r="D169" s="99" t="s">
        <v>127</v>
      </c>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v>0</v>
      </c>
      <c r="AG169" s="30">
        <v>0</v>
      </c>
      <c r="AH169" s="30">
        <v>0</v>
      </c>
      <c r="AI169" s="30">
        <v>0</v>
      </c>
      <c r="AJ169" s="30">
        <v>0</v>
      </c>
      <c r="AK169" s="30">
        <v>0</v>
      </c>
      <c r="AL169" s="30">
        <v>0</v>
      </c>
      <c r="AM169" s="30">
        <v>0</v>
      </c>
      <c r="AN169" s="30">
        <v>0</v>
      </c>
      <c r="AO169" s="30">
        <v>0</v>
      </c>
      <c r="AP169" s="30">
        <v>0</v>
      </c>
      <c r="AQ169" s="30">
        <v>0</v>
      </c>
      <c r="AR169" s="30">
        <v>0</v>
      </c>
      <c r="AS169" s="30">
        <v>0</v>
      </c>
      <c r="AT169" s="30">
        <v>0</v>
      </c>
      <c r="AU169" s="30">
        <v>0</v>
      </c>
      <c r="AV169" s="30">
        <v>0</v>
      </c>
      <c r="AW169" s="30">
        <v>0</v>
      </c>
      <c r="AX169" s="30">
        <v>0</v>
      </c>
      <c r="AY169" s="30">
        <v>0</v>
      </c>
      <c r="AZ169" s="30">
        <v>0</v>
      </c>
      <c r="BA169" s="30">
        <v>0</v>
      </c>
      <c r="BB169" s="30">
        <v>0</v>
      </c>
      <c r="BC169" s="30">
        <v>0</v>
      </c>
      <c r="BD169" s="30">
        <v>0</v>
      </c>
      <c r="BE169" s="30">
        <v>0</v>
      </c>
      <c r="BF169" s="30">
        <v>0</v>
      </c>
      <c r="BG169" s="30">
        <v>0</v>
      </c>
      <c r="BH169" s="30">
        <v>0</v>
      </c>
      <c r="BI169" s="30">
        <v>0</v>
      </c>
      <c r="BJ169" s="30">
        <v>0</v>
      </c>
      <c r="BK169" s="30">
        <v>0</v>
      </c>
      <c r="BL169" s="30">
        <v>0</v>
      </c>
      <c r="BM169" s="30">
        <v>0</v>
      </c>
      <c r="BN169" s="30">
        <v>0</v>
      </c>
      <c r="BO169" s="30">
        <v>13</v>
      </c>
      <c r="BP169" s="30">
        <v>0</v>
      </c>
      <c r="BQ169" s="30">
        <v>0</v>
      </c>
      <c r="BR169" s="30">
        <v>0</v>
      </c>
      <c r="BS169" s="30">
        <v>0</v>
      </c>
      <c r="BT169" s="30">
        <v>0</v>
      </c>
      <c r="BU169" s="30">
        <v>0</v>
      </c>
      <c r="BV169" s="30">
        <v>0</v>
      </c>
      <c r="BW169" s="30">
        <v>0</v>
      </c>
      <c r="BX169" s="30">
        <v>0</v>
      </c>
      <c r="BY169" s="30">
        <v>0</v>
      </c>
      <c r="BZ169" s="30">
        <v>0</v>
      </c>
      <c r="CA169" s="30">
        <v>0</v>
      </c>
      <c r="CB169" s="30">
        <v>0</v>
      </c>
      <c r="CC169" s="30">
        <v>0</v>
      </c>
      <c r="CD169" s="30">
        <v>0</v>
      </c>
      <c r="CE169" s="30">
        <v>0</v>
      </c>
      <c r="CF169" s="30">
        <v>0</v>
      </c>
      <c r="CG169" s="30">
        <v>0</v>
      </c>
      <c r="CH169" s="30">
        <v>0</v>
      </c>
      <c r="CI169" s="30">
        <v>0</v>
      </c>
      <c r="CJ169" s="30">
        <v>0</v>
      </c>
    </row>
    <row r="170" spans="1:88" ht="20.100000000000001" customHeight="1">
      <c r="A170" s="128"/>
      <c r="B170" s="129" t="s">
        <v>2</v>
      </c>
      <c r="C170" s="100" t="s">
        <v>3</v>
      </c>
      <c r="D170" s="101" t="s">
        <v>128</v>
      </c>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v>0</v>
      </c>
      <c r="AG170" s="30">
        <v>0</v>
      </c>
      <c r="AH170" s="30">
        <v>0</v>
      </c>
      <c r="AI170" s="30">
        <v>0</v>
      </c>
      <c r="AJ170" s="30">
        <v>0</v>
      </c>
      <c r="AK170" s="30">
        <v>0</v>
      </c>
      <c r="AL170" s="30">
        <v>0</v>
      </c>
      <c r="AM170" s="30">
        <v>0</v>
      </c>
      <c r="AN170" s="30">
        <v>0</v>
      </c>
      <c r="AO170" s="30">
        <v>0</v>
      </c>
      <c r="AP170" s="30">
        <v>0</v>
      </c>
      <c r="AQ170" s="30">
        <v>0</v>
      </c>
      <c r="AR170" s="30">
        <v>0</v>
      </c>
      <c r="AS170" s="30">
        <v>0</v>
      </c>
      <c r="AT170" s="30">
        <v>0</v>
      </c>
      <c r="AU170" s="30">
        <v>0</v>
      </c>
      <c r="AV170" s="30">
        <v>0</v>
      </c>
      <c r="AW170" s="30">
        <v>0</v>
      </c>
      <c r="AX170" s="30">
        <v>0</v>
      </c>
      <c r="AY170" s="30">
        <v>0</v>
      </c>
      <c r="AZ170" s="30">
        <v>0</v>
      </c>
      <c r="BA170" s="30">
        <v>0</v>
      </c>
      <c r="BB170" s="30">
        <v>0</v>
      </c>
      <c r="BC170" s="30">
        <v>0</v>
      </c>
      <c r="BD170" s="30">
        <v>0</v>
      </c>
      <c r="BE170" s="30">
        <v>0</v>
      </c>
      <c r="BF170" s="30">
        <v>0</v>
      </c>
      <c r="BG170" s="30">
        <v>0</v>
      </c>
      <c r="BH170" s="30">
        <v>0</v>
      </c>
      <c r="BI170" s="30">
        <v>0</v>
      </c>
      <c r="BJ170" s="30">
        <v>0</v>
      </c>
      <c r="BK170" s="30">
        <v>0</v>
      </c>
      <c r="BL170" s="30">
        <v>0</v>
      </c>
      <c r="BM170" s="30">
        <v>0</v>
      </c>
      <c r="BN170" s="30">
        <v>0</v>
      </c>
      <c r="BO170" s="30">
        <v>13</v>
      </c>
      <c r="BP170" s="30">
        <v>0</v>
      </c>
      <c r="BQ170" s="30">
        <v>0</v>
      </c>
      <c r="BR170" s="30">
        <v>0</v>
      </c>
      <c r="BS170" s="30">
        <v>0</v>
      </c>
      <c r="BT170" s="30">
        <v>0</v>
      </c>
      <c r="BU170" s="30">
        <v>0</v>
      </c>
      <c r="BV170" s="30">
        <v>0</v>
      </c>
      <c r="BW170" s="30">
        <v>0</v>
      </c>
      <c r="BX170" s="30">
        <v>0</v>
      </c>
      <c r="BY170" s="30">
        <v>0</v>
      </c>
      <c r="BZ170" s="30">
        <v>0</v>
      </c>
      <c r="CA170" s="30">
        <v>0</v>
      </c>
      <c r="CB170" s="30">
        <v>0</v>
      </c>
      <c r="CC170" s="30">
        <v>0</v>
      </c>
      <c r="CD170" s="30">
        <v>0</v>
      </c>
      <c r="CE170" s="30">
        <v>0</v>
      </c>
      <c r="CF170" s="30">
        <v>0</v>
      </c>
      <c r="CG170" s="30">
        <v>0</v>
      </c>
      <c r="CH170" s="30">
        <v>0</v>
      </c>
      <c r="CI170" s="30">
        <v>0</v>
      </c>
      <c r="CJ170" s="30">
        <v>0</v>
      </c>
    </row>
    <row r="171" spans="1:88" ht="20.100000000000001" customHeight="1">
      <c r="A171" s="128"/>
      <c r="B171" s="129" t="s">
        <v>4</v>
      </c>
      <c r="C171" s="100" t="s">
        <v>5</v>
      </c>
      <c r="D171" s="101" t="s">
        <v>129</v>
      </c>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v>0</v>
      </c>
      <c r="AG171" s="30">
        <v>0</v>
      </c>
      <c r="AH171" s="30">
        <v>0</v>
      </c>
      <c r="AI171" s="30">
        <v>0</v>
      </c>
      <c r="AJ171" s="30">
        <v>0</v>
      </c>
      <c r="AK171" s="30">
        <v>0</v>
      </c>
      <c r="AL171" s="30">
        <v>0</v>
      </c>
      <c r="AM171" s="30">
        <v>0</v>
      </c>
      <c r="AN171" s="30">
        <v>0</v>
      </c>
      <c r="AO171" s="30">
        <v>0</v>
      </c>
      <c r="AP171" s="30">
        <v>0</v>
      </c>
      <c r="AQ171" s="30">
        <v>0</v>
      </c>
      <c r="AR171" s="30">
        <v>0</v>
      </c>
      <c r="AS171" s="30">
        <v>0</v>
      </c>
      <c r="AT171" s="30">
        <v>0</v>
      </c>
      <c r="AU171" s="30">
        <v>0</v>
      </c>
      <c r="AV171" s="30">
        <v>0</v>
      </c>
      <c r="AW171" s="30">
        <v>0</v>
      </c>
      <c r="AX171" s="30">
        <v>0</v>
      </c>
      <c r="AY171" s="30">
        <v>0</v>
      </c>
      <c r="AZ171" s="30">
        <v>0</v>
      </c>
      <c r="BA171" s="30">
        <v>0</v>
      </c>
      <c r="BB171" s="30">
        <v>0</v>
      </c>
      <c r="BC171" s="30">
        <v>0</v>
      </c>
      <c r="BD171" s="30">
        <v>0</v>
      </c>
      <c r="BE171" s="30">
        <v>0</v>
      </c>
      <c r="BF171" s="30">
        <v>0</v>
      </c>
      <c r="BG171" s="30">
        <v>0</v>
      </c>
      <c r="BH171" s="30">
        <v>0</v>
      </c>
      <c r="BI171" s="30">
        <v>0</v>
      </c>
      <c r="BJ171" s="30">
        <v>0</v>
      </c>
      <c r="BK171" s="30">
        <v>0</v>
      </c>
      <c r="BL171" s="30">
        <v>0</v>
      </c>
      <c r="BM171" s="30">
        <v>0</v>
      </c>
      <c r="BN171" s="30">
        <v>0</v>
      </c>
      <c r="BO171" s="30">
        <v>0</v>
      </c>
      <c r="BP171" s="30">
        <v>0</v>
      </c>
      <c r="BQ171" s="30">
        <v>0</v>
      </c>
      <c r="BR171" s="30">
        <v>0</v>
      </c>
      <c r="BS171" s="30">
        <v>0</v>
      </c>
      <c r="BT171" s="30">
        <v>0</v>
      </c>
      <c r="BU171" s="30">
        <v>0</v>
      </c>
      <c r="BV171" s="30">
        <v>0</v>
      </c>
      <c r="BW171" s="30">
        <v>0</v>
      </c>
      <c r="BX171" s="30">
        <v>0</v>
      </c>
      <c r="BY171" s="30">
        <v>0</v>
      </c>
      <c r="BZ171" s="30">
        <v>0</v>
      </c>
      <c r="CA171" s="30">
        <v>0</v>
      </c>
      <c r="CB171" s="30">
        <v>0</v>
      </c>
      <c r="CC171" s="30">
        <v>0</v>
      </c>
      <c r="CD171" s="30">
        <v>0</v>
      </c>
      <c r="CE171" s="30">
        <v>0</v>
      </c>
      <c r="CF171" s="30">
        <v>0</v>
      </c>
      <c r="CG171" s="30">
        <v>0</v>
      </c>
      <c r="CH171" s="30">
        <v>0</v>
      </c>
      <c r="CI171" s="30">
        <v>0</v>
      </c>
      <c r="CJ171" s="30">
        <v>0</v>
      </c>
    </row>
    <row r="172" spans="1:88" ht="20.100000000000001" customHeight="1">
      <c r="A172" s="128"/>
      <c r="B172" s="129" t="s">
        <v>6</v>
      </c>
      <c r="C172" s="100" t="s">
        <v>7</v>
      </c>
      <c r="D172" s="101" t="s">
        <v>130</v>
      </c>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v>0</v>
      </c>
      <c r="AG172" s="30">
        <v>0</v>
      </c>
      <c r="AH172" s="30">
        <v>0</v>
      </c>
      <c r="AI172" s="30">
        <v>0</v>
      </c>
      <c r="AJ172" s="30">
        <v>0</v>
      </c>
      <c r="AK172" s="30">
        <v>0</v>
      </c>
      <c r="AL172" s="30">
        <v>0</v>
      </c>
      <c r="AM172" s="30">
        <v>0</v>
      </c>
      <c r="AN172" s="30">
        <v>0</v>
      </c>
      <c r="AO172" s="30">
        <v>0</v>
      </c>
      <c r="AP172" s="30">
        <v>0</v>
      </c>
      <c r="AQ172" s="30">
        <v>0</v>
      </c>
      <c r="AR172" s="30">
        <v>0</v>
      </c>
      <c r="AS172" s="30">
        <v>0</v>
      </c>
      <c r="AT172" s="30">
        <v>0</v>
      </c>
      <c r="AU172" s="30">
        <v>0</v>
      </c>
      <c r="AV172" s="30">
        <v>0</v>
      </c>
      <c r="AW172" s="30">
        <v>0</v>
      </c>
      <c r="AX172" s="30">
        <v>0</v>
      </c>
      <c r="AY172" s="30">
        <v>0</v>
      </c>
      <c r="AZ172" s="30">
        <v>0</v>
      </c>
      <c r="BA172" s="30">
        <v>0</v>
      </c>
      <c r="BB172" s="30">
        <v>0</v>
      </c>
      <c r="BC172" s="30">
        <v>0</v>
      </c>
      <c r="BD172" s="30">
        <v>0</v>
      </c>
      <c r="BE172" s="30">
        <v>0</v>
      </c>
      <c r="BF172" s="30">
        <v>0</v>
      </c>
      <c r="BG172" s="30">
        <v>0</v>
      </c>
      <c r="BH172" s="30">
        <v>0</v>
      </c>
      <c r="BI172" s="30">
        <v>0</v>
      </c>
      <c r="BJ172" s="30">
        <v>0</v>
      </c>
      <c r="BK172" s="30">
        <v>0</v>
      </c>
      <c r="BL172" s="30">
        <v>0</v>
      </c>
      <c r="BM172" s="30">
        <v>0</v>
      </c>
      <c r="BN172" s="30">
        <v>0</v>
      </c>
      <c r="BO172" s="30">
        <v>0</v>
      </c>
      <c r="BP172" s="30">
        <v>0</v>
      </c>
      <c r="BQ172" s="30">
        <v>0</v>
      </c>
      <c r="BR172" s="30">
        <v>0</v>
      </c>
      <c r="BS172" s="30">
        <v>0</v>
      </c>
      <c r="BT172" s="30">
        <v>0</v>
      </c>
      <c r="BU172" s="30">
        <v>0</v>
      </c>
      <c r="BV172" s="30">
        <v>0</v>
      </c>
      <c r="BW172" s="30">
        <v>0</v>
      </c>
      <c r="BX172" s="30">
        <v>0</v>
      </c>
      <c r="BY172" s="30">
        <v>0</v>
      </c>
      <c r="BZ172" s="30">
        <v>0</v>
      </c>
      <c r="CA172" s="30">
        <v>0</v>
      </c>
      <c r="CB172" s="30">
        <v>0</v>
      </c>
      <c r="CC172" s="30">
        <v>0</v>
      </c>
      <c r="CD172" s="30">
        <v>0</v>
      </c>
      <c r="CE172" s="30">
        <v>0</v>
      </c>
      <c r="CF172" s="30">
        <v>0</v>
      </c>
      <c r="CG172" s="30">
        <v>0</v>
      </c>
      <c r="CH172" s="30">
        <v>0</v>
      </c>
      <c r="CI172" s="30">
        <v>0</v>
      </c>
      <c r="CJ172" s="30">
        <v>0</v>
      </c>
    </row>
    <row r="173" spans="1:88" ht="20.100000000000001" customHeight="1">
      <c r="A173" s="128"/>
      <c r="B173" s="129">
        <v>2</v>
      </c>
      <c r="C173" s="102" t="s">
        <v>8</v>
      </c>
      <c r="D173" s="103" t="s">
        <v>131</v>
      </c>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v>0</v>
      </c>
      <c r="AG173" s="36">
        <v>0</v>
      </c>
      <c r="AH173" s="36">
        <v>0</v>
      </c>
      <c r="AI173" s="36">
        <v>0</v>
      </c>
      <c r="AJ173" s="36">
        <v>0</v>
      </c>
      <c r="AK173" s="36">
        <v>0</v>
      </c>
      <c r="AL173" s="36">
        <v>0</v>
      </c>
      <c r="AM173" s="36">
        <v>0</v>
      </c>
      <c r="AN173" s="36">
        <v>0</v>
      </c>
      <c r="AO173" s="36">
        <v>0</v>
      </c>
      <c r="AP173" s="36">
        <v>0</v>
      </c>
      <c r="AQ173" s="36">
        <v>0</v>
      </c>
      <c r="AR173" s="36">
        <v>0</v>
      </c>
      <c r="AS173" s="36">
        <v>0</v>
      </c>
      <c r="AT173" s="36">
        <v>0</v>
      </c>
      <c r="AU173" s="36">
        <v>0</v>
      </c>
      <c r="AV173" s="36">
        <v>0</v>
      </c>
      <c r="AW173" s="36">
        <v>0</v>
      </c>
      <c r="AX173" s="36">
        <v>0</v>
      </c>
      <c r="AY173" s="36">
        <v>0</v>
      </c>
      <c r="AZ173" s="36">
        <v>0</v>
      </c>
      <c r="BA173" s="36">
        <v>0</v>
      </c>
      <c r="BB173" s="36">
        <v>0</v>
      </c>
      <c r="BC173" s="36">
        <v>0</v>
      </c>
      <c r="BD173" s="36">
        <v>0</v>
      </c>
      <c r="BE173" s="36">
        <v>0</v>
      </c>
      <c r="BF173" s="36">
        <v>0</v>
      </c>
      <c r="BG173" s="36">
        <v>0</v>
      </c>
      <c r="BH173" s="36">
        <v>0</v>
      </c>
      <c r="BI173" s="36">
        <v>0</v>
      </c>
      <c r="BJ173" s="36">
        <v>0</v>
      </c>
      <c r="BK173" s="36">
        <v>0</v>
      </c>
      <c r="BL173" s="36">
        <v>0</v>
      </c>
      <c r="BM173" s="36">
        <v>0</v>
      </c>
      <c r="BN173" s="36">
        <v>0</v>
      </c>
      <c r="BO173" s="36">
        <v>0</v>
      </c>
      <c r="BP173" s="36">
        <v>0</v>
      </c>
      <c r="BQ173" s="36"/>
      <c r="BR173" s="36"/>
      <c r="BS173" s="36"/>
      <c r="BT173" s="36">
        <v>0</v>
      </c>
      <c r="BU173" s="36">
        <v>0</v>
      </c>
      <c r="BV173" s="36">
        <v>0</v>
      </c>
      <c r="BW173" s="36">
        <v>0</v>
      </c>
      <c r="BX173" s="36">
        <v>0</v>
      </c>
      <c r="BY173" s="36">
        <v>0</v>
      </c>
      <c r="BZ173" s="36">
        <v>0</v>
      </c>
      <c r="CA173" s="36">
        <v>0</v>
      </c>
      <c r="CB173" s="36">
        <v>0</v>
      </c>
      <c r="CC173" s="36">
        <v>0</v>
      </c>
      <c r="CD173" s="36">
        <v>0</v>
      </c>
      <c r="CE173" s="36">
        <v>0</v>
      </c>
      <c r="CF173" s="36">
        <v>0</v>
      </c>
      <c r="CG173" s="36">
        <v>0</v>
      </c>
      <c r="CH173" s="36">
        <v>0</v>
      </c>
      <c r="CI173" s="36">
        <v>0</v>
      </c>
      <c r="CJ173" s="36">
        <v>0</v>
      </c>
    </row>
    <row r="174" spans="1:88" ht="20.100000000000001" customHeight="1">
      <c r="A174" s="128"/>
      <c r="B174" s="129">
        <v>3</v>
      </c>
      <c r="C174" s="102" t="s">
        <v>9</v>
      </c>
      <c r="D174" s="103" t="s">
        <v>132</v>
      </c>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v>0</v>
      </c>
      <c r="AG174" s="36">
        <v>0</v>
      </c>
      <c r="AH174" s="36">
        <v>0</v>
      </c>
      <c r="AI174" s="36">
        <v>0</v>
      </c>
      <c r="AJ174" s="36">
        <v>0</v>
      </c>
      <c r="AK174" s="36">
        <v>0</v>
      </c>
      <c r="AL174" s="36">
        <v>0</v>
      </c>
      <c r="AM174" s="36">
        <v>0</v>
      </c>
      <c r="AN174" s="36">
        <v>0</v>
      </c>
      <c r="AO174" s="36">
        <v>0</v>
      </c>
      <c r="AP174" s="36">
        <v>0</v>
      </c>
      <c r="AQ174" s="36">
        <v>0</v>
      </c>
      <c r="AR174" s="36">
        <v>0</v>
      </c>
      <c r="AS174" s="36">
        <v>0</v>
      </c>
      <c r="AT174" s="36">
        <v>0</v>
      </c>
      <c r="AU174" s="36">
        <v>0</v>
      </c>
      <c r="AV174" s="36">
        <v>0</v>
      </c>
      <c r="AW174" s="36">
        <v>0</v>
      </c>
      <c r="AX174" s="36">
        <v>0</v>
      </c>
      <c r="AY174" s="36">
        <v>0</v>
      </c>
      <c r="AZ174" s="36">
        <v>0</v>
      </c>
      <c r="BA174" s="36">
        <v>0</v>
      </c>
      <c r="BB174" s="36">
        <v>0</v>
      </c>
      <c r="BC174" s="36">
        <v>0</v>
      </c>
      <c r="BD174" s="36">
        <v>0</v>
      </c>
      <c r="BE174" s="36">
        <v>0</v>
      </c>
      <c r="BF174" s="36">
        <v>0</v>
      </c>
      <c r="BG174" s="36">
        <v>0</v>
      </c>
      <c r="BH174" s="36">
        <v>0</v>
      </c>
      <c r="BI174" s="36">
        <v>0</v>
      </c>
      <c r="BJ174" s="36">
        <v>0</v>
      </c>
      <c r="BK174" s="36">
        <v>0</v>
      </c>
      <c r="BL174" s="36">
        <v>0</v>
      </c>
      <c r="BM174" s="36">
        <v>0</v>
      </c>
      <c r="BN174" s="36">
        <v>0</v>
      </c>
      <c r="BO174" s="36">
        <v>0</v>
      </c>
      <c r="BP174" s="36">
        <v>0</v>
      </c>
      <c r="BQ174" s="36"/>
      <c r="BR174" s="36"/>
      <c r="BS174" s="36"/>
      <c r="BT174" s="36">
        <v>0</v>
      </c>
      <c r="BU174" s="36">
        <v>0</v>
      </c>
      <c r="BV174" s="36">
        <v>0</v>
      </c>
      <c r="BW174" s="36">
        <v>0</v>
      </c>
      <c r="BX174" s="36">
        <v>0</v>
      </c>
      <c r="BY174" s="36">
        <v>0</v>
      </c>
      <c r="BZ174" s="36">
        <v>0</v>
      </c>
      <c r="CA174" s="36">
        <v>0</v>
      </c>
      <c r="CB174" s="36">
        <v>0</v>
      </c>
      <c r="CC174" s="36">
        <v>0</v>
      </c>
      <c r="CD174" s="36">
        <v>0</v>
      </c>
      <c r="CE174" s="36">
        <v>0</v>
      </c>
      <c r="CF174" s="36">
        <v>0</v>
      </c>
      <c r="CG174" s="36">
        <v>0</v>
      </c>
      <c r="CH174" s="36">
        <v>0</v>
      </c>
      <c r="CI174" s="36">
        <v>0</v>
      </c>
      <c r="CJ174" s="36">
        <v>0</v>
      </c>
    </row>
    <row r="175" spans="1:88" ht="20.100000000000001" customHeight="1">
      <c r="A175" s="128"/>
      <c r="B175" s="129">
        <v>4</v>
      </c>
      <c r="C175" s="102" t="s">
        <v>10</v>
      </c>
      <c r="D175" s="103" t="s">
        <v>133</v>
      </c>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v>0</v>
      </c>
      <c r="AG175" s="36">
        <v>0</v>
      </c>
      <c r="AH175" s="36">
        <v>0</v>
      </c>
      <c r="AI175" s="36">
        <v>0</v>
      </c>
      <c r="AJ175" s="36">
        <v>0</v>
      </c>
      <c r="AK175" s="36">
        <v>0</v>
      </c>
      <c r="AL175" s="36">
        <v>0</v>
      </c>
      <c r="AM175" s="36">
        <v>0</v>
      </c>
      <c r="AN175" s="36">
        <v>0</v>
      </c>
      <c r="AO175" s="36">
        <v>0</v>
      </c>
      <c r="AP175" s="36">
        <v>0</v>
      </c>
      <c r="AQ175" s="36">
        <v>0</v>
      </c>
      <c r="AR175" s="36">
        <v>0</v>
      </c>
      <c r="AS175" s="36">
        <v>0</v>
      </c>
      <c r="AT175" s="36">
        <v>0</v>
      </c>
      <c r="AU175" s="36">
        <v>0</v>
      </c>
      <c r="AV175" s="36">
        <v>0</v>
      </c>
      <c r="AW175" s="36">
        <v>0</v>
      </c>
      <c r="AX175" s="36">
        <v>0</v>
      </c>
      <c r="AY175" s="36">
        <v>0</v>
      </c>
      <c r="AZ175" s="36">
        <v>0</v>
      </c>
      <c r="BA175" s="36">
        <v>0</v>
      </c>
      <c r="BB175" s="36">
        <v>0</v>
      </c>
      <c r="BC175" s="36">
        <v>0</v>
      </c>
      <c r="BD175" s="36">
        <v>0</v>
      </c>
      <c r="BE175" s="36">
        <v>0</v>
      </c>
      <c r="BF175" s="36">
        <v>0</v>
      </c>
      <c r="BG175" s="36">
        <v>0</v>
      </c>
      <c r="BH175" s="36">
        <v>0</v>
      </c>
      <c r="BI175" s="36">
        <v>0</v>
      </c>
      <c r="BJ175" s="36">
        <v>0</v>
      </c>
      <c r="BK175" s="36">
        <v>0</v>
      </c>
      <c r="BL175" s="36">
        <v>0</v>
      </c>
      <c r="BM175" s="36">
        <v>0</v>
      </c>
      <c r="BN175" s="36">
        <v>0</v>
      </c>
      <c r="BO175" s="36">
        <v>0</v>
      </c>
      <c r="BP175" s="36">
        <v>0</v>
      </c>
      <c r="BQ175" s="36"/>
      <c r="BR175" s="36"/>
      <c r="BS175" s="36"/>
      <c r="BT175" s="36">
        <v>0</v>
      </c>
      <c r="BU175" s="36">
        <v>0</v>
      </c>
      <c r="BV175" s="36">
        <v>0</v>
      </c>
      <c r="BW175" s="36">
        <v>0</v>
      </c>
      <c r="BX175" s="36">
        <v>0</v>
      </c>
      <c r="BY175" s="36">
        <v>0</v>
      </c>
      <c r="BZ175" s="36">
        <v>0</v>
      </c>
      <c r="CA175" s="36">
        <v>0</v>
      </c>
      <c r="CB175" s="36">
        <v>0</v>
      </c>
      <c r="CC175" s="36">
        <v>0</v>
      </c>
      <c r="CD175" s="36">
        <v>0</v>
      </c>
      <c r="CE175" s="36">
        <v>0</v>
      </c>
      <c r="CF175" s="36">
        <v>0</v>
      </c>
      <c r="CG175" s="36">
        <v>0</v>
      </c>
      <c r="CH175" s="36">
        <v>0</v>
      </c>
      <c r="CI175" s="36">
        <v>0</v>
      </c>
      <c r="CJ175" s="36">
        <v>0</v>
      </c>
    </row>
    <row r="176" spans="1:88" ht="20.100000000000001" customHeight="1">
      <c r="A176" s="128"/>
      <c r="B176" s="129">
        <v>5</v>
      </c>
      <c r="C176" s="102" t="s">
        <v>11</v>
      </c>
      <c r="D176" s="103" t="s">
        <v>134</v>
      </c>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v>0</v>
      </c>
      <c r="AG176" s="36">
        <v>0</v>
      </c>
      <c r="AH176" s="36">
        <v>0</v>
      </c>
      <c r="AI176" s="36">
        <v>0</v>
      </c>
      <c r="AJ176" s="36">
        <v>0</v>
      </c>
      <c r="AK176" s="36">
        <v>0</v>
      </c>
      <c r="AL176" s="36">
        <v>0</v>
      </c>
      <c r="AM176" s="36">
        <v>0</v>
      </c>
      <c r="AN176" s="36">
        <v>0</v>
      </c>
      <c r="AO176" s="36">
        <v>0</v>
      </c>
      <c r="AP176" s="36">
        <v>0</v>
      </c>
      <c r="AQ176" s="36">
        <v>0</v>
      </c>
      <c r="AR176" s="36">
        <v>0</v>
      </c>
      <c r="AS176" s="36">
        <v>0</v>
      </c>
      <c r="AT176" s="36">
        <v>0</v>
      </c>
      <c r="AU176" s="36">
        <v>0</v>
      </c>
      <c r="AV176" s="36">
        <v>0</v>
      </c>
      <c r="AW176" s="36">
        <v>0</v>
      </c>
      <c r="AX176" s="36">
        <v>0</v>
      </c>
      <c r="AY176" s="36">
        <v>0</v>
      </c>
      <c r="AZ176" s="36">
        <v>0</v>
      </c>
      <c r="BA176" s="36">
        <v>0</v>
      </c>
      <c r="BB176" s="36">
        <v>0</v>
      </c>
      <c r="BC176" s="36">
        <v>0</v>
      </c>
      <c r="BD176" s="36">
        <v>0</v>
      </c>
      <c r="BE176" s="36">
        <v>0</v>
      </c>
      <c r="BF176" s="36">
        <v>0</v>
      </c>
      <c r="BG176" s="36">
        <v>0</v>
      </c>
      <c r="BH176" s="36">
        <v>0</v>
      </c>
      <c r="BI176" s="36">
        <v>0</v>
      </c>
      <c r="BJ176" s="36">
        <v>0</v>
      </c>
      <c r="BK176" s="36">
        <v>0</v>
      </c>
      <c r="BL176" s="36">
        <v>0</v>
      </c>
      <c r="BM176" s="36">
        <v>0</v>
      </c>
      <c r="BN176" s="36">
        <v>0</v>
      </c>
      <c r="BO176" s="36">
        <v>0</v>
      </c>
      <c r="BP176" s="36">
        <v>0</v>
      </c>
      <c r="BQ176" s="36"/>
      <c r="BR176" s="36"/>
      <c r="BS176" s="36"/>
      <c r="BT176" s="36">
        <v>0</v>
      </c>
      <c r="BU176" s="36">
        <v>0</v>
      </c>
      <c r="BV176" s="36">
        <v>0</v>
      </c>
      <c r="BW176" s="36">
        <v>0</v>
      </c>
      <c r="BX176" s="36">
        <v>0</v>
      </c>
      <c r="BY176" s="36">
        <v>0</v>
      </c>
      <c r="BZ176" s="36">
        <v>0</v>
      </c>
      <c r="CA176" s="36">
        <v>0</v>
      </c>
      <c r="CB176" s="36">
        <v>0</v>
      </c>
      <c r="CC176" s="36">
        <v>0</v>
      </c>
      <c r="CD176" s="36">
        <v>0</v>
      </c>
      <c r="CE176" s="36">
        <v>0</v>
      </c>
      <c r="CF176" s="36">
        <v>0</v>
      </c>
      <c r="CG176" s="36">
        <v>0</v>
      </c>
      <c r="CH176" s="36">
        <v>0</v>
      </c>
      <c r="CI176" s="36">
        <v>0</v>
      </c>
      <c r="CJ176" s="36">
        <v>0</v>
      </c>
    </row>
    <row r="177" spans="1:88" ht="20.100000000000001" customHeight="1">
      <c r="A177" s="128"/>
      <c r="B177" s="129"/>
      <c r="C177" s="100" t="s">
        <v>109</v>
      </c>
      <c r="D177" s="101" t="s">
        <v>135</v>
      </c>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v>0</v>
      </c>
      <c r="BV177" s="36">
        <v>0</v>
      </c>
      <c r="BW177" s="36">
        <v>0</v>
      </c>
      <c r="BX177" s="36">
        <v>0</v>
      </c>
      <c r="BY177" s="36">
        <v>0</v>
      </c>
      <c r="BZ177" s="36">
        <v>0</v>
      </c>
      <c r="CA177" s="36">
        <v>0</v>
      </c>
      <c r="CB177" s="36">
        <v>0</v>
      </c>
      <c r="CC177" s="36">
        <v>0</v>
      </c>
      <c r="CD177" s="36">
        <v>0</v>
      </c>
      <c r="CE177" s="36">
        <v>0</v>
      </c>
      <c r="CF177" s="36">
        <v>0</v>
      </c>
      <c r="CG177" s="36">
        <v>0</v>
      </c>
      <c r="CH177" s="36">
        <v>0</v>
      </c>
      <c r="CI177" s="36">
        <v>0</v>
      </c>
      <c r="CJ177" s="36">
        <v>0</v>
      </c>
    </row>
    <row r="178" spans="1:88" s="3" customFormat="1" ht="20.100000000000001" customHeight="1">
      <c r="A178" s="126" t="s">
        <v>47</v>
      </c>
      <c r="B178" s="127"/>
      <c r="C178" s="105" t="s">
        <v>33</v>
      </c>
      <c r="D178" s="106" t="s">
        <v>150</v>
      </c>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v>0</v>
      </c>
      <c r="AG178" s="32">
        <v>0</v>
      </c>
      <c r="AH178" s="32">
        <v>0</v>
      </c>
      <c r="AI178" s="32">
        <v>0</v>
      </c>
      <c r="AJ178" s="32">
        <v>0</v>
      </c>
      <c r="AK178" s="32">
        <v>0</v>
      </c>
      <c r="AL178" s="32">
        <v>0</v>
      </c>
      <c r="AM178" s="32">
        <v>0</v>
      </c>
      <c r="AN178" s="32">
        <v>0</v>
      </c>
      <c r="AO178" s="32">
        <v>0</v>
      </c>
      <c r="AP178" s="32">
        <v>0</v>
      </c>
      <c r="AQ178" s="32">
        <v>0</v>
      </c>
      <c r="AR178" s="32">
        <v>0</v>
      </c>
      <c r="AS178" s="32">
        <v>0</v>
      </c>
      <c r="AT178" s="32">
        <v>0</v>
      </c>
      <c r="AU178" s="32">
        <v>0</v>
      </c>
      <c r="AV178" s="32">
        <v>0</v>
      </c>
      <c r="AW178" s="32">
        <v>0</v>
      </c>
      <c r="AX178" s="32">
        <v>0</v>
      </c>
      <c r="AY178" s="32">
        <v>0</v>
      </c>
      <c r="AZ178" s="32">
        <v>0</v>
      </c>
      <c r="BA178" s="32">
        <v>0</v>
      </c>
      <c r="BB178" s="32">
        <v>0</v>
      </c>
      <c r="BC178" s="32">
        <v>0</v>
      </c>
      <c r="BD178" s="32">
        <v>0</v>
      </c>
      <c r="BE178" s="32">
        <v>0</v>
      </c>
      <c r="BF178" s="32">
        <v>0</v>
      </c>
      <c r="BG178" s="32">
        <v>0</v>
      </c>
      <c r="BH178" s="32">
        <v>0</v>
      </c>
      <c r="BI178" s="32">
        <v>0</v>
      </c>
      <c r="BJ178" s="32">
        <v>0</v>
      </c>
      <c r="BK178" s="32">
        <v>0</v>
      </c>
      <c r="BL178" s="32">
        <v>0</v>
      </c>
      <c r="BM178" s="32">
        <v>0</v>
      </c>
      <c r="BN178" s="32">
        <v>0</v>
      </c>
      <c r="BO178" s="32">
        <v>0</v>
      </c>
      <c r="BP178" s="32">
        <v>0</v>
      </c>
      <c r="BQ178" s="32">
        <v>0</v>
      </c>
      <c r="BR178" s="32">
        <v>0</v>
      </c>
      <c r="BS178" s="32">
        <v>0</v>
      </c>
      <c r="BT178" s="32">
        <v>0</v>
      </c>
      <c r="BU178" s="32">
        <v>0</v>
      </c>
      <c r="BV178" s="32">
        <v>0</v>
      </c>
      <c r="BW178" s="32">
        <v>0</v>
      </c>
      <c r="BX178" s="32">
        <v>0</v>
      </c>
      <c r="BY178" s="32">
        <v>0</v>
      </c>
      <c r="BZ178" s="32">
        <v>0</v>
      </c>
      <c r="CA178" s="32">
        <v>0</v>
      </c>
      <c r="CB178" s="32">
        <v>0</v>
      </c>
      <c r="CC178" s="32">
        <v>0</v>
      </c>
      <c r="CD178" s="32">
        <v>0</v>
      </c>
      <c r="CE178" s="32">
        <v>0</v>
      </c>
      <c r="CF178" s="32">
        <v>0</v>
      </c>
      <c r="CG178" s="32">
        <v>0</v>
      </c>
      <c r="CH178" s="32">
        <v>0</v>
      </c>
      <c r="CI178" s="32">
        <v>0</v>
      </c>
      <c r="CJ178" s="32">
        <v>0</v>
      </c>
    </row>
    <row r="179" spans="1:88" ht="20.100000000000001" customHeight="1">
      <c r="A179" s="128"/>
      <c r="B179" s="129">
        <v>1</v>
      </c>
      <c r="C179" s="98" t="s">
        <v>1</v>
      </c>
      <c r="D179" s="99" t="s">
        <v>127</v>
      </c>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v>0</v>
      </c>
      <c r="AG179" s="30">
        <v>0</v>
      </c>
      <c r="AH179" s="30">
        <v>0</v>
      </c>
      <c r="AI179" s="30">
        <v>0</v>
      </c>
      <c r="AJ179" s="30">
        <v>0</v>
      </c>
      <c r="AK179" s="30">
        <v>0</v>
      </c>
      <c r="AL179" s="30">
        <v>0</v>
      </c>
      <c r="AM179" s="30">
        <v>0</v>
      </c>
      <c r="AN179" s="30">
        <v>0</v>
      </c>
      <c r="AO179" s="30">
        <v>0</v>
      </c>
      <c r="AP179" s="30">
        <v>0</v>
      </c>
      <c r="AQ179" s="30">
        <v>0</v>
      </c>
      <c r="AR179" s="30">
        <v>0</v>
      </c>
      <c r="AS179" s="30">
        <v>0</v>
      </c>
      <c r="AT179" s="30">
        <v>0</v>
      </c>
      <c r="AU179" s="30">
        <v>0</v>
      </c>
      <c r="AV179" s="30">
        <v>0</v>
      </c>
      <c r="AW179" s="30">
        <v>0</v>
      </c>
      <c r="AX179" s="30">
        <v>0</v>
      </c>
      <c r="AY179" s="30">
        <v>0</v>
      </c>
      <c r="AZ179" s="30">
        <v>0</v>
      </c>
      <c r="BA179" s="30">
        <v>0</v>
      </c>
      <c r="BB179" s="30">
        <v>0</v>
      </c>
      <c r="BC179" s="30">
        <v>0</v>
      </c>
      <c r="BD179" s="30">
        <v>0</v>
      </c>
      <c r="BE179" s="30">
        <v>0</v>
      </c>
      <c r="BF179" s="30">
        <v>0</v>
      </c>
      <c r="BG179" s="30">
        <v>0</v>
      </c>
      <c r="BH179" s="30">
        <v>0</v>
      </c>
      <c r="BI179" s="30">
        <v>0</v>
      </c>
      <c r="BJ179" s="30">
        <v>0</v>
      </c>
      <c r="BK179" s="30">
        <v>0</v>
      </c>
      <c r="BL179" s="30">
        <v>0</v>
      </c>
      <c r="BM179" s="30">
        <v>0</v>
      </c>
      <c r="BN179" s="30">
        <v>0</v>
      </c>
      <c r="BO179" s="30">
        <v>0</v>
      </c>
      <c r="BP179" s="30">
        <v>0</v>
      </c>
      <c r="BQ179" s="30">
        <v>0</v>
      </c>
      <c r="BR179" s="30">
        <v>0</v>
      </c>
      <c r="BS179" s="30">
        <v>0</v>
      </c>
      <c r="BT179" s="30">
        <v>0</v>
      </c>
      <c r="BU179" s="30">
        <v>0</v>
      </c>
      <c r="BV179" s="30">
        <v>0</v>
      </c>
      <c r="BW179" s="30">
        <v>0</v>
      </c>
      <c r="BX179" s="30">
        <v>0</v>
      </c>
      <c r="BY179" s="30">
        <v>0</v>
      </c>
      <c r="BZ179" s="30">
        <v>0</v>
      </c>
      <c r="CA179" s="30">
        <v>0</v>
      </c>
      <c r="CB179" s="30">
        <v>0</v>
      </c>
      <c r="CC179" s="30">
        <v>0</v>
      </c>
      <c r="CD179" s="30">
        <v>0</v>
      </c>
      <c r="CE179" s="30">
        <v>0</v>
      </c>
      <c r="CF179" s="30">
        <v>0</v>
      </c>
      <c r="CG179" s="30">
        <v>0</v>
      </c>
      <c r="CH179" s="30">
        <v>0</v>
      </c>
      <c r="CI179" s="30">
        <v>0</v>
      </c>
      <c r="CJ179" s="30">
        <v>0</v>
      </c>
    </row>
    <row r="180" spans="1:88" ht="20.100000000000001" customHeight="1">
      <c r="A180" s="128"/>
      <c r="B180" s="129" t="s">
        <v>2</v>
      </c>
      <c r="C180" s="100" t="s">
        <v>3</v>
      </c>
      <c r="D180" s="101" t="s">
        <v>128</v>
      </c>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v>0</v>
      </c>
      <c r="AG180" s="30">
        <v>0</v>
      </c>
      <c r="AH180" s="30">
        <v>0</v>
      </c>
      <c r="AI180" s="30">
        <v>0</v>
      </c>
      <c r="AJ180" s="30">
        <v>0</v>
      </c>
      <c r="AK180" s="30">
        <v>0</v>
      </c>
      <c r="AL180" s="30">
        <v>0</v>
      </c>
      <c r="AM180" s="30">
        <v>0</v>
      </c>
      <c r="AN180" s="30">
        <v>0</v>
      </c>
      <c r="AO180" s="30">
        <v>0</v>
      </c>
      <c r="AP180" s="30">
        <v>0</v>
      </c>
      <c r="AQ180" s="30">
        <v>0</v>
      </c>
      <c r="AR180" s="30">
        <v>0</v>
      </c>
      <c r="AS180" s="30">
        <v>0</v>
      </c>
      <c r="AT180" s="30">
        <v>0</v>
      </c>
      <c r="AU180" s="30">
        <v>0</v>
      </c>
      <c r="AV180" s="30">
        <v>0</v>
      </c>
      <c r="AW180" s="30">
        <v>0</v>
      </c>
      <c r="AX180" s="30">
        <v>0</v>
      </c>
      <c r="AY180" s="30">
        <v>0</v>
      </c>
      <c r="AZ180" s="30">
        <v>0</v>
      </c>
      <c r="BA180" s="30">
        <v>0</v>
      </c>
      <c r="BB180" s="30">
        <v>0</v>
      </c>
      <c r="BC180" s="30">
        <v>0</v>
      </c>
      <c r="BD180" s="30">
        <v>0</v>
      </c>
      <c r="BE180" s="30">
        <v>0</v>
      </c>
      <c r="BF180" s="30">
        <v>0</v>
      </c>
      <c r="BG180" s="30">
        <v>0</v>
      </c>
      <c r="BH180" s="30">
        <v>0</v>
      </c>
      <c r="BI180" s="30">
        <v>0</v>
      </c>
      <c r="BJ180" s="30">
        <v>0</v>
      </c>
      <c r="BK180" s="30">
        <v>0</v>
      </c>
      <c r="BL180" s="30">
        <v>0</v>
      </c>
      <c r="BM180" s="30">
        <v>0</v>
      </c>
      <c r="BN180" s="30">
        <v>0</v>
      </c>
      <c r="BO180" s="30">
        <v>0</v>
      </c>
      <c r="BP180" s="30">
        <v>0</v>
      </c>
      <c r="BQ180" s="30">
        <v>0</v>
      </c>
      <c r="BR180" s="30">
        <v>0</v>
      </c>
      <c r="BS180" s="30">
        <v>0</v>
      </c>
      <c r="BT180" s="30">
        <v>0</v>
      </c>
      <c r="BU180" s="30">
        <v>0</v>
      </c>
      <c r="BV180" s="30">
        <v>0</v>
      </c>
      <c r="BW180" s="30">
        <v>0</v>
      </c>
      <c r="BX180" s="30">
        <v>0</v>
      </c>
      <c r="BY180" s="30">
        <v>0</v>
      </c>
      <c r="BZ180" s="30">
        <v>0</v>
      </c>
      <c r="CA180" s="30">
        <v>0</v>
      </c>
      <c r="CB180" s="30">
        <v>0</v>
      </c>
      <c r="CC180" s="30">
        <v>0</v>
      </c>
      <c r="CD180" s="30">
        <v>0</v>
      </c>
      <c r="CE180" s="30">
        <v>0</v>
      </c>
      <c r="CF180" s="30">
        <v>0</v>
      </c>
      <c r="CG180" s="30">
        <v>0</v>
      </c>
      <c r="CH180" s="30">
        <v>0</v>
      </c>
      <c r="CI180" s="30">
        <v>0</v>
      </c>
      <c r="CJ180" s="30">
        <v>0</v>
      </c>
    </row>
    <row r="181" spans="1:88" ht="20.100000000000001" customHeight="1">
      <c r="A181" s="128"/>
      <c r="B181" s="129" t="s">
        <v>4</v>
      </c>
      <c r="C181" s="100" t="s">
        <v>5</v>
      </c>
      <c r="D181" s="101" t="s">
        <v>129</v>
      </c>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v>0</v>
      </c>
      <c r="AG181" s="30">
        <v>0</v>
      </c>
      <c r="AH181" s="30">
        <v>0</v>
      </c>
      <c r="AI181" s="30">
        <v>0</v>
      </c>
      <c r="AJ181" s="30">
        <v>0</v>
      </c>
      <c r="AK181" s="30">
        <v>0</v>
      </c>
      <c r="AL181" s="30">
        <v>0</v>
      </c>
      <c r="AM181" s="30">
        <v>0</v>
      </c>
      <c r="AN181" s="30">
        <v>0</v>
      </c>
      <c r="AO181" s="30">
        <v>0</v>
      </c>
      <c r="AP181" s="30">
        <v>0</v>
      </c>
      <c r="AQ181" s="30">
        <v>0</v>
      </c>
      <c r="AR181" s="30">
        <v>0</v>
      </c>
      <c r="AS181" s="30">
        <v>0</v>
      </c>
      <c r="AT181" s="30">
        <v>0</v>
      </c>
      <c r="AU181" s="30">
        <v>0</v>
      </c>
      <c r="AV181" s="30">
        <v>0</v>
      </c>
      <c r="AW181" s="30">
        <v>0</v>
      </c>
      <c r="AX181" s="30">
        <v>0</v>
      </c>
      <c r="AY181" s="30">
        <v>0</v>
      </c>
      <c r="AZ181" s="30">
        <v>0</v>
      </c>
      <c r="BA181" s="30">
        <v>0</v>
      </c>
      <c r="BB181" s="30">
        <v>0</v>
      </c>
      <c r="BC181" s="30">
        <v>0</v>
      </c>
      <c r="BD181" s="30">
        <v>0</v>
      </c>
      <c r="BE181" s="30">
        <v>0</v>
      </c>
      <c r="BF181" s="30">
        <v>0</v>
      </c>
      <c r="BG181" s="30">
        <v>0</v>
      </c>
      <c r="BH181" s="30">
        <v>0</v>
      </c>
      <c r="BI181" s="30">
        <v>0</v>
      </c>
      <c r="BJ181" s="30">
        <v>0</v>
      </c>
      <c r="BK181" s="30">
        <v>0</v>
      </c>
      <c r="BL181" s="30">
        <v>0</v>
      </c>
      <c r="BM181" s="30">
        <v>0</v>
      </c>
      <c r="BN181" s="30">
        <v>0</v>
      </c>
      <c r="BO181" s="30">
        <v>0</v>
      </c>
      <c r="BP181" s="30">
        <v>0</v>
      </c>
      <c r="BQ181" s="30">
        <v>0</v>
      </c>
      <c r="BR181" s="30">
        <v>0</v>
      </c>
      <c r="BS181" s="30">
        <v>0</v>
      </c>
      <c r="BT181" s="30">
        <v>0</v>
      </c>
      <c r="BU181" s="30">
        <v>0</v>
      </c>
      <c r="BV181" s="30">
        <v>0</v>
      </c>
      <c r="BW181" s="30">
        <v>0</v>
      </c>
      <c r="BX181" s="30">
        <v>0</v>
      </c>
      <c r="BY181" s="30">
        <v>0</v>
      </c>
      <c r="BZ181" s="30">
        <v>0</v>
      </c>
      <c r="CA181" s="30">
        <v>0</v>
      </c>
      <c r="CB181" s="30">
        <v>0</v>
      </c>
      <c r="CC181" s="30">
        <v>0</v>
      </c>
      <c r="CD181" s="30">
        <v>0</v>
      </c>
      <c r="CE181" s="30">
        <v>0</v>
      </c>
      <c r="CF181" s="30">
        <v>0</v>
      </c>
      <c r="CG181" s="30">
        <v>0</v>
      </c>
      <c r="CH181" s="30">
        <v>0</v>
      </c>
      <c r="CI181" s="30">
        <v>0</v>
      </c>
      <c r="CJ181" s="30">
        <v>0</v>
      </c>
    </row>
    <row r="182" spans="1:88" ht="20.100000000000001" customHeight="1">
      <c r="A182" s="128"/>
      <c r="B182" s="129" t="s">
        <v>6</v>
      </c>
      <c r="C182" s="100" t="s">
        <v>7</v>
      </c>
      <c r="D182" s="101" t="s">
        <v>130</v>
      </c>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v>0</v>
      </c>
      <c r="AG182" s="30">
        <v>0</v>
      </c>
      <c r="AH182" s="30">
        <v>0</v>
      </c>
      <c r="AI182" s="30">
        <v>0</v>
      </c>
      <c r="AJ182" s="30">
        <v>0</v>
      </c>
      <c r="AK182" s="30">
        <v>0</v>
      </c>
      <c r="AL182" s="30">
        <v>0</v>
      </c>
      <c r="AM182" s="30">
        <v>0</v>
      </c>
      <c r="AN182" s="30">
        <v>0</v>
      </c>
      <c r="AO182" s="30">
        <v>0</v>
      </c>
      <c r="AP182" s="30">
        <v>0</v>
      </c>
      <c r="AQ182" s="30">
        <v>0</v>
      </c>
      <c r="AR182" s="30">
        <v>0</v>
      </c>
      <c r="AS182" s="30">
        <v>0</v>
      </c>
      <c r="AT182" s="30">
        <v>0</v>
      </c>
      <c r="AU182" s="30">
        <v>0</v>
      </c>
      <c r="AV182" s="30">
        <v>0</v>
      </c>
      <c r="AW182" s="30">
        <v>0</v>
      </c>
      <c r="AX182" s="30">
        <v>0</v>
      </c>
      <c r="AY182" s="30">
        <v>0</v>
      </c>
      <c r="AZ182" s="30">
        <v>0</v>
      </c>
      <c r="BA182" s="30">
        <v>0</v>
      </c>
      <c r="BB182" s="30">
        <v>0</v>
      </c>
      <c r="BC182" s="30">
        <v>0</v>
      </c>
      <c r="BD182" s="30">
        <v>0</v>
      </c>
      <c r="BE182" s="30">
        <v>0</v>
      </c>
      <c r="BF182" s="30">
        <v>0</v>
      </c>
      <c r="BG182" s="30">
        <v>0</v>
      </c>
      <c r="BH182" s="30">
        <v>0</v>
      </c>
      <c r="BI182" s="30">
        <v>0</v>
      </c>
      <c r="BJ182" s="30">
        <v>0</v>
      </c>
      <c r="BK182" s="30">
        <v>0</v>
      </c>
      <c r="BL182" s="30">
        <v>0</v>
      </c>
      <c r="BM182" s="30">
        <v>0</v>
      </c>
      <c r="BN182" s="30">
        <v>0</v>
      </c>
      <c r="BO182" s="30">
        <v>0</v>
      </c>
      <c r="BP182" s="30">
        <v>0</v>
      </c>
      <c r="BQ182" s="30">
        <v>0</v>
      </c>
      <c r="BR182" s="30">
        <v>0</v>
      </c>
      <c r="BS182" s="30">
        <v>0</v>
      </c>
      <c r="BT182" s="30">
        <v>0</v>
      </c>
      <c r="BU182" s="30">
        <v>0</v>
      </c>
      <c r="BV182" s="30">
        <v>0</v>
      </c>
      <c r="BW182" s="30">
        <v>0</v>
      </c>
      <c r="BX182" s="30">
        <v>0</v>
      </c>
      <c r="BY182" s="30">
        <v>0</v>
      </c>
      <c r="BZ182" s="30">
        <v>0</v>
      </c>
      <c r="CA182" s="30">
        <v>0</v>
      </c>
      <c r="CB182" s="30">
        <v>0</v>
      </c>
      <c r="CC182" s="30">
        <v>0</v>
      </c>
      <c r="CD182" s="30">
        <v>0</v>
      </c>
      <c r="CE182" s="30">
        <v>0</v>
      </c>
      <c r="CF182" s="30">
        <v>0</v>
      </c>
      <c r="CG182" s="30">
        <v>0</v>
      </c>
      <c r="CH182" s="30">
        <v>0</v>
      </c>
      <c r="CI182" s="30">
        <v>0</v>
      </c>
      <c r="CJ182" s="30">
        <v>0</v>
      </c>
    </row>
    <row r="183" spans="1:88" ht="20.100000000000001" customHeight="1">
      <c r="A183" s="128"/>
      <c r="B183" s="129">
        <v>2</v>
      </c>
      <c r="C183" s="102" t="s">
        <v>8</v>
      </c>
      <c r="D183" s="103" t="s">
        <v>131</v>
      </c>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v>0</v>
      </c>
      <c r="AG183" s="36">
        <v>0</v>
      </c>
      <c r="AH183" s="36">
        <v>0</v>
      </c>
      <c r="AI183" s="36">
        <v>0</v>
      </c>
      <c r="AJ183" s="36">
        <v>0</v>
      </c>
      <c r="AK183" s="36">
        <v>0</v>
      </c>
      <c r="AL183" s="36">
        <v>0</v>
      </c>
      <c r="AM183" s="36">
        <v>0</v>
      </c>
      <c r="AN183" s="36">
        <v>0</v>
      </c>
      <c r="AO183" s="36">
        <v>0</v>
      </c>
      <c r="AP183" s="36">
        <v>0</v>
      </c>
      <c r="AQ183" s="36">
        <v>0</v>
      </c>
      <c r="AR183" s="36">
        <v>0</v>
      </c>
      <c r="AS183" s="36">
        <v>0</v>
      </c>
      <c r="AT183" s="36">
        <v>0</v>
      </c>
      <c r="AU183" s="36">
        <v>0</v>
      </c>
      <c r="AV183" s="36">
        <v>0</v>
      </c>
      <c r="AW183" s="36">
        <v>0</v>
      </c>
      <c r="AX183" s="36">
        <v>0</v>
      </c>
      <c r="AY183" s="36">
        <v>0</v>
      </c>
      <c r="AZ183" s="36">
        <v>0</v>
      </c>
      <c r="BA183" s="36">
        <v>0</v>
      </c>
      <c r="BB183" s="36">
        <v>0</v>
      </c>
      <c r="BC183" s="36">
        <v>0</v>
      </c>
      <c r="BD183" s="36">
        <v>0</v>
      </c>
      <c r="BE183" s="36">
        <v>0</v>
      </c>
      <c r="BF183" s="36">
        <v>0</v>
      </c>
      <c r="BG183" s="36">
        <v>0</v>
      </c>
      <c r="BH183" s="36">
        <v>0</v>
      </c>
      <c r="BI183" s="36">
        <v>0</v>
      </c>
      <c r="BJ183" s="36">
        <v>0</v>
      </c>
      <c r="BK183" s="36">
        <v>0</v>
      </c>
      <c r="BL183" s="36">
        <v>0</v>
      </c>
      <c r="BM183" s="36">
        <v>0</v>
      </c>
      <c r="BN183" s="36">
        <v>0</v>
      </c>
      <c r="BO183" s="36">
        <v>0</v>
      </c>
      <c r="BP183" s="36">
        <v>0</v>
      </c>
      <c r="BQ183" s="36"/>
      <c r="BR183" s="36"/>
      <c r="BS183" s="36"/>
      <c r="BT183" s="36">
        <v>0</v>
      </c>
      <c r="BU183" s="36">
        <v>0</v>
      </c>
      <c r="BV183" s="36">
        <v>0</v>
      </c>
      <c r="BW183" s="36">
        <v>0</v>
      </c>
      <c r="BX183" s="36">
        <v>0</v>
      </c>
      <c r="BY183" s="36">
        <v>0</v>
      </c>
      <c r="BZ183" s="36">
        <v>0</v>
      </c>
      <c r="CA183" s="36">
        <v>0</v>
      </c>
      <c r="CB183" s="36">
        <v>0</v>
      </c>
      <c r="CC183" s="36">
        <v>0</v>
      </c>
      <c r="CD183" s="36">
        <v>0</v>
      </c>
      <c r="CE183" s="36">
        <v>0</v>
      </c>
      <c r="CF183" s="36">
        <v>0</v>
      </c>
      <c r="CG183" s="36">
        <v>0</v>
      </c>
      <c r="CH183" s="36">
        <v>0</v>
      </c>
      <c r="CI183" s="36">
        <v>0</v>
      </c>
      <c r="CJ183" s="36">
        <v>0</v>
      </c>
    </row>
    <row r="184" spans="1:88" ht="20.100000000000001" customHeight="1">
      <c r="A184" s="128"/>
      <c r="B184" s="129">
        <v>3</v>
      </c>
      <c r="C184" s="102" t="s">
        <v>9</v>
      </c>
      <c r="D184" s="103" t="s">
        <v>132</v>
      </c>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v>0</v>
      </c>
      <c r="AG184" s="36">
        <v>0</v>
      </c>
      <c r="AH184" s="36">
        <v>0</v>
      </c>
      <c r="AI184" s="36">
        <v>0</v>
      </c>
      <c r="AJ184" s="36">
        <v>0</v>
      </c>
      <c r="AK184" s="36">
        <v>0</v>
      </c>
      <c r="AL184" s="36">
        <v>0</v>
      </c>
      <c r="AM184" s="36">
        <v>0</v>
      </c>
      <c r="AN184" s="36">
        <v>0</v>
      </c>
      <c r="AO184" s="36">
        <v>0</v>
      </c>
      <c r="AP184" s="36">
        <v>0</v>
      </c>
      <c r="AQ184" s="36">
        <v>0</v>
      </c>
      <c r="AR184" s="36">
        <v>0</v>
      </c>
      <c r="AS184" s="36">
        <v>0</v>
      </c>
      <c r="AT184" s="36">
        <v>0</v>
      </c>
      <c r="AU184" s="36">
        <v>0</v>
      </c>
      <c r="AV184" s="36">
        <v>0</v>
      </c>
      <c r="AW184" s="36">
        <v>0</v>
      </c>
      <c r="AX184" s="36">
        <v>0</v>
      </c>
      <c r="AY184" s="36">
        <v>0</v>
      </c>
      <c r="AZ184" s="36">
        <v>0</v>
      </c>
      <c r="BA184" s="36">
        <v>0</v>
      </c>
      <c r="BB184" s="36">
        <v>0</v>
      </c>
      <c r="BC184" s="36">
        <v>0</v>
      </c>
      <c r="BD184" s="36">
        <v>0</v>
      </c>
      <c r="BE184" s="36">
        <v>0</v>
      </c>
      <c r="BF184" s="36">
        <v>0</v>
      </c>
      <c r="BG184" s="36">
        <v>0</v>
      </c>
      <c r="BH184" s="36">
        <v>0</v>
      </c>
      <c r="BI184" s="36">
        <v>0</v>
      </c>
      <c r="BJ184" s="36">
        <v>0</v>
      </c>
      <c r="BK184" s="36">
        <v>0</v>
      </c>
      <c r="BL184" s="36">
        <v>0</v>
      </c>
      <c r="BM184" s="36">
        <v>0</v>
      </c>
      <c r="BN184" s="36">
        <v>0</v>
      </c>
      <c r="BO184" s="36">
        <v>0</v>
      </c>
      <c r="BP184" s="36">
        <v>0</v>
      </c>
      <c r="BQ184" s="36"/>
      <c r="BR184" s="36"/>
      <c r="BS184" s="36"/>
      <c r="BT184" s="36">
        <v>0</v>
      </c>
      <c r="BU184" s="36">
        <v>0</v>
      </c>
      <c r="BV184" s="36">
        <v>0</v>
      </c>
      <c r="BW184" s="36">
        <v>0</v>
      </c>
      <c r="BX184" s="36">
        <v>0</v>
      </c>
      <c r="BY184" s="36">
        <v>0</v>
      </c>
      <c r="BZ184" s="36">
        <v>0</v>
      </c>
      <c r="CA184" s="36">
        <v>0</v>
      </c>
      <c r="CB184" s="36">
        <v>0</v>
      </c>
      <c r="CC184" s="36">
        <v>0</v>
      </c>
      <c r="CD184" s="36">
        <v>0</v>
      </c>
      <c r="CE184" s="36">
        <v>0</v>
      </c>
      <c r="CF184" s="36">
        <v>0</v>
      </c>
      <c r="CG184" s="36">
        <v>0</v>
      </c>
      <c r="CH184" s="36">
        <v>0</v>
      </c>
      <c r="CI184" s="36">
        <v>0</v>
      </c>
      <c r="CJ184" s="36">
        <v>0</v>
      </c>
    </row>
    <row r="185" spans="1:88" ht="20.100000000000001" customHeight="1">
      <c r="A185" s="128"/>
      <c r="B185" s="129">
        <v>4</v>
      </c>
      <c r="C185" s="102" t="s">
        <v>10</v>
      </c>
      <c r="D185" s="103" t="s">
        <v>133</v>
      </c>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v>0</v>
      </c>
      <c r="AG185" s="36">
        <v>0</v>
      </c>
      <c r="AH185" s="36">
        <v>0</v>
      </c>
      <c r="AI185" s="36">
        <v>0</v>
      </c>
      <c r="AJ185" s="36">
        <v>0</v>
      </c>
      <c r="AK185" s="36">
        <v>0</v>
      </c>
      <c r="AL185" s="36">
        <v>0</v>
      </c>
      <c r="AM185" s="36">
        <v>0</v>
      </c>
      <c r="AN185" s="36">
        <v>0</v>
      </c>
      <c r="AO185" s="36">
        <v>0</v>
      </c>
      <c r="AP185" s="36">
        <v>0</v>
      </c>
      <c r="AQ185" s="36">
        <v>0</v>
      </c>
      <c r="AR185" s="36">
        <v>0</v>
      </c>
      <c r="AS185" s="36">
        <v>0</v>
      </c>
      <c r="AT185" s="36">
        <v>0</v>
      </c>
      <c r="AU185" s="36">
        <v>0</v>
      </c>
      <c r="AV185" s="36">
        <v>0</v>
      </c>
      <c r="AW185" s="36">
        <v>0</v>
      </c>
      <c r="AX185" s="36">
        <v>0</v>
      </c>
      <c r="AY185" s="36">
        <v>0</v>
      </c>
      <c r="AZ185" s="36">
        <v>0</v>
      </c>
      <c r="BA185" s="36">
        <v>0</v>
      </c>
      <c r="BB185" s="36">
        <v>0</v>
      </c>
      <c r="BC185" s="36">
        <v>0</v>
      </c>
      <c r="BD185" s="36">
        <v>0</v>
      </c>
      <c r="BE185" s="36">
        <v>0</v>
      </c>
      <c r="BF185" s="36">
        <v>0</v>
      </c>
      <c r="BG185" s="36">
        <v>0</v>
      </c>
      <c r="BH185" s="36">
        <v>0</v>
      </c>
      <c r="BI185" s="36">
        <v>0</v>
      </c>
      <c r="BJ185" s="36">
        <v>0</v>
      </c>
      <c r="BK185" s="36">
        <v>0</v>
      </c>
      <c r="BL185" s="36">
        <v>0</v>
      </c>
      <c r="BM185" s="36">
        <v>0</v>
      </c>
      <c r="BN185" s="36">
        <v>0</v>
      </c>
      <c r="BO185" s="36">
        <v>0</v>
      </c>
      <c r="BP185" s="36">
        <v>0</v>
      </c>
      <c r="BQ185" s="36"/>
      <c r="BR185" s="36"/>
      <c r="BS185" s="36"/>
      <c r="BT185" s="36">
        <v>0</v>
      </c>
      <c r="BU185" s="36">
        <v>0</v>
      </c>
      <c r="BV185" s="36">
        <v>0</v>
      </c>
      <c r="BW185" s="36">
        <v>0</v>
      </c>
      <c r="BX185" s="36">
        <v>0</v>
      </c>
      <c r="BY185" s="36">
        <v>0</v>
      </c>
      <c r="BZ185" s="36">
        <v>0</v>
      </c>
      <c r="CA185" s="36">
        <v>0</v>
      </c>
      <c r="CB185" s="36">
        <v>0</v>
      </c>
      <c r="CC185" s="36">
        <v>0</v>
      </c>
      <c r="CD185" s="36">
        <v>0</v>
      </c>
      <c r="CE185" s="36">
        <v>0</v>
      </c>
      <c r="CF185" s="36">
        <v>0</v>
      </c>
      <c r="CG185" s="36">
        <v>0</v>
      </c>
      <c r="CH185" s="36">
        <v>0</v>
      </c>
      <c r="CI185" s="36">
        <v>0</v>
      </c>
      <c r="CJ185" s="36">
        <v>0</v>
      </c>
    </row>
    <row r="186" spans="1:88" ht="20.100000000000001" customHeight="1">
      <c r="A186" s="128"/>
      <c r="B186" s="129">
        <v>5</v>
      </c>
      <c r="C186" s="102" t="s">
        <v>11</v>
      </c>
      <c r="D186" s="103" t="s">
        <v>134</v>
      </c>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v>0</v>
      </c>
      <c r="AG186" s="36">
        <v>0</v>
      </c>
      <c r="AH186" s="36">
        <v>0</v>
      </c>
      <c r="AI186" s="36">
        <v>0</v>
      </c>
      <c r="AJ186" s="36">
        <v>0</v>
      </c>
      <c r="AK186" s="36">
        <v>0</v>
      </c>
      <c r="AL186" s="36">
        <v>0</v>
      </c>
      <c r="AM186" s="36">
        <v>0</v>
      </c>
      <c r="AN186" s="36">
        <v>0</v>
      </c>
      <c r="AO186" s="36">
        <v>0</v>
      </c>
      <c r="AP186" s="36">
        <v>0</v>
      </c>
      <c r="AQ186" s="36">
        <v>0</v>
      </c>
      <c r="AR186" s="36">
        <v>0</v>
      </c>
      <c r="AS186" s="36">
        <v>0</v>
      </c>
      <c r="AT186" s="36">
        <v>0</v>
      </c>
      <c r="AU186" s="36">
        <v>0</v>
      </c>
      <c r="AV186" s="36">
        <v>0</v>
      </c>
      <c r="AW186" s="36">
        <v>0</v>
      </c>
      <c r="AX186" s="36">
        <v>0</v>
      </c>
      <c r="AY186" s="36">
        <v>0</v>
      </c>
      <c r="AZ186" s="36">
        <v>0</v>
      </c>
      <c r="BA186" s="36">
        <v>0</v>
      </c>
      <c r="BB186" s="36">
        <v>0</v>
      </c>
      <c r="BC186" s="36">
        <v>0</v>
      </c>
      <c r="BD186" s="36">
        <v>0</v>
      </c>
      <c r="BE186" s="36">
        <v>0</v>
      </c>
      <c r="BF186" s="36">
        <v>0</v>
      </c>
      <c r="BG186" s="36">
        <v>0</v>
      </c>
      <c r="BH186" s="36">
        <v>0</v>
      </c>
      <c r="BI186" s="36">
        <v>0</v>
      </c>
      <c r="BJ186" s="36">
        <v>0</v>
      </c>
      <c r="BK186" s="36">
        <v>0</v>
      </c>
      <c r="BL186" s="36">
        <v>0</v>
      </c>
      <c r="BM186" s="36">
        <v>0</v>
      </c>
      <c r="BN186" s="36">
        <v>0</v>
      </c>
      <c r="BO186" s="36">
        <v>0</v>
      </c>
      <c r="BP186" s="36">
        <v>0</v>
      </c>
      <c r="BQ186" s="36"/>
      <c r="BR186" s="36"/>
      <c r="BS186" s="36"/>
      <c r="BT186" s="36">
        <v>0</v>
      </c>
      <c r="BU186" s="36">
        <v>0</v>
      </c>
      <c r="BV186" s="36">
        <v>0</v>
      </c>
      <c r="BW186" s="36">
        <v>0</v>
      </c>
      <c r="BX186" s="36">
        <v>0</v>
      </c>
      <c r="BY186" s="36">
        <v>0</v>
      </c>
      <c r="BZ186" s="36">
        <v>0</v>
      </c>
      <c r="CA186" s="36">
        <v>0</v>
      </c>
      <c r="CB186" s="36">
        <v>0</v>
      </c>
      <c r="CC186" s="36">
        <v>0</v>
      </c>
      <c r="CD186" s="36">
        <v>0</v>
      </c>
      <c r="CE186" s="36">
        <v>0</v>
      </c>
      <c r="CF186" s="36">
        <v>0</v>
      </c>
      <c r="CG186" s="36">
        <v>0</v>
      </c>
      <c r="CH186" s="36">
        <v>0</v>
      </c>
      <c r="CI186" s="36">
        <v>0</v>
      </c>
      <c r="CJ186" s="36">
        <v>0</v>
      </c>
    </row>
    <row r="187" spans="1:88" ht="20.100000000000001" customHeight="1">
      <c r="A187" s="128"/>
      <c r="B187" s="129"/>
      <c r="C187" s="100" t="s">
        <v>109</v>
      </c>
      <c r="D187" s="101" t="s">
        <v>135</v>
      </c>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v>0</v>
      </c>
      <c r="BV187" s="36">
        <v>0</v>
      </c>
      <c r="BW187" s="36">
        <v>0</v>
      </c>
      <c r="BX187" s="36">
        <v>0</v>
      </c>
      <c r="BY187" s="36">
        <v>0</v>
      </c>
      <c r="BZ187" s="36">
        <v>0</v>
      </c>
      <c r="CA187" s="36">
        <v>0</v>
      </c>
      <c r="CB187" s="36">
        <v>0</v>
      </c>
      <c r="CC187" s="36">
        <v>0</v>
      </c>
      <c r="CD187" s="36">
        <v>0</v>
      </c>
      <c r="CE187" s="36">
        <v>0</v>
      </c>
      <c r="CF187" s="36">
        <v>0</v>
      </c>
      <c r="CG187" s="36">
        <v>0</v>
      </c>
      <c r="CH187" s="36">
        <v>0</v>
      </c>
      <c r="CI187" s="36">
        <v>0</v>
      </c>
      <c r="CJ187" s="36">
        <v>0</v>
      </c>
    </row>
    <row r="188" spans="1:88" s="3" customFormat="1" ht="20.100000000000001" customHeight="1">
      <c r="A188" s="126" t="s">
        <v>48</v>
      </c>
      <c r="B188" s="127"/>
      <c r="C188" s="105" t="s">
        <v>34</v>
      </c>
      <c r="D188" s="106" t="s">
        <v>151</v>
      </c>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v>0</v>
      </c>
      <c r="AG188" s="32">
        <v>0</v>
      </c>
      <c r="AH188" s="32">
        <v>0</v>
      </c>
      <c r="AI188" s="32">
        <v>0</v>
      </c>
      <c r="AJ188" s="32">
        <v>0</v>
      </c>
      <c r="AK188" s="32">
        <v>0</v>
      </c>
      <c r="AL188" s="32">
        <v>0</v>
      </c>
      <c r="AM188" s="32">
        <v>0</v>
      </c>
      <c r="AN188" s="32">
        <v>0</v>
      </c>
      <c r="AO188" s="32">
        <v>0</v>
      </c>
      <c r="AP188" s="32">
        <v>0</v>
      </c>
      <c r="AQ188" s="32">
        <v>0</v>
      </c>
      <c r="AR188" s="32">
        <v>0</v>
      </c>
      <c r="AS188" s="32">
        <v>0</v>
      </c>
      <c r="AT188" s="32">
        <v>0</v>
      </c>
      <c r="AU188" s="32">
        <v>0</v>
      </c>
      <c r="AV188" s="32">
        <v>0</v>
      </c>
      <c r="AW188" s="32">
        <v>0</v>
      </c>
      <c r="AX188" s="32">
        <v>0</v>
      </c>
      <c r="AY188" s="32">
        <v>280</v>
      </c>
      <c r="AZ188" s="32">
        <v>0</v>
      </c>
      <c r="BA188" s="32">
        <v>0</v>
      </c>
      <c r="BB188" s="32">
        <v>0</v>
      </c>
      <c r="BC188" s="32">
        <v>0</v>
      </c>
      <c r="BD188" s="32">
        <v>0</v>
      </c>
      <c r="BE188" s="32">
        <v>0</v>
      </c>
      <c r="BF188" s="32">
        <v>0</v>
      </c>
      <c r="BG188" s="32">
        <v>0</v>
      </c>
      <c r="BH188" s="32">
        <v>0</v>
      </c>
      <c r="BI188" s="32">
        <v>0</v>
      </c>
      <c r="BJ188" s="32">
        <v>0</v>
      </c>
      <c r="BK188" s="32">
        <v>0</v>
      </c>
      <c r="BL188" s="32">
        <v>0</v>
      </c>
      <c r="BM188" s="32">
        <v>0</v>
      </c>
      <c r="BN188" s="32">
        <v>0</v>
      </c>
      <c r="BO188" s="32">
        <v>0</v>
      </c>
      <c r="BP188" s="32">
        <v>0</v>
      </c>
      <c r="BQ188" s="32">
        <v>0</v>
      </c>
      <c r="BR188" s="32">
        <v>0</v>
      </c>
      <c r="BS188" s="32">
        <v>0</v>
      </c>
      <c r="BT188" s="32">
        <v>0</v>
      </c>
      <c r="BU188" s="32">
        <v>0</v>
      </c>
      <c r="BV188" s="32">
        <v>0</v>
      </c>
      <c r="BW188" s="32">
        <v>0</v>
      </c>
      <c r="BX188" s="32">
        <v>0</v>
      </c>
      <c r="BY188" s="32">
        <v>9.468001900000047</v>
      </c>
      <c r="BZ188" s="32">
        <v>0</v>
      </c>
      <c r="CA188" s="32">
        <v>0</v>
      </c>
      <c r="CB188" s="32">
        <v>120</v>
      </c>
      <c r="CC188" s="32">
        <v>334.5</v>
      </c>
      <c r="CD188" s="32">
        <v>0</v>
      </c>
      <c r="CE188" s="32">
        <v>0</v>
      </c>
      <c r="CF188" s="32">
        <v>0</v>
      </c>
      <c r="CG188" s="32">
        <v>0</v>
      </c>
      <c r="CH188" s="32">
        <v>0</v>
      </c>
      <c r="CI188" s="32">
        <v>0</v>
      </c>
      <c r="CJ188" s="32">
        <v>0</v>
      </c>
    </row>
    <row r="189" spans="1:88" ht="20.100000000000001" customHeight="1">
      <c r="A189" s="128"/>
      <c r="B189" s="129">
        <v>1</v>
      </c>
      <c r="C189" s="98" t="s">
        <v>1</v>
      </c>
      <c r="D189" s="99" t="s">
        <v>127</v>
      </c>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v>0</v>
      </c>
      <c r="AG189" s="30">
        <v>0</v>
      </c>
      <c r="AH189" s="30">
        <v>0</v>
      </c>
      <c r="AI189" s="30">
        <v>0</v>
      </c>
      <c r="AJ189" s="30">
        <v>0</v>
      </c>
      <c r="AK189" s="30">
        <v>0</v>
      </c>
      <c r="AL189" s="30">
        <v>0</v>
      </c>
      <c r="AM189" s="30">
        <v>0</v>
      </c>
      <c r="AN189" s="30">
        <v>0</v>
      </c>
      <c r="AO189" s="30">
        <v>0</v>
      </c>
      <c r="AP189" s="30">
        <v>0</v>
      </c>
      <c r="AQ189" s="30">
        <v>0</v>
      </c>
      <c r="AR189" s="30">
        <v>0</v>
      </c>
      <c r="AS189" s="30">
        <v>0</v>
      </c>
      <c r="AT189" s="30">
        <v>0</v>
      </c>
      <c r="AU189" s="30">
        <v>0</v>
      </c>
      <c r="AV189" s="30">
        <v>0</v>
      </c>
      <c r="AW189" s="30">
        <v>0</v>
      </c>
      <c r="AX189" s="30">
        <v>0</v>
      </c>
      <c r="AY189" s="30">
        <v>280</v>
      </c>
      <c r="AZ189" s="30">
        <v>0</v>
      </c>
      <c r="BA189" s="30">
        <v>0</v>
      </c>
      <c r="BB189" s="30">
        <v>0</v>
      </c>
      <c r="BC189" s="30">
        <v>0</v>
      </c>
      <c r="BD189" s="30">
        <v>0</v>
      </c>
      <c r="BE189" s="30">
        <v>0</v>
      </c>
      <c r="BF189" s="30">
        <v>0</v>
      </c>
      <c r="BG189" s="30">
        <v>0</v>
      </c>
      <c r="BH189" s="30">
        <v>0</v>
      </c>
      <c r="BI189" s="30">
        <v>0</v>
      </c>
      <c r="BJ189" s="30">
        <v>0</v>
      </c>
      <c r="BK189" s="30">
        <v>0</v>
      </c>
      <c r="BL189" s="30">
        <v>0</v>
      </c>
      <c r="BM189" s="30">
        <v>0</v>
      </c>
      <c r="BN189" s="30">
        <v>0</v>
      </c>
      <c r="BO189" s="30">
        <v>0</v>
      </c>
      <c r="BP189" s="30">
        <v>0</v>
      </c>
      <c r="BQ189" s="30">
        <v>0</v>
      </c>
      <c r="BR189" s="30">
        <v>0</v>
      </c>
      <c r="BS189" s="30">
        <v>0</v>
      </c>
      <c r="BT189" s="30">
        <v>0</v>
      </c>
      <c r="BU189" s="30">
        <v>0</v>
      </c>
      <c r="BV189" s="30">
        <v>0</v>
      </c>
      <c r="BW189" s="30">
        <v>0</v>
      </c>
      <c r="BX189" s="30">
        <v>0</v>
      </c>
      <c r="BY189" s="30">
        <v>9.468001900000047</v>
      </c>
      <c r="BZ189" s="30">
        <v>0</v>
      </c>
      <c r="CA189" s="30">
        <v>0</v>
      </c>
      <c r="CB189" s="30">
        <v>120</v>
      </c>
      <c r="CC189" s="30">
        <v>334.5</v>
      </c>
      <c r="CD189" s="30">
        <v>0</v>
      </c>
      <c r="CE189" s="30">
        <v>0</v>
      </c>
      <c r="CF189" s="30">
        <v>0</v>
      </c>
      <c r="CG189" s="30">
        <v>0</v>
      </c>
      <c r="CH189" s="30">
        <v>0</v>
      </c>
      <c r="CI189" s="30">
        <v>0</v>
      </c>
      <c r="CJ189" s="30">
        <v>0</v>
      </c>
    </row>
    <row r="190" spans="1:88" ht="20.100000000000001" customHeight="1">
      <c r="A190" s="128"/>
      <c r="B190" s="129" t="s">
        <v>2</v>
      </c>
      <c r="C190" s="100" t="s">
        <v>3</v>
      </c>
      <c r="D190" s="101" t="s">
        <v>128</v>
      </c>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v>0</v>
      </c>
      <c r="AG190" s="30">
        <v>0</v>
      </c>
      <c r="AH190" s="30">
        <v>0</v>
      </c>
      <c r="AI190" s="30">
        <v>0</v>
      </c>
      <c r="AJ190" s="30">
        <v>0</v>
      </c>
      <c r="AK190" s="30">
        <v>0</v>
      </c>
      <c r="AL190" s="30">
        <v>0</v>
      </c>
      <c r="AM190" s="30">
        <v>0</v>
      </c>
      <c r="AN190" s="30">
        <v>0</v>
      </c>
      <c r="AO190" s="30">
        <v>0</v>
      </c>
      <c r="AP190" s="30">
        <v>0</v>
      </c>
      <c r="AQ190" s="30">
        <v>0</v>
      </c>
      <c r="AR190" s="30">
        <v>0</v>
      </c>
      <c r="AS190" s="30">
        <v>0</v>
      </c>
      <c r="AT190" s="30">
        <v>0</v>
      </c>
      <c r="AU190" s="30">
        <v>0</v>
      </c>
      <c r="AV190" s="30">
        <v>0</v>
      </c>
      <c r="AW190" s="30">
        <v>0</v>
      </c>
      <c r="AX190" s="30">
        <v>0</v>
      </c>
      <c r="AY190" s="30">
        <v>0</v>
      </c>
      <c r="AZ190" s="30">
        <v>0</v>
      </c>
      <c r="BA190" s="30">
        <v>0</v>
      </c>
      <c r="BB190" s="30">
        <v>0</v>
      </c>
      <c r="BC190" s="30">
        <v>0</v>
      </c>
      <c r="BD190" s="30">
        <v>0</v>
      </c>
      <c r="BE190" s="30">
        <v>0</v>
      </c>
      <c r="BF190" s="30">
        <v>0</v>
      </c>
      <c r="BG190" s="30">
        <v>0</v>
      </c>
      <c r="BH190" s="30">
        <v>0</v>
      </c>
      <c r="BI190" s="30">
        <v>0</v>
      </c>
      <c r="BJ190" s="30">
        <v>0</v>
      </c>
      <c r="BK190" s="30">
        <v>0</v>
      </c>
      <c r="BL190" s="30">
        <v>0</v>
      </c>
      <c r="BM190" s="30">
        <v>0</v>
      </c>
      <c r="BN190" s="30">
        <v>0</v>
      </c>
      <c r="BO190" s="30">
        <v>0</v>
      </c>
      <c r="BP190" s="30">
        <v>0</v>
      </c>
      <c r="BQ190" s="30">
        <v>0</v>
      </c>
      <c r="BR190" s="30">
        <v>0</v>
      </c>
      <c r="BS190" s="30">
        <v>0</v>
      </c>
      <c r="BT190" s="30">
        <v>0</v>
      </c>
      <c r="BU190" s="30">
        <v>0</v>
      </c>
      <c r="BV190" s="30">
        <v>0</v>
      </c>
      <c r="BW190" s="30">
        <v>0</v>
      </c>
      <c r="BX190" s="30">
        <v>0</v>
      </c>
      <c r="BY190" s="30">
        <v>0</v>
      </c>
      <c r="BZ190" s="30">
        <v>0</v>
      </c>
      <c r="CA190" s="30">
        <v>0</v>
      </c>
      <c r="CB190" s="30">
        <v>120</v>
      </c>
      <c r="CC190" s="30">
        <v>95</v>
      </c>
      <c r="CD190" s="30">
        <v>0</v>
      </c>
      <c r="CE190" s="30">
        <v>0</v>
      </c>
      <c r="CF190" s="30">
        <v>0</v>
      </c>
      <c r="CG190" s="30">
        <v>0</v>
      </c>
      <c r="CH190" s="30">
        <v>0</v>
      </c>
      <c r="CI190" s="30">
        <v>0</v>
      </c>
      <c r="CJ190" s="30">
        <v>0</v>
      </c>
    </row>
    <row r="191" spans="1:88" ht="20.100000000000001" customHeight="1">
      <c r="A191" s="128"/>
      <c r="B191" s="129" t="s">
        <v>4</v>
      </c>
      <c r="C191" s="100" t="s">
        <v>5</v>
      </c>
      <c r="D191" s="101" t="s">
        <v>129</v>
      </c>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v>0</v>
      </c>
      <c r="AG191" s="30">
        <v>0</v>
      </c>
      <c r="AH191" s="30">
        <v>0</v>
      </c>
      <c r="AI191" s="30">
        <v>0</v>
      </c>
      <c r="AJ191" s="30">
        <v>0</v>
      </c>
      <c r="AK191" s="30">
        <v>0</v>
      </c>
      <c r="AL191" s="30">
        <v>0</v>
      </c>
      <c r="AM191" s="30">
        <v>0</v>
      </c>
      <c r="AN191" s="30">
        <v>0</v>
      </c>
      <c r="AO191" s="30">
        <v>0</v>
      </c>
      <c r="AP191" s="30">
        <v>0</v>
      </c>
      <c r="AQ191" s="30">
        <v>0</v>
      </c>
      <c r="AR191" s="30">
        <v>0</v>
      </c>
      <c r="AS191" s="30">
        <v>0</v>
      </c>
      <c r="AT191" s="30">
        <v>0</v>
      </c>
      <c r="AU191" s="30">
        <v>0</v>
      </c>
      <c r="AV191" s="30">
        <v>0</v>
      </c>
      <c r="AW191" s="30">
        <v>0</v>
      </c>
      <c r="AX191" s="30">
        <v>0</v>
      </c>
      <c r="AY191" s="30">
        <v>0</v>
      </c>
      <c r="AZ191" s="30">
        <v>0</v>
      </c>
      <c r="BA191" s="30">
        <v>0</v>
      </c>
      <c r="BB191" s="30">
        <v>0</v>
      </c>
      <c r="BC191" s="30">
        <v>0</v>
      </c>
      <c r="BD191" s="30">
        <v>0</v>
      </c>
      <c r="BE191" s="30">
        <v>0</v>
      </c>
      <c r="BF191" s="30">
        <v>0</v>
      </c>
      <c r="BG191" s="30">
        <v>0</v>
      </c>
      <c r="BH191" s="30">
        <v>0</v>
      </c>
      <c r="BI191" s="30">
        <v>0</v>
      </c>
      <c r="BJ191" s="30">
        <v>0</v>
      </c>
      <c r="BK191" s="30">
        <v>0</v>
      </c>
      <c r="BL191" s="30">
        <v>0</v>
      </c>
      <c r="BM191" s="30">
        <v>0</v>
      </c>
      <c r="BN191" s="30">
        <v>0</v>
      </c>
      <c r="BO191" s="30">
        <v>0</v>
      </c>
      <c r="BP191" s="30">
        <v>0</v>
      </c>
      <c r="BQ191" s="30">
        <v>0</v>
      </c>
      <c r="BR191" s="30">
        <v>0</v>
      </c>
      <c r="BS191" s="30">
        <v>0</v>
      </c>
      <c r="BT191" s="30">
        <v>0</v>
      </c>
      <c r="BU191" s="30">
        <v>0</v>
      </c>
      <c r="BV191" s="30">
        <v>0</v>
      </c>
      <c r="BW191" s="30">
        <v>0</v>
      </c>
      <c r="BX191" s="30">
        <v>0</v>
      </c>
      <c r="BY191" s="30">
        <v>0</v>
      </c>
      <c r="BZ191" s="30">
        <v>0</v>
      </c>
      <c r="CA191" s="30">
        <v>0</v>
      </c>
      <c r="CB191" s="30">
        <v>0</v>
      </c>
      <c r="CC191" s="30">
        <v>239.5</v>
      </c>
      <c r="CD191" s="30">
        <v>0</v>
      </c>
      <c r="CE191" s="30">
        <v>0</v>
      </c>
      <c r="CF191" s="30">
        <v>0</v>
      </c>
      <c r="CG191" s="30">
        <v>0</v>
      </c>
      <c r="CH191" s="30">
        <v>0</v>
      </c>
      <c r="CI191" s="30">
        <v>0</v>
      </c>
      <c r="CJ191" s="30">
        <v>0</v>
      </c>
    </row>
    <row r="192" spans="1:88" ht="20.100000000000001" customHeight="1">
      <c r="A192" s="128"/>
      <c r="B192" s="129" t="s">
        <v>6</v>
      </c>
      <c r="C192" s="100" t="s">
        <v>7</v>
      </c>
      <c r="D192" s="101" t="s">
        <v>130</v>
      </c>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v>0</v>
      </c>
      <c r="AG192" s="30">
        <v>0</v>
      </c>
      <c r="AH192" s="30">
        <v>0</v>
      </c>
      <c r="AI192" s="30">
        <v>0</v>
      </c>
      <c r="AJ192" s="30">
        <v>0</v>
      </c>
      <c r="AK192" s="30">
        <v>0</v>
      </c>
      <c r="AL192" s="30">
        <v>0</v>
      </c>
      <c r="AM192" s="30">
        <v>0</v>
      </c>
      <c r="AN192" s="30">
        <v>0</v>
      </c>
      <c r="AO192" s="30">
        <v>0</v>
      </c>
      <c r="AP192" s="30">
        <v>0</v>
      </c>
      <c r="AQ192" s="30">
        <v>0</v>
      </c>
      <c r="AR192" s="30">
        <v>0</v>
      </c>
      <c r="AS192" s="30">
        <v>0</v>
      </c>
      <c r="AT192" s="30">
        <v>0</v>
      </c>
      <c r="AU192" s="30">
        <v>0</v>
      </c>
      <c r="AV192" s="30">
        <v>0</v>
      </c>
      <c r="AW192" s="30">
        <v>0</v>
      </c>
      <c r="AX192" s="30">
        <v>0</v>
      </c>
      <c r="AY192" s="30">
        <v>280</v>
      </c>
      <c r="AZ192" s="30">
        <v>0</v>
      </c>
      <c r="BA192" s="30">
        <v>0</v>
      </c>
      <c r="BB192" s="30">
        <v>0</v>
      </c>
      <c r="BC192" s="30">
        <v>0</v>
      </c>
      <c r="BD192" s="30">
        <v>0</v>
      </c>
      <c r="BE192" s="30">
        <v>0</v>
      </c>
      <c r="BF192" s="30">
        <v>0</v>
      </c>
      <c r="BG192" s="30">
        <v>0</v>
      </c>
      <c r="BH192" s="30">
        <v>0</v>
      </c>
      <c r="BI192" s="30">
        <v>0</v>
      </c>
      <c r="BJ192" s="30">
        <v>0</v>
      </c>
      <c r="BK192" s="30">
        <v>0</v>
      </c>
      <c r="BL192" s="30">
        <v>0</v>
      </c>
      <c r="BM192" s="30">
        <v>0</v>
      </c>
      <c r="BN192" s="30">
        <v>0</v>
      </c>
      <c r="BO192" s="30">
        <v>0</v>
      </c>
      <c r="BP192" s="30">
        <v>0</v>
      </c>
      <c r="BQ192" s="30">
        <v>0</v>
      </c>
      <c r="BR192" s="30">
        <v>0</v>
      </c>
      <c r="BS192" s="30">
        <v>0</v>
      </c>
      <c r="BT192" s="30">
        <v>0</v>
      </c>
      <c r="BU192" s="30">
        <v>0</v>
      </c>
      <c r="BV192" s="30">
        <v>0</v>
      </c>
      <c r="BW192" s="30">
        <v>0</v>
      </c>
      <c r="BX192" s="30">
        <v>0</v>
      </c>
      <c r="BY192" s="30">
        <v>9.468001900000047</v>
      </c>
      <c r="BZ192" s="30">
        <v>0</v>
      </c>
      <c r="CA192" s="30">
        <v>0</v>
      </c>
      <c r="CB192" s="30">
        <v>0</v>
      </c>
      <c r="CC192" s="30">
        <v>0</v>
      </c>
      <c r="CD192" s="30">
        <v>0</v>
      </c>
      <c r="CE192" s="30">
        <v>0</v>
      </c>
      <c r="CF192" s="30">
        <v>0</v>
      </c>
      <c r="CG192" s="30">
        <v>0</v>
      </c>
      <c r="CH192" s="30">
        <v>0</v>
      </c>
      <c r="CI192" s="30">
        <v>0</v>
      </c>
      <c r="CJ192" s="30">
        <v>0</v>
      </c>
    </row>
    <row r="193" spans="1:88" ht="20.100000000000001" customHeight="1">
      <c r="A193" s="128"/>
      <c r="B193" s="129">
        <v>2</v>
      </c>
      <c r="C193" s="102" t="s">
        <v>8</v>
      </c>
      <c r="D193" s="103" t="s">
        <v>131</v>
      </c>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v>0</v>
      </c>
      <c r="AG193" s="36">
        <v>0</v>
      </c>
      <c r="AH193" s="36">
        <v>0</v>
      </c>
      <c r="AI193" s="36">
        <v>0</v>
      </c>
      <c r="AJ193" s="36">
        <v>0</v>
      </c>
      <c r="AK193" s="36">
        <v>0</v>
      </c>
      <c r="AL193" s="36">
        <v>0</v>
      </c>
      <c r="AM193" s="36">
        <v>0</v>
      </c>
      <c r="AN193" s="36">
        <v>0</v>
      </c>
      <c r="AO193" s="36">
        <v>0</v>
      </c>
      <c r="AP193" s="36">
        <v>0</v>
      </c>
      <c r="AQ193" s="36">
        <v>0</v>
      </c>
      <c r="AR193" s="36">
        <v>0</v>
      </c>
      <c r="AS193" s="36">
        <v>0</v>
      </c>
      <c r="AT193" s="36">
        <v>0</v>
      </c>
      <c r="AU193" s="36">
        <v>0</v>
      </c>
      <c r="AV193" s="36">
        <v>0</v>
      </c>
      <c r="AW193" s="36">
        <v>0</v>
      </c>
      <c r="AX193" s="36">
        <v>0</v>
      </c>
      <c r="AY193" s="36">
        <v>0</v>
      </c>
      <c r="AZ193" s="36">
        <v>0</v>
      </c>
      <c r="BA193" s="36">
        <v>0</v>
      </c>
      <c r="BB193" s="36">
        <v>0</v>
      </c>
      <c r="BC193" s="36">
        <v>0</v>
      </c>
      <c r="BD193" s="36">
        <v>0</v>
      </c>
      <c r="BE193" s="36">
        <v>0</v>
      </c>
      <c r="BF193" s="36">
        <v>0</v>
      </c>
      <c r="BG193" s="36">
        <v>0</v>
      </c>
      <c r="BH193" s="36">
        <v>0</v>
      </c>
      <c r="BI193" s="36">
        <v>0</v>
      </c>
      <c r="BJ193" s="36">
        <v>0</v>
      </c>
      <c r="BK193" s="36">
        <v>0</v>
      </c>
      <c r="BL193" s="36">
        <v>0</v>
      </c>
      <c r="BM193" s="36">
        <v>0</v>
      </c>
      <c r="BN193" s="36">
        <v>0</v>
      </c>
      <c r="BO193" s="36">
        <v>0</v>
      </c>
      <c r="BP193" s="36">
        <v>0</v>
      </c>
      <c r="BQ193" s="36"/>
      <c r="BR193" s="36"/>
      <c r="BS193" s="36"/>
      <c r="BT193" s="36">
        <v>0</v>
      </c>
      <c r="BU193" s="36">
        <v>0</v>
      </c>
      <c r="BV193" s="36">
        <v>0</v>
      </c>
      <c r="BW193" s="36">
        <v>0</v>
      </c>
      <c r="BX193" s="36">
        <v>0</v>
      </c>
      <c r="BY193" s="36">
        <v>0</v>
      </c>
      <c r="BZ193" s="36">
        <v>0</v>
      </c>
      <c r="CA193" s="36">
        <v>0</v>
      </c>
      <c r="CB193" s="36">
        <v>0</v>
      </c>
      <c r="CC193" s="36">
        <v>0</v>
      </c>
      <c r="CD193" s="36">
        <v>0</v>
      </c>
      <c r="CE193" s="36">
        <v>0</v>
      </c>
      <c r="CF193" s="36">
        <v>0</v>
      </c>
      <c r="CG193" s="36">
        <v>0</v>
      </c>
      <c r="CH193" s="36">
        <v>0</v>
      </c>
      <c r="CI193" s="36">
        <v>0</v>
      </c>
      <c r="CJ193" s="36">
        <v>0</v>
      </c>
    </row>
    <row r="194" spans="1:88" ht="20.100000000000001" customHeight="1">
      <c r="A194" s="128"/>
      <c r="B194" s="129">
        <v>3</v>
      </c>
      <c r="C194" s="102" t="s">
        <v>9</v>
      </c>
      <c r="D194" s="103" t="s">
        <v>132</v>
      </c>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v>0</v>
      </c>
      <c r="AG194" s="36">
        <v>0</v>
      </c>
      <c r="AH194" s="36">
        <v>0</v>
      </c>
      <c r="AI194" s="36">
        <v>0</v>
      </c>
      <c r="AJ194" s="36">
        <v>0</v>
      </c>
      <c r="AK194" s="36">
        <v>0</v>
      </c>
      <c r="AL194" s="36">
        <v>0</v>
      </c>
      <c r="AM194" s="36">
        <v>0</v>
      </c>
      <c r="AN194" s="36">
        <v>0</v>
      </c>
      <c r="AO194" s="36">
        <v>0</v>
      </c>
      <c r="AP194" s="36">
        <v>0</v>
      </c>
      <c r="AQ194" s="36">
        <v>0</v>
      </c>
      <c r="AR194" s="36">
        <v>0</v>
      </c>
      <c r="AS194" s="36">
        <v>0</v>
      </c>
      <c r="AT194" s="36">
        <v>0</v>
      </c>
      <c r="AU194" s="36">
        <v>0</v>
      </c>
      <c r="AV194" s="36">
        <v>0</v>
      </c>
      <c r="AW194" s="36">
        <v>0</v>
      </c>
      <c r="AX194" s="36">
        <v>0</v>
      </c>
      <c r="AY194" s="36">
        <v>0</v>
      </c>
      <c r="AZ194" s="36">
        <v>0</v>
      </c>
      <c r="BA194" s="36">
        <v>0</v>
      </c>
      <c r="BB194" s="36">
        <v>0</v>
      </c>
      <c r="BC194" s="36">
        <v>0</v>
      </c>
      <c r="BD194" s="36">
        <v>0</v>
      </c>
      <c r="BE194" s="36">
        <v>0</v>
      </c>
      <c r="BF194" s="36">
        <v>0</v>
      </c>
      <c r="BG194" s="36">
        <v>0</v>
      </c>
      <c r="BH194" s="36">
        <v>0</v>
      </c>
      <c r="BI194" s="36">
        <v>0</v>
      </c>
      <c r="BJ194" s="36">
        <v>0</v>
      </c>
      <c r="BK194" s="36">
        <v>0</v>
      </c>
      <c r="BL194" s="36">
        <v>0</v>
      </c>
      <c r="BM194" s="36">
        <v>0</v>
      </c>
      <c r="BN194" s="36">
        <v>0</v>
      </c>
      <c r="BO194" s="36">
        <v>0</v>
      </c>
      <c r="BP194" s="36">
        <v>0</v>
      </c>
      <c r="BQ194" s="36"/>
      <c r="BR194" s="36"/>
      <c r="BS194" s="36"/>
      <c r="BT194" s="36">
        <v>0</v>
      </c>
      <c r="BU194" s="36">
        <v>0</v>
      </c>
      <c r="BV194" s="36">
        <v>0</v>
      </c>
      <c r="BW194" s="36">
        <v>0</v>
      </c>
      <c r="BX194" s="36">
        <v>0</v>
      </c>
      <c r="BY194" s="36">
        <v>0</v>
      </c>
      <c r="BZ194" s="36">
        <v>0</v>
      </c>
      <c r="CA194" s="36">
        <v>0</v>
      </c>
      <c r="CB194" s="36">
        <v>0</v>
      </c>
      <c r="CC194" s="36">
        <v>0</v>
      </c>
      <c r="CD194" s="36">
        <v>0</v>
      </c>
      <c r="CE194" s="36">
        <v>0</v>
      </c>
      <c r="CF194" s="36">
        <v>0</v>
      </c>
      <c r="CG194" s="36">
        <v>0</v>
      </c>
      <c r="CH194" s="36">
        <v>0</v>
      </c>
      <c r="CI194" s="36">
        <v>0</v>
      </c>
      <c r="CJ194" s="36">
        <v>0</v>
      </c>
    </row>
    <row r="195" spans="1:88" ht="20.100000000000001" customHeight="1">
      <c r="A195" s="128"/>
      <c r="B195" s="129">
        <v>4</v>
      </c>
      <c r="C195" s="102" t="s">
        <v>10</v>
      </c>
      <c r="D195" s="103" t="s">
        <v>133</v>
      </c>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v>0</v>
      </c>
      <c r="AG195" s="36">
        <v>0</v>
      </c>
      <c r="AH195" s="36">
        <v>0</v>
      </c>
      <c r="AI195" s="36">
        <v>0</v>
      </c>
      <c r="AJ195" s="36">
        <v>0</v>
      </c>
      <c r="AK195" s="36">
        <v>0</v>
      </c>
      <c r="AL195" s="36">
        <v>0</v>
      </c>
      <c r="AM195" s="36">
        <v>0</v>
      </c>
      <c r="AN195" s="36">
        <v>0</v>
      </c>
      <c r="AO195" s="36">
        <v>0</v>
      </c>
      <c r="AP195" s="36">
        <v>0</v>
      </c>
      <c r="AQ195" s="36">
        <v>0</v>
      </c>
      <c r="AR195" s="36">
        <v>0</v>
      </c>
      <c r="AS195" s="36">
        <v>0</v>
      </c>
      <c r="AT195" s="36">
        <v>0</v>
      </c>
      <c r="AU195" s="36">
        <v>0</v>
      </c>
      <c r="AV195" s="36">
        <v>0</v>
      </c>
      <c r="AW195" s="36">
        <v>0</v>
      </c>
      <c r="AX195" s="36">
        <v>0</v>
      </c>
      <c r="AY195" s="36">
        <v>0</v>
      </c>
      <c r="AZ195" s="36">
        <v>0</v>
      </c>
      <c r="BA195" s="36">
        <v>0</v>
      </c>
      <c r="BB195" s="36">
        <v>0</v>
      </c>
      <c r="BC195" s="36">
        <v>0</v>
      </c>
      <c r="BD195" s="36">
        <v>0</v>
      </c>
      <c r="BE195" s="36">
        <v>0</v>
      </c>
      <c r="BF195" s="36">
        <v>0</v>
      </c>
      <c r="BG195" s="36">
        <v>0</v>
      </c>
      <c r="BH195" s="36">
        <v>0</v>
      </c>
      <c r="BI195" s="36">
        <v>0</v>
      </c>
      <c r="BJ195" s="36">
        <v>0</v>
      </c>
      <c r="BK195" s="36">
        <v>0</v>
      </c>
      <c r="BL195" s="36">
        <v>0</v>
      </c>
      <c r="BM195" s="36">
        <v>0</v>
      </c>
      <c r="BN195" s="36">
        <v>0</v>
      </c>
      <c r="BO195" s="36">
        <v>0</v>
      </c>
      <c r="BP195" s="36">
        <v>0</v>
      </c>
      <c r="BQ195" s="36"/>
      <c r="BR195" s="36"/>
      <c r="BS195" s="36"/>
      <c r="BT195" s="36">
        <v>0</v>
      </c>
      <c r="BU195" s="36">
        <v>0</v>
      </c>
      <c r="BV195" s="36">
        <v>0</v>
      </c>
      <c r="BW195" s="36">
        <v>0</v>
      </c>
      <c r="BX195" s="36">
        <v>0</v>
      </c>
      <c r="BY195" s="36">
        <v>0</v>
      </c>
      <c r="BZ195" s="36">
        <v>0</v>
      </c>
      <c r="CA195" s="36">
        <v>0</v>
      </c>
      <c r="CB195" s="36">
        <v>0</v>
      </c>
      <c r="CC195" s="36">
        <v>0</v>
      </c>
      <c r="CD195" s="36">
        <v>0</v>
      </c>
      <c r="CE195" s="36">
        <v>0</v>
      </c>
      <c r="CF195" s="36">
        <v>0</v>
      </c>
      <c r="CG195" s="36">
        <v>0</v>
      </c>
      <c r="CH195" s="36">
        <v>0</v>
      </c>
      <c r="CI195" s="36">
        <v>0</v>
      </c>
      <c r="CJ195" s="36">
        <v>0</v>
      </c>
    </row>
    <row r="196" spans="1:88" ht="20.100000000000001" customHeight="1">
      <c r="A196" s="128"/>
      <c r="B196" s="129">
        <v>5</v>
      </c>
      <c r="C196" s="102" t="s">
        <v>11</v>
      </c>
      <c r="D196" s="103" t="s">
        <v>134</v>
      </c>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v>0</v>
      </c>
      <c r="AG196" s="36">
        <v>0</v>
      </c>
      <c r="AH196" s="36">
        <v>0</v>
      </c>
      <c r="AI196" s="36">
        <v>0</v>
      </c>
      <c r="AJ196" s="36">
        <v>0</v>
      </c>
      <c r="AK196" s="36">
        <v>0</v>
      </c>
      <c r="AL196" s="36">
        <v>0</v>
      </c>
      <c r="AM196" s="36">
        <v>0</v>
      </c>
      <c r="AN196" s="36">
        <v>0</v>
      </c>
      <c r="AO196" s="36">
        <v>0</v>
      </c>
      <c r="AP196" s="36">
        <v>0</v>
      </c>
      <c r="AQ196" s="36">
        <v>0</v>
      </c>
      <c r="AR196" s="36">
        <v>0</v>
      </c>
      <c r="AS196" s="36">
        <v>0</v>
      </c>
      <c r="AT196" s="36">
        <v>0</v>
      </c>
      <c r="AU196" s="36">
        <v>0</v>
      </c>
      <c r="AV196" s="36">
        <v>0</v>
      </c>
      <c r="AW196" s="36">
        <v>0</v>
      </c>
      <c r="AX196" s="36">
        <v>0</v>
      </c>
      <c r="AY196" s="36">
        <v>0</v>
      </c>
      <c r="AZ196" s="36">
        <v>0</v>
      </c>
      <c r="BA196" s="36">
        <v>0</v>
      </c>
      <c r="BB196" s="36">
        <v>0</v>
      </c>
      <c r="BC196" s="36">
        <v>0</v>
      </c>
      <c r="BD196" s="36">
        <v>0</v>
      </c>
      <c r="BE196" s="36">
        <v>0</v>
      </c>
      <c r="BF196" s="36">
        <v>0</v>
      </c>
      <c r="BG196" s="36">
        <v>0</v>
      </c>
      <c r="BH196" s="36">
        <v>0</v>
      </c>
      <c r="BI196" s="36">
        <v>0</v>
      </c>
      <c r="BJ196" s="36">
        <v>0</v>
      </c>
      <c r="BK196" s="36">
        <v>0</v>
      </c>
      <c r="BL196" s="36">
        <v>0</v>
      </c>
      <c r="BM196" s="36">
        <v>0</v>
      </c>
      <c r="BN196" s="36">
        <v>0</v>
      </c>
      <c r="BO196" s="36">
        <v>0</v>
      </c>
      <c r="BP196" s="36">
        <v>0</v>
      </c>
      <c r="BQ196" s="36"/>
      <c r="BR196" s="36"/>
      <c r="BS196" s="36"/>
      <c r="BT196" s="36">
        <v>0</v>
      </c>
      <c r="BU196" s="36">
        <v>0</v>
      </c>
      <c r="BV196" s="36">
        <v>0</v>
      </c>
      <c r="BW196" s="36">
        <v>0</v>
      </c>
      <c r="BX196" s="36">
        <v>0</v>
      </c>
      <c r="BY196" s="36">
        <v>0</v>
      </c>
      <c r="BZ196" s="36">
        <v>0</v>
      </c>
      <c r="CA196" s="36">
        <v>0</v>
      </c>
      <c r="CB196" s="36">
        <v>0</v>
      </c>
      <c r="CC196" s="36">
        <v>0</v>
      </c>
      <c r="CD196" s="36">
        <v>0</v>
      </c>
      <c r="CE196" s="36">
        <v>0</v>
      </c>
      <c r="CF196" s="36">
        <v>0</v>
      </c>
      <c r="CG196" s="36">
        <v>0</v>
      </c>
      <c r="CH196" s="36">
        <v>0</v>
      </c>
      <c r="CI196" s="36">
        <v>0</v>
      </c>
      <c r="CJ196" s="36">
        <v>0</v>
      </c>
    </row>
    <row r="197" spans="1:88" ht="20.100000000000001" customHeight="1">
      <c r="A197" s="128"/>
      <c r="B197" s="129"/>
      <c r="C197" s="100" t="s">
        <v>109</v>
      </c>
      <c r="D197" s="101" t="s">
        <v>135</v>
      </c>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v>0</v>
      </c>
      <c r="BV197" s="36">
        <v>0</v>
      </c>
      <c r="BW197" s="36">
        <v>0</v>
      </c>
      <c r="BX197" s="36">
        <v>0</v>
      </c>
      <c r="BY197" s="36">
        <v>0</v>
      </c>
      <c r="BZ197" s="36">
        <v>0</v>
      </c>
      <c r="CA197" s="36">
        <v>0</v>
      </c>
      <c r="CB197" s="36">
        <v>0</v>
      </c>
      <c r="CC197" s="36">
        <v>0</v>
      </c>
      <c r="CD197" s="36">
        <v>0</v>
      </c>
      <c r="CE197" s="36">
        <v>0</v>
      </c>
      <c r="CF197" s="36">
        <v>0</v>
      </c>
      <c r="CG197" s="36">
        <v>0</v>
      </c>
      <c r="CH197" s="36">
        <v>0</v>
      </c>
      <c r="CI197" s="36">
        <v>0</v>
      </c>
      <c r="CJ197" s="36">
        <v>0</v>
      </c>
    </row>
    <row r="198" spans="1:88" s="3" customFormat="1" ht="20.100000000000001" customHeight="1">
      <c r="A198" s="126" t="s">
        <v>49</v>
      </c>
      <c r="B198" s="127"/>
      <c r="C198" s="105" t="s">
        <v>35</v>
      </c>
      <c r="D198" s="106" t="s">
        <v>152</v>
      </c>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v>0</v>
      </c>
      <c r="AG198" s="32">
        <v>0</v>
      </c>
      <c r="AH198" s="32">
        <v>0</v>
      </c>
      <c r="AI198" s="32">
        <v>0</v>
      </c>
      <c r="AJ198" s="32">
        <v>0</v>
      </c>
      <c r="AK198" s="32">
        <v>0</v>
      </c>
      <c r="AL198" s="32">
        <v>0</v>
      </c>
      <c r="AM198" s="32">
        <v>0</v>
      </c>
      <c r="AN198" s="32">
        <v>0</v>
      </c>
      <c r="AO198" s="32">
        <v>0</v>
      </c>
      <c r="AP198" s="32">
        <v>0</v>
      </c>
      <c r="AQ198" s="32">
        <v>0</v>
      </c>
      <c r="AR198" s="32">
        <v>10</v>
      </c>
      <c r="AS198" s="32">
        <v>0</v>
      </c>
      <c r="AT198" s="32">
        <v>0</v>
      </c>
      <c r="AU198" s="32">
        <v>0</v>
      </c>
      <c r="AV198" s="32">
        <v>0</v>
      </c>
      <c r="AW198" s="32">
        <v>0</v>
      </c>
      <c r="AX198" s="32">
        <v>0</v>
      </c>
      <c r="AY198" s="32">
        <v>0</v>
      </c>
      <c r="AZ198" s="32">
        <v>0</v>
      </c>
      <c r="BA198" s="32">
        <v>10</v>
      </c>
      <c r="BB198" s="32">
        <v>0</v>
      </c>
      <c r="BC198" s="32">
        <v>0</v>
      </c>
      <c r="BD198" s="32">
        <v>0</v>
      </c>
      <c r="BE198" s="32">
        <v>0</v>
      </c>
      <c r="BF198" s="32">
        <v>0</v>
      </c>
      <c r="BG198" s="32">
        <v>0</v>
      </c>
      <c r="BH198" s="32">
        <v>0</v>
      </c>
      <c r="BI198" s="32">
        <v>0</v>
      </c>
      <c r="BJ198" s="32">
        <v>0</v>
      </c>
      <c r="BK198" s="32">
        <v>0</v>
      </c>
      <c r="BL198" s="32">
        <v>0</v>
      </c>
      <c r="BM198" s="32">
        <v>0</v>
      </c>
      <c r="BN198" s="32">
        <v>0</v>
      </c>
      <c r="BO198" s="32">
        <v>0</v>
      </c>
      <c r="BP198" s="32">
        <v>0</v>
      </c>
      <c r="BQ198" s="32">
        <v>0</v>
      </c>
      <c r="BR198" s="32">
        <v>0</v>
      </c>
      <c r="BS198" s="32">
        <v>0</v>
      </c>
      <c r="BT198" s="32">
        <v>0</v>
      </c>
      <c r="BU198" s="32">
        <v>0</v>
      </c>
      <c r="BV198" s="32">
        <v>0</v>
      </c>
      <c r="BW198" s="32">
        <v>0</v>
      </c>
      <c r="BX198" s="32">
        <v>0</v>
      </c>
      <c r="BY198" s="32">
        <v>2.7369110631344102E-48</v>
      </c>
      <c r="BZ198" s="32">
        <v>0</v>
      </c>
      <c r="CA198" s="32">
        <v>0</v>
      </c>
      <c r="CB198" s="32">
        <v>0</v>
      </c>
      <c r="CC198" s="32">
        <v>0</v>
      </c>
      <c r="CD198" s="32">
        <v>0</v>
      </c>
      <c r="CE198" s="32">
        <v>0</v>
      </c>
      <c r="CF198" s="32">
        <v>0</v>
      </c>
      <c r="CG198" s="32">
        <v>0</v>
      </c>
      <c r="CH198" s="32">
        <v>0</v>
      </c>
      <c r="CI198" s="32">
        <v>0</v>
      </c>
      <c r="CJ198" s="32">
        <v>0</v>
      </c>
    </row>
    <row r="199" spans="1:88" ht="20.100000000000001" customHeight="1">
      <c r="A199" s="128"/>
      <c r="B199" s="129">
        <v>1</v>
      </c>
      <c r="C199" s="98" t="s">
        <v>1</v>
      </c>
      <c r="D199" s="99" t="s">
        <v>127</v>
      </c>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v>0</v>
      </c>
      <c r="AG199" s="30">
        <v>0</v>
      </c>
      <c r="AH199" s="30">
        <v>0</v>
      </c>
      <c r="AI199" s="30">
        <v>0</v>
      </c>
      <c r="AJ199" s="30">
        <v>0</v>
      </c>
      <c r="AK199" s="30">
        <v>0</v>
      </c>
      <c r="AL199" s="30">
        <v>0</v>
      </c>
      <c r="AM199" s="30">
        <v>0</v>
      </c>
      <c r="AN199" s="30">
        <v>0</v>
      </c>
      <c r="AO199" s="30">
        <v>0</v>
      </c>
      <c r="AP199" s="30">
        <v>0</v>
      </c>
      <c r="AQ199" s="30">
        <v>0</v>
      </c>
      <c r="AR199" s="30">
        <v>10</v>
      </c>
      <c r="AS199" s="30">
        <v>0</v>
      </c>
      <c r="AT199" s="30">
        <v>0</v>
      </c>
      <c r="AU199" s="30">
        <v>0</v>
      </c>
      <c r="AV199" s="30">
        <v>0</v>
      </c>
      <c r="AW199" s="30">
        <v>0</v>
      </c>
      <c r="AX199" s="30">
        <v>0</v>
      </c>
      <c r="AY199" s="30">
        <v>0</v>
      </c>
      <c r="AZ199" s="30">
        <v>0</v>
      </c>
      <c r="BA199" s="30">
        <v>10</v>
      </c>
      <c r="BB199" s="30">
        <v>0</v>
      </c>
      <c r="BC199" s="30">
        <v>0</v>
      </c>
      <c r="BD199" s="30">
        <v>0</v>
      </c>
      <c r="BE199" s="30">
        <v>0</v>
      </c>
      <c r="BF199" s="30">
        <v>0</v>
      </c>
      <c r="BG199" s="30">
        <v>0</v>
      </c>
      <c r="BH199" s="30">
        <v>0</v>
      </c>
      <c r="BI199" s="30">
        <v>0</v>
      </c>
      <c r="BJ199" s="30">
        <v>0</v>
      </c>
      <c r="BK199" s="30">
        <v>0</v>
      </c>
      <c r="BL199" s="30">
        <v>0</v>
      </c>
      <c r="BM199" s="30">
        <v>0</v>
      </c>
      <c r="BN199" s="30">
        <v>0</v>
      </c>
      <c r="BO199" s="30">
        <v>0</v>
      </c>
      <c r="BP199" s="30">
        <v>0</v>
      </c>
      <c r="BQ199" s="30">
        <v>0</v>
      </c>
      <c r="BR199" s="30">
        <v>0</v>
      </c>
      <c r="BS199" s="30">
        <v>0</v>
      </c>
      <c r="BT199" s="30">
        <v>0</v>
      </c>
      <c r="BU199" s="30">
        <v>0</v>
      </c>
      <c r="BV199" s="30">
        <v>0</v>
      </c>
      <c r="BW199" s="30">
        <v>0</v>
      </c>
      <c r="BX199" s="30">
        <v>0</v>
      </c>
      <c r="BY199" s="30">
        <v>0</v>
      </c>
      <c r="BZ199" s="30">
        <v>0</v>
      </c>
      <c r="CA199" s="30">
        <v>0</v>
      </c>
      <c r="CB199" s="30">
        <v>0</v>
      </c>
      <c r="CC199" s="30">
        <v>0</v>
      </c>
      <c r="CD199" s="30">
        <v>0</v>
      </c>
      <c r="CE199" s="30">
        <v>0</v>
      </c>
      <c r="CF199" s="30">
        <v>0</v>
      </c>
      <c r="CG199" s="30">
        <v>0</v>
      </c>
      <c r="CH199" s="30">
        <v>0</v>
      </c>
      <c r="CI199" s="30">
        <v>0</v>
      </c>
      <c r="CJ199" s="30">
        <v>0</v>
      </c>
    </row>
    <row r="200" spans="1:88" ht="20.100000000000001" customHeight="1">
      <c r="A200" s="128"/>
      <c r="B200" s="129" t="s">
        <v>2</v>
      </c>
      <c r="C200" s="100" t="s">
        <v>3</v>
      </c>
      <c r="D200" s="101" t="s">
        <v>128</v>
      </c>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v>0</v>
      </c>
      <c r="AG200" s="30">
        <v>0</v>
      </c>
      <c r="AH200" s="30">
        <v>0</v>
      </c>
      <c r="AI200" s="30">
        <v>0</v>
      </c>
      <c r="AJ200" s="30">
        <v>0</v>
      </c>
      <c r="AK200" s="30">
        <v>0</v>
      </c>
      <c r="AL200" s="30">
        <v>0</v>
      </c>
      <c r="AM200" s="30">
        <v>0</v>
      </c>
      <c r="AN200" s="30">
        <v>0</v>
      </c>
      <c r="AO200" s="30">
        <v>0</v>
      </c>
      <c r="AP200" s="30">
        <v>0</v>
      </c>
      <c r="AQ200" s="30">
        <v>0</v>
      </c>
      <c r="AR200" s="30">
        <v>10</v>
      </c>
      <c r="AS200" s="30">
        <v>0</v>
      </c>
      <c r="AT200" s="30">
        <v>0</v>
      </c>
      <c r="AU200" s="30">
        <v>0</v>
      </c>
      <c r="AV200" s="30">
        <v>0</v>
      </c>
      <c r="AW200" s="30">
        <v>0</v>
      </c>
      <c r="AX200" s="30">
        <v>0</v>
      </c>
      <c r="AY200" s="30">
        <v>0</v>
      </c>
      <c r="AZ200" s="30">
        <v>0</v>
      </c>
      <c r="BA200" s="30">
        <v>0</v>
      </c>
      <c r="BB200" s="30">
        <v>0</v>
      </c>
      <c r="BC200" s="30">
        <v>0</v>
      </c>
      <c r="BD200" s="30">
        <v>0</v>
      </c>
      <c r="BE200" s="30">
        <v>0</v>
      </c>
      <c r="BF200" s="30">
        <v>0</v>
      </c>
      <c r="BG200" s="30">
        <v>0</v>
      </c>
      <c r="BH200" s="30">
        <v>0</v>
      </c>
      <c r="BI200" s="30">
        <v>0</v>
      </c>
      <c r="BJ200" s="30">
        <v>0</v>
      </c>
      <c r="BK200" s="30">
        <v>0</v>
      </c>
      <c r="BL200" s="30">
        <v>0</v>
      </c>
      <c r="BM200" s="30">
        <v>0</v>
      </c>
      <c r="BN200" s="30">
        <v>0</v>
      </c>
      <c r="BO200" s="30">
        <v>0</v>
      </c>
      <c r="BP200" s="30">
        <v>0</v>
      </c>
      <c r="BQ200" s="30">
        <v>0</v>
      </c>
      <c r="BR200" s="30">
        <v>0</v>
      </c>
      <c r="BS200" s="30">
        <v>0</v>
      </c>
      <c r="BT200" s="30">
        <v>0</v>
      </c>
      <c r="BU200" s="30">
        <v>0</v>
      </c>
      <c r="BV200" s="30">
        <v>0</v>
      </c>
      <c r="BW200" s="30">
        <v>0</v>
      </c>
      <c r="BX200" s="30">
        <v>0</v>
      </c>
      <c r="BY200" s="30">
        <v>0</v>
      </c>
      <c r="BZ200" s="30">
        <v>0</v>
      </c>
      <c r="CA200" s="30">
        <v>0</v>
      </c>
      <c r="CB200" s="30">
        <v>0</v>
      </c>
      <c r="CC200" s="30">
        <v>0</v>
      </c>
      <c r="CD200" s="30">
        <v>0</v>
      </c>
      <c r="CE200" s="30">
        <v>0</v>
      </c>
      <c r="CF200" s="30">
        <v>0</v>
      </c>
      <c r="CG200" s="30">
        <v>0</v>
      </c>
      <c r="CH200" s="30">
        <v>0</v>
      </c>
      <c r="CI200" s="30">
        <v>0</v>
      </c>
      <c r="CJ200" s="30">
        <v>0</v>
      </c>
    </row>
    <row r="201" spans="1:88" ht="20.100000000000001" customHeight="1">
      <c r="A201" s="128"/>
      <c r="B201" s="129" t="s">
        <v>4</v>
      </c>
      <c r="C201" s="100" t="s">
        <v>5</v>
      </c>
      <c r="D201" s="101" t="s">
        <v>129</v>
      </c>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v>0</v>
      </c>
      <c r="AG201" s="30">
        <v>0</v>
      </c>
      <c r="AH201" s="30">
        <v>0</v>
      </c>
      <c r="AI201" s="30">
        <v>0</v>
      </c>
      <c r="AJ201" s="30">
        <v>0</v>
      </c>
      <c r="AK201" s="30">
        <v>0</v>
      </c>
      <c r="AL201" s="30">
        <v>0</v>
      </c>
      <c r="AM201" s="30">
        <v>0</v>
      </c>
      <c r="AN201" s="30">
        <v>0</v>
      </c>
      <c r="AO201" s="30">
        <v>0</v>
      </c>
      <c r="AP201" s="30">
        <v>0</v>
      </c>
      <c r="AQ201" s="30">
        <v>0</v>
      </c>
      <c r="AR201" s="30">
        <v>0</v>
      </c>
      <c r="AS201" s="30">
        <v>0</v>
      </c>
      <c r="AT201" s="30">
        <v>0</v>
      </c>
      <c r="AU201" s="30">
        <v>0</v>
      </c>
      <c r="AV201" s="30">
        <v>0</v>
      </c>
      <c r="AW201" s="30">
        <v>0</v>
      </c>
      <c r="AX201" s="30">
        <v>0</v>
      </c>
      <c r="AY201" s="30">
        <v>0</v>
      </c>
      <c r="AZ201" s="30">
        <v>0</v>
      </c>
      <c r="BA201" s="30">
        <v>10</v>
      </c>
      <c r="BB201" s="30">
        <v>0</v>
      </c>
      <c r="BC201" s="30">
        <v>0</v>
      </c>
      <c r="BD201" s="30">
        <v>0</v>
      </c>
      <c r="BE201" s="30">
        <v>0</v>
      </c>
      <c r="BF201" s="30">
        <v>0</v>
      </c>
      <c r="BG201" s="30">
        <v>0</v>
      </c>
      <c r="BH201" s="30">
        <v>0</v>
      </c>
      <c r="BI201" s="30">
        <v>0</v>
      </c>
      <c r="BJ201" s="30">
        <v>0</v>
      </c>
      <c r="BK201" s="30">
        <v>0</v>
      </c>
      <c r="BL201" s="30">
        <v>0</v>
      </c>
      <c r="BM201" s="30">
        <v>0</v>
      </c>
      <c r="BN201" s="30">
        <v>0</v>
      </c>
      <c r="BO201" s="30">
        <v>0</v>
      </c>
      <c r="BP201" s="30">
        <v>0</v>
      </c>
      <c r="BQ201" s="30">
        <v>0</v>
      </c>
      <c r="BR201" s="30">
        <v>0</v>
      </c>
      <c r="BS201" s="30">
        <v>0</v>
      </c>
      <c r="BT201" s="30">
        <v>0</v>
      </c>
      <c r="BU201" s="30">
        <v>0</v>
      </c>
      <c r="BV201" s="30">
        <v>0</v>
      </c>
      <c r="BW201" s="30">
        <v>0</v>
      </c>
      <c r="BX201" s="30">
        <v>0</v>
      </c>
      <c r="BY201" s="30">
        <v>0</v>
      </c>
      <c r="BZ201" s="30">
        <v>0</v>
      </c>
      <c r="CA201" s="30">
        <v>0</v>
      </c>
      <c r="CB201" s="30">
        <v>0</v>
      </c>
      <c r="CC201" s="30">
        <v>0</v>
      </c>
      <c r="CD201" s="30">
        <v>0</v>
      </c>
      <c r="CE201" s="30">
        <v>0</v>
      </c>
      <c r="CF201" s="30">
        <v>0</v>
      </c>
      <c r="CG201" s="30">
        <v>0</v>
      </c>
      <c r="CH201" s="30">
        <v>0</v>
      </c>
      <c r="CI201" s="30">
        <v>0</v>
      </c>
      <c r="CJ201" s="30">
        <v>0</v>
      </c>
    </row>
    <row r="202" spans="1:88" ht="20.100000000000001" customHeight="1">
      <c r="A202" s="128"/>
      <c r="B202" s="129" t="s">
        <v>6</v>
      </c>
      <c r="C202" s="100" t="s">
        <v>7</v>
      </c>
      <c r="D202" s="101" t="s">
        <v>130</v>
      </c>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v>0</v>
      </c>
      <c r="AG202" s="30">
        <v>0</v>
      </c>
      <c r="AH202" s="30">
        <v>0</v>
      </c>
      <c r="AI202" s="30">
        <v>0</v>
      </c>
      <c r="AJ202" s="30">
        <v>0</v>
      </c>
      <c r="AK202" s="30">
        <v>0</v>
      </c>
      <c r="AL202" s="30">
        <v>0</v>
      </c>
      <c r="AM202" s="30">
        <v>0</v>
      </c>
      <c r="AN202" s="30">
        <v>0</v>
      </c>
      <c r="AO202" s="30">
        <v>0</v>
      </c>
      <c r="AP202" s="30">
        <v>0</v>
      </c>
      <c r="AQ202" s="30">
        <v>0</v>
      </c>
      <c r="AR202" s="30">
        <v>0</v>
      </c>
      <c r="AS202" s="30">
        <v>0</v>
      </c>
      <c r="AT202" s="30">
        <v>0</v>
      </c>
      <c r="AU202" s="30">
        <v>0</v>
      </c>
      <c r="AV202" s="30">
        <v>0</v>
      </c>
      <c r="AW202" s="30">
        <v>0</v>
      </c>
      <c r="AX202" s="30">
        <v>0</v>
      </c>
      <c r="AY202" s="30">
        <v>0</v>
      </c>
      <c r="AZ202" s="30">
        <v>0</v>
      </c>
      <c r="BA202" s="30">
        <v>0</v>
      </c>
      <c r="BB202" s="30">
        <v>0</v>
      </c>
      <c r="BC202" s="30">
        <v>0</v>
      </c>
      <c r="BD202" s="30">
        <v>0</v>
      </c>
      <c r="BE202" s="30">
        <v>0</v>
      </c>
      <c r="BF202" s="30">
        <v>0</v>
      </c>
      <c r="BG202" s="30">
        <v>0</v>
      </c>
      <c r="BH202" s="30">
        <v>0</v>
      </c>
      <c r="BI202" s="30">
        <v>0</v>
      </c>
      <c r="BJ202" s="30">
        <v>0</v>
      </c>
      <c r="BK202" s="30">
        <v>0</v>
      </c>
      <c r="BL202" s="30">
        <v>0</v>
      </c>
      <c r="BM202" s="30">
        <v>0</v>
      </c>
      <c r="BN202" s="30">
        <v>0</v>
      </c>
      <c r="BO202" s="30">
        <v>0</v>
      </c>
      <c r="BP202" s="30">
        <v>0</v>
      </c>
      <c r="BQ202" s="30">
        <v>0</v>
      </c>
      <c r="BR202" s="30">
        <v>0</v>
      </c>
      <c r="BS202" s="30">
        <v>0</v>
      </c>
      <c r="BT202" s="30">
        <v>0</v>
      </c>
      <c r="BU202" s="30">
        <v>0</v>
      </c>
      <c r="BV202" s="30">
        <v>0</v>
      </c>
      <c r="BW202" s="30">
        <v>0</v>
      </c>
      <c r="BX202" s="30">
        <v>0</v>
      </c>
      <c r="BY202" s="30">
        <v>0</v>
      </c>
      <c r="BZ202" s="30">
        <v>0</v>
      </c>
      <c r="CA202" s="30">
        <v>0</v>
      </c>
      <c r="CB202" s="30">
        <v>0</v>
      </c>
      <c r="CC202" s="30">
        <v>0</v>
      </c>
      <c r="CD202" s="30">
        <v>0</v>
      </c>
      <c r="CE202" s="30">
        <v>0</v>
      </c>
      <c r="CF202" s="30">
        <v>0</v>
      </c>
      <c r="CG202" s="30">
        <v>0</v>
      </c>
      <c r="CH202" s="30">
        <v>0</v>
      </c>
      <c r="CI202" s="30">
        <v>0</v>
      </c>
      <c r="CJ202" s="30">
        <v>0</v>
      </c>
    </row>
    <row r="203" spans="1:88" ht="20.100000000000001" customHeight="1">
      <c r="A203" s="128"/>
      <c r="B203" s="129">
        <v>2</v>
      </c>
      <c r="C203" s="102" t="s">
        <v>8</v>
      </c>
      <c r="D203" s="103" t="s">
        <v>131</v>
      </c>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v>0</v>
      </c>
      <c r="AG203" s="36">
        <v>0</v>
      </c>
      <c r="AH203" s="36">
        <v>0</v>
      </c>
      <c r="AI203" s="36">
        <v>0</v>
      </c>
      <c r="AJ203" s="36">
        <v>0</v>
      </c>
      <c r="AK203" s="36">
        <v>0</v>
      </c>
      <c r="AL203" s="36">
        <v>0</v>
      </c>
      <c r="AM203" s="36">
        <v>0</v>
      </c>
      <c r="AN203" s="36">
        <v>0</v>
      </c>
      <c r="AO203" s="36">
        <v>0</v>
      </c>
      <c r="AP203" s="36">
        <v>0</v>
      </c>
      <c r="AQ203" s="36">
        <v>0</v>
      </c>
      <c r="AR203" s="36">
        <v>0</v>
      </c>
      <c r="AS203" s="36">
        <v>0</v>
      </c>
      <c r="AT203" s="36">
        <v>0</v>
      </c>
      <c r="AU203" s="36">
        <v>0</v>
      </c>
      <c r="AV203" s="36">
        <v>0</v>
      </c>
      <c r="AW203" s="36">
        <v>0</v>
      </c>
      <c r="AX203" s="36">
        <v>0</v>
      </c>
      <c r="AY203" s="36">
        <v>0</v>
      </c>
      <c r="AZ203" s="36">
        <v>0</v>
      </c>
      <c r="BA203" s="36">
        <v>0</v>
      </c>
      <c r="BB203" s="36">
        <v>0</v>
      </c>
      <c r="BC203" s="36">
        <v>0</v>
      </c>
      <c r="BD203" s="36">
        <v>0</v>
      </c>
      <c r="BE203" s="36">
        <v>0</v>
      </c>
      <c r="BF203" s="36">
        <v>0</v>
      </c>
      <c r="BG203" s="36">
        <v>0</v>
      </c>
      <c r="BH203" s="36">
        <v>0</v>
      </c>
      <c r="BI203" s="36">
        <v>0</v>
      </c>
      <c r="BJ203" s="36">
        <v>0</v>
      </c>
      <c r="BK203" s="36">
        <v>0</v>
      </c>
      <c r="BL203" s="36">
        <v>0</v>
      </c>
      <c r="BM203" s="36">
        <v>0</v>
      </c>
      <c r="BN203" s="36">
        <v>0</v>
      </c>
      <c r="BO203" s="36">
        <v>0</v>
      </c>
      <c r="BP203" s="36">
        <v>0</v>
      </c>
      <c r="BQ203" s="36"/>
      <c r="BR203" s="36"/>
      <c r="BS203" s="36"/>
      <c r="BT203" s="36">
        <v>0</v>
      </c>
      <c r="BU203" s="36">
        <v>0</v>
      </c>
      <c r="BV203" s="36">
        <v>0</v>
      </c>
      <c r="BW203" s="36">
        <v>0</v>
      </c>
      <c r="BX203" s="36">
        <v>0</v>
      </c>
      <c r="BY203" s="36">
        <v>0</v>
      </c>
      <c r="BZ203" s="36">
        <v>0</v>
      </c>
      <c r="CA203" s="36">
        <v>0</v>
      </c>
      <c r="CB203" s="36">
        <v>0</v>
      </c>
      <c r="CC203" s="36">
        <v>0</v>
      </c>
      <c r="CD203" s="36">
        <v>0</v>
      </c>
      <c r="CE203" s="36">
        <v>0</v>
      </c>
      <c r="CF203" s="36">
        <v>0</v>
      </c>
      <c r="CG203" s="36">
        <v>0</v>
      </c>
      <c r="CH203" s="36">
        <v>0</v>
      </c>
      <c r="CI203" s="36">
        <v>0</v>
      </c>
      <c r="CJ203" s="36">
        <v>0</v>
      </c>
    </row>
    <row r="204" spans="1:88" ht="20.100000000000001" customHeight="1">
      <c r="A204" s="128"/>
      <c r="B204" s="129">
        <v>3</v>
      </c>
      <c r="C204" s="102" t="s">
        <v>9</v>
      </c>
      <c r="D204" s="103" t="s">
        <v>132</v>
      </c>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v>0</v>
      </c>
      <c r="AG204" s="36">
        <v>0</v>
      </c>
      <c r="AH204" s="36">
        <v>0</v>
      </c>
      <c r="AI204" s="36">
        <v>0</v>
      </c>
      <c r="AJ204" s="36">
        <v>0</v>
      </c>
      <c r="AK204" s="36">
        <v>0</v>
      </c>
      <c r="AL204" s="36">
        <v>0</v>
      </c>
      <c r="AM204" s="36">
        <v>0</v>
      </c>
      <c r="AN204" s="36">
        <v>0</v>
      </c>
      <c r="AO204" s="36">
        <v>0</v>
      </c>
      <c r="AP204" s="36">
        <v>0</v>
      </c>
      <c r="AQ204" s="36">
        <v>0</v>
      </c>
      <c r="AR204" s="36">
        <v>0</v>
      </c>
      <c r="AS204" s="36">
        <v>0</v>
      </c>
      <c r="AT204" s="36">
        <v>0</v>
      </c>
      <c r="AU204" s="36">
        <v>0</v>
      </c>
      <c r="AV204" s="36">
        <v>0</v>
      </c>
      <c r="AW204" s="36">
        <v>0</v>
      </c>
      <c r="AX204" s="36">
        <v>0</v>
      </c>
      <c r="AY204" s="36">
        <v>0</v>
      </c>
      <c r="AZ204" s="36">
        <v>0</v>
      </c>
      <c r="BA204" s="36">
        <v>0</v>
      </c>
      <c r="BB204" s="36">
        <v>0</v>
      </c>
      <c r="BC204" s="36">
        <v>0</v>
      </c>
      <c r="BD204" s="36">
        <v>0</v>
      </c>
      <c r="BE204" s="36">
        <v>0</v>
      </c>
      <c r="BF204" s="36">
        <v>0</v>
      </c>
      <c r="BG204" s="36">
        <v>0</v>
      </c>
      <c r="BH204" s="36">
        <v>0</v>
      </c>
      <c r="BI204" s="36">
        <v>0</v>
      </c>
      <c r="BJ204" s="36">
        <v>0</v>
      </c>
      <c r="BK204" s="36">
        <v>0</v>
      </c>
      <c r="BL204" s="36">
        <v>0</v>
      </c>
      <c r="BM204" s="36">
        <v>0</v>
      </c>
      <c r="BN204" s="36">
        <v>0</v>
      </c>
      <c r="BO204" s="36">
        <v>0</v>
      </c>
      <c r="BP204" s="36">
        <v>0</v>
      </c>
      <c r="BQ204" s="36"/>
      <c r="BR204" s="36"/>
      <c r="BS204" s="36"/>
      <c r="BT204" s="36">
        <v>0</v>
      </c>
      <c r="BU204" s="36">
        <v>0</v>
      </c>
      <c r="BV204" s="36">
        <v>0</v>
      </c>
      <c r="BW204" s="36">
        <v>0</v>
      </c>
      <c r="BX204" s="36">
        <v>0</v>
      </c>
      <c r="BY204" s="36">
        <v>2.7369110631344102E-48</v>
      </c>
      <c r="BZ204" s="36">
        <v>0</v>
      </c>
      <c r="CA204" s="36">
        <v>0</v>
      </c>
      <c r="CB204" s="36">
        <v>0</v>
      </c>
      <c r="CC204" s="36">
        <v>0</v>
      </c>
      <c r="CD204" s="36">
        <v>0</v>
      </c>
      <c r="CE204" s="36">
        <v>0</v>
      </c>
      <c r="CF204" s="36">
        <v>0</v>
      </c>
      <c r="CG204" s="36">
        <v>0</v>
      </c>
      <c r="CH204" s="36">
        <v>0</v>
      </c>
      <c r="CI204" s="36">
        <v>0</v>
      </c>
      <c r="CJ204" s="36">
        <v>0</v>
      </c>
    </row>
    <row r="205" spans="1:88" ht="20.100000000000001" customHeight="1">
      <c r="A205" s="128"/>
      <c r="B205" s="129">
        <v>4</v>
      </c>
      <c r="C205" s="102" t="s">
        <v>10</v>
      </c>
      <c r="D205" s="103" t="s">
        <v>133</v>
      </c>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v>0</v>
      </c>
      <c r="AG205" s="36">
        <v>0</v>
      </c>
      <c r="AH205" s="36">
        <v>0</v>
      </c>
      <c r="AI205" s="36">
        <v>0</v>
      </c>
      <c r="AJ205" s="36">
        <v>0</v>
      </c>
      <c r="AK205" s="36">
        <v>0</v>
      </c>
      <c r="AL205" s="36">
        <v>0</v>
      </c>
      <c r="AM205" s="36">
        <v>0</v>
      </c>
      <c r="AN205" s="36">
        <v>0</v>
      </c>
      <c r="AO205" s="36">
        <v>0</v>
      </c>
      <c r="AP205" s="36">
        <v>0</v>
      </c>
      <c r="AQ205" s="36">
        <v>0</v>
      </c>
      <c r="AR205" s="36">
        <v>0</v>
      </c>
      <c r="AS205" s="36">
        <v>0</v>
      </c>
      <c r="AT205" s="36">
        <v>0</v>
      </c>
      <c r="AU205" s="36">
        <v>0</v>
      </c>
      <c r="AV205" s="36">
        <v>0</v>
      </c>
      <c r="AW205" s="36">
        <v>0</v>
      </c>
      <c r="AX205" s="36">
        <v>0</v>
      </c>
      <c r="AY205" s="36">
        <v>0</v>
      </c>
      <c r="AZ205" s="36">
        <v>0</v>
      </c>
      <c r="BA205" s="36">
        <v>0</v>
      </c>
      <c r="BB205" s="36">
        <v>0</v>
      </c>
      <c r="BC205" s="36">
        <v>0</v>
      </c>
      <c r="BD205" s="36">
        <v>0</v>
      </c>
      <c r="BE205" s="36">
        <v>0</v>
      </c>
      <c r="BF205" s="36">
        <v>0</v>
      </c>
      <c r="BG205" s="36">
        <v>0</v>
      </c>
      <c r="BH205" s="36">
        <v>0</v>
      </c>
      <c r="BI205" s="36">
        <v>0</v>
      </c>
      <c r="BJ205" s="36">
        <v>0</v>
      </c>
      <c r="BK205" s="36">
        <v>0</v>
      </c>
      <c r="BL205" s="36">
        <v>0</v>
      </c>
      <c r="BM205" s="36">
        <v>0</v>
      </c>
      <c r="BN205" s="36">
        <v>0</v>
      </c>
      <c r="BO205" s="36">
        <v>0</v>
      </c>
      <c r="BP205" s="36">
        <v>0</v>
      </c>
      <c r="BQ205" s="36"/>
      <c r="BR205" s="36"/>
      <c r="BS205" s="36"/>
      <c r="BT205" s="36">
        <v>0</v>
      </c>
      <c r="BU205" s="36">
        <v>0</v>
      </c>
      <c r="BV205" s="36">
        <v>0</v>
      </c>
      <c r="BW205" s="36">
        <v>0</v>
      </c>
      <c r="BX205" s="36">
        <v>0</v>
      </c>
      <c r="BY205" s="36">
        <v>0</v>
      </c>
      <c r="BZ205" s="36">
        <v>0</v>
      </c>
      <c r="CA205" s="36">
        <v>0</v>
      </c>
      <c r="CB205" s="36">
        <v>0</v>
      </c>
      <c r="CC205" s="36">
        <v>0</v>
      </c>
      <c r="CD205" s="36">
        <v>0</v>
      </c>
      <c r="CE205" s="36">
        <v>0</v>
      </c>
      <c r="CF205" s="36">
        <v>0</v>
      </c>
      <c r="CG205" s="36">
        <v>0</v>
      </c>
      <c r="CH205" s="36">
        <v>0</v>
      </c>
      <c r="CI205" s="36">
        <v>0</v>
      </c>
      <c r="CJ205" s="36">
        <v>0</v>
      </c>
    </row>
    <row r="206" spans="1:88" ht="20.100000000000001" customHeight="1">
      <c r="A206" s="128"/>
      <c r="B206" s="129">
        <v>5</v>
      </c>
      <c r="C206" s="102" t="s">
        <v>11</v>
      </c>
      <c r="D206" s="103" t="s">
        <v>134</v>
      </c>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v>0</v>
      </c>
      <c r="AG206" s="36">
        <v>0</v>
      </c>
      <c r="AH206" s="36">
        <v>0</v>
      </c>
      <c r="AI206" s="36">
        <v>0</v>
      </c>
      <c r="AJ206" s="36">
        <v>0</v>
      </c>
      <c r="AK206" s="36">
        <v>0</v>
      </c>
      <c r="AL206" s="36">
        <v>0</v>
      </c>
      <c r="AM206" s="36">
        <v>0</v>
      </c>
      <c r="AN206" s="36">
        <v>0</v>
      </c>
      <c r="AO206" s="36">
        <v>0</v>
      </c>
      <c r="AP206" s="36">
        <v>0</v>
      </c>
      <c r="AQ206" s="36">
        <v>0</v>
      </c>
      <c r="AR206" s="36">
        <v>0</v>
      </c>
      <c r="AS206" s="36">
        <v>0</v>
      </c>
      <c r="AT206" s="36">
        <v>0</v>
      </c>
      <c r="AU206" s="36">
        <v>0</v>
      </c>
      <c r="AV206" s="36">
        <v>0</v>
      </c>
      <c r="AW206" s="36">
        <v>0</v>
      </c>
      <c r="AX206" s="36">
        <v>0</v>
      </c>
      <c r="AY206" s="36">
        <v>0</v>
      </c>
      <c r="AZ206" s="36">
        <v>0</v>
      </c>
      <c r="BA206" s="36">
        <v>0</v>
      </c>
      <c r="BB206" s="36">
        <v>0</v>
      </c>
      <c r="BC206" s="36">
        <v>0</v>
      </c>
      <c r="BD206" s="36">
        <v>0</v>
      </c>
      <c r="BE206" s="36">
        <v>0</v>
      </c>
      <c r="BF206" s="36">
        <v>0</v>
      </c>
      <c r="BG206" s="36">
        <v>0</v>
      </c>
      <c r="BH206" s="36">
        <v>0</v>
      </c>
      <c r="BI206" s="36">
        <v>0</v>
      </c>
      <c r="BJ206" s="36">
        <v>0</v>
      </c>
      <c r="BK206" s="36">
        <v>0</v>
      </c>
      <c r="BL206" s="36">
        <v>0</v>
      </c>
      <c r="BM206" s="36">
        <v>0</v>
      </c>
      <c r="BN206" s="36">
        <v>0</v>
      </c>
      <c r="BO206" s="36">
        <v>0</v>
      </c>
      <c r="BP206" s="36">
        <v>0</v>
      </c>
      <c r="BQ206" s="36"/>
      <c r="BR206" s="36"/>
      <c r="BS206" s="36"/>
      <c r="BT206" s="36">
        <v>0</v>
      </c>
      <c r="BU206" s="36">
        <v>0</v>
      </c>
      <c r="BV206" s="36">
        <v>0</v>
      </c>
      <c r="BW206" s="36">
        <v>0</v>
      </c>
      <c r="BX206" s="36">
        <v>0</v>
      </c>
      <c r="BY206" s="36">
        <v>0</v>
      </c>
      <c r="BZ206" s="36">
        <v>0</v>
      </c>
      <c r="CA206" s="36">
        <v>0</v>
      </c>
      <c r="CB206" s="36">
        <v>0</v>
      </c>
      <c r="CC206" s="36">
        <v>0</v>
      </c>
      <c r="CD206" s="36">
        <v>0</v>
      </c>
      <c r="CE206" s="36">
        <v>0</v>
      </c>
      <c r="CF206" s="36">
        <v>0</v>
      </c>
      <c r="CG206" s="36">
        <v>0</v>
      </c>
      <c r="CH206" s="36">
        <v>0</v>
      </c>
      <c r="CI206" s="36">
        <v>0</v>
      </c>
      <c r="CJ206" s="36">
        <v>0</v>
      </c>
    </row>
    <row r="207" spans="1:88" ht="20.100000000000001" customHeight="1">
      <c r="A207" s="128"/>
      <c r="B207" s="129"/>
      <c r="C207" s="100" t="s">
        <v>109</v>
      </c>
      <c r="D207" s="101" t="s">
        <v>135</v>
      </c>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v>0</v>
      </c>
      <c r="BV207" s="36">
        <v>0</v>
      </c>
      <c r="BW207" s="36">
        <v>0</v>
      </c>
      <c r="BX207" s="36">
        <v>0</v>
      </c>
      <c r="BY207" s="36">
        <v>0</v>
      </c>
      <c r="BZ207" s="36">
        <v>0</v>
      </c>
      <c r="CA207" s="36">
        <v>0</v>
      </c>
      <c r="CB207" s="36">
        <v>0</v>
      </c>
      <c r="CC207" s="36">
        <v>0</v>
      </c>
      <c r="CD207" s="36">
        <v>0</v>
      </c>
      <c r="CE207" s="36">
        <v>0</v>
      </c>
      <c r="CF207" s="36">
        <v>0</v>
      </c>
      <c r="CG207" s="36">
        <v>0</v>
      </c>
      <c r="CH207" s="36">
        <v>0</v>
      </c>
      <c r="CI207" s="36">
        <v>0</v>
      </c>
      <c r="CJ207" s="36">
        <v>0</v>
      </c>
    </row>
    <row r="208" spans="1:88" s="3" customFormat="1" ht="20.100000000000001" customHeight="1">
      <c r="A208" s="126" t="s">
        <v>50</v>
      </c>
      <c r="B208" s="127"/>
      <c r="C208" s="105" t="s">
        <v>14</v>
      </c>
      <c r="D208" s="106" t="s">
        <v>153</v>
      </c>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v>1900</v>
      </c>
      <c r="AG208" s="32">
        <v>0</v>
      </c>
      <c r="AH208" s="32">
        <v>0</v>
      </c>
      <c r="AI208" s="32">
        <v>40</v>
      </c>
      <c r="AJ208" s="32">
        <v>0</v>
      </c>
      <c r="AK208" s="32">
        <v>108</v>
      </c>
      <c r="AL208" s="32">
        <v>1512.5801999999999</v>
      </c>
      <c r="AM208" s="32">
        <v>2155</v>
      </c>
      <c r="AN208" s="32">
        <v>0</v>
      </c>
      <c r="AO208" s="32">
        <v>0</v>
      </c>
      <c r="AP208" s="32">
        <v>0</v>
      </c>
      <c r="AQ208" s="32">
        <v>110</v>
      </c>
      <c r="AR208" s="32">
        <v>396</v>
      </c>
      <c r="AS208" s="32">
        <v>0</v>
      </c>
      <c r="AT208" s="32">
        <v>151</v>
      </c>
      <c r="AU208" s="32">
        <v>22</v>
      </c>
      <c r="AV208" s="32">
        <v>13.5</v>
      </c>
      <c r="AW208" s="32">
        <v>283.66000000000003</v>
      </c>
      <c r="AX208" s="32">
        <v>92.230174000000005</v>
      </c>
      <c r="AY208" s="32">
        <v>0</v>
      </c>
      <c r="AZ208" s="32">
        <v>200</v>
      </c>
      <c r="BA208" s="32">
        <v>59</v>
      </c>
      <c r="BB208" s="32">
        <v>472</v>
      </c>
      <c r="BC208" s="32">
        <v>377</v>
      </c>
      <c r="BD208" s="32">
        <v>695.8</v>
      </c>
      <c r="BE208" s="32">
        <v>3415</v>
      </c>
      <c r="BF208" s="32">
        <v>4865.1851999999999</v>
      </c>
      <c r="BG208" s="32">
        <v>4322.4678666600003</v>
      </c>
      <c r="BH208" s="32">
        <v>2536</v>
      </c>
      <c r="BI208" s="32">
        <v>5041</v>
      </c>
      <c r="BJ208" s="32">
        <v>236</v>
      </c>
      <c r="BK208" s="32">
        <v>3293</v>
      </c>
      <c r="BL208" s="32">
        <v>10505.1</v>
      </c>
      <c r="BM208" s="32">
        <v>3315.7755000000002</v>
      </c>
      <c r="BN208" s="32">
        <v>978.5</v>
      </c>
      <c r="BO208" s="32">
        <v>2786.9</v>
      </c>
      <c r="BP208" s="32">
        <v>4813.59</v>
      </c>
      <c r="BQ208" s="32">
        <v>1342.5991856180001</v>
      </c>
      <c r="BR208" s="32">
        <v>1025.978885776</v>
      </c>
      <c r="BS208" s="32">
        <v>2117.670871495</v>
      </c>
      <c r="BT208" s="32">
        <v>3429.2248</v>
      </c>
      <c r="BU208" s="32">
        <v>15593.714966799998</v>
      </c>
      <c r="BV208" s="32">
        <v>7108.0067099999997</v>
      </c>
      <c r="BW208" s="32">
        <v>26938.469192736</v>
      </c>
      <c r="BX208" s="32">
        <v>9164.8673500000004</v>
      </c>
      <c r="BY208" s="32">
        <v>14885.118079312</v>
      </c>
      <c r="BZ208" s="32">
        <v>10961.369505189999</v>
      </c>
      <c r="CA208" s="32">
        <v>12737.889364390001</v>
      </c>
      <c r="CB208" s="32">
        <v>6731.6929093199997</v>
      </c>
      <c r="CC208" s="32">
        <v>5029.76109774</v>
      </c>
      <c r="CD208" s="32">
        <v>4905.3937755499992</v>
      </c>
      <c r="CE208" s="32">
        <v>4981.1580000000004</v>
      </c>
      <c r="CF208" s="32">
        <v>2157.0398587099999</v>
      </c>
      <c r="CG208" s="32">
        <v>11609.5934598282</v>
      </c>
      <c r="CH208" s="32">
        <v>8399.7354780810001</v>
      </c>
      <c r="CI208" s="32">
        <v>6314.8524840688005</v>
      </c>
      <c r="CJ208" s="32">
        <v>7583.9256782782995</v>
      </c>
    </row>
    <row r="209" spans="1:255" ht="20.100000000000001" customHeight="1">
      <c r="A209" s="128"/>
      <c r="B209" s="129">
        <v>1</v>
      </c>
      <c r="C209" s="98" t="s">
        <v>1</v>
      </c>
      <c r="D209" s="99" t="s">
        <v>127</v>
      </c>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v>1900</v>
      </c>
      <c r="AG209" s="30">
        <v>0</v>
      </c>
      <c r="AH209" s="30">
        <v>0</v>
      </c>
      <c r="AI209" s="30">
        <v>40</v>
      </c>
      <c r="AJ209" s="30">
        <v>0</v>
      </c>
      <c r="AK209" s="30">
        <v>108</v>
      </c>
      <c r="AL209" s="30">
        <v>1512.5801999999999</v>
      </c>
      <c r="AM209" s="30">
        <v>2155</v>
      </c>
      <c r="AN209" s="30">
        <v>0</v>
      </c>
      <c r="AO209" s="30">
        <v>0</v>
      </c>
      <c r="AP209" s="30">
        <v>0</v>
      </c>
      <c r="AQ209" s="30">
        <v>110</v>
      </c>
      <c r="AR209" s="30">
        <v>396</v>
      </c>
      <c r="AS209" s="30">
        <v>0</v>
      </c>
      <c r="AT209" s="30">
        <v>151</v>
      </c>
      <c r="AU209" s="30">
        <v>22</v>
      </c>
      <c r="AV209" s="30">
        <v>13.5</v>
      </c>
      <c r="AW209" s="30">
        <v>283.66000000000003</v>
      </c>
      <c r="AX209" s="30">
        <v>92.230174000000005</v>
      </c>
      <c r="AY209" s="30">
        <v>0</v>
      </c>
      <c r="AZ209" s="30">
        <v>200</v>
      </c>
      <c r="BA209" s="30">
        <v>59</v>
      </c>
      <c r="BB209" s="30">
        <v>472</v>
      </c>
      <c r="BC209" s="30">
        <v>377</v>
      </c>
      <c r="BD209" s="30">
        <v>695.8</v>
      </c>
      <c r="BE209" s="30">
        <v>3415</v>
      </c>
      <c r="BF209" s="30">
        <v>4865.1851999999999</v>
      </c>
      <c r="BG209" s="30">
        <v>4322.4678666600003</v>
      </c>
      <c r="BH209" s="30">
        <v>2536</v>
      </c>
      <c r="BI209" s="30">
        <v>5041</v>
      </c>
      <c r="BJ209" s="30">
        <v>236</v>
      </c>
      <c r="BK209" s="30">
        <v>3293</v>
      </c>
      <c r="BL209" s="30">
        <v>10505.1</v>
      </c>
      <c r="BM209" s="30">
        <v>3315.7755000000002</v>
      </c>
      <c r="BN209" s="30">
        <v>978.5</v>
      </c>
      <c r="BO209" s="30">
        <v>2786.9</v>
      </c>
      <c r="BP209" s="30">
        <v>4813.59</v>
      </c>
      <c r="BQ209" s="30">
        <v>1342.5991856180001</v>
      </c>
      <c r="BR209" s="30">
        <v>1025.978885776</v>
      </c>
      <c r="BS209" s="30">
        <v>2117.670871495</v>
      </c>
      <c r="BT209" s="30">
        <v>3429.2248</v>
      </c>
      <c r="BU209" s="30">
        <v>15593.714966799998</v>
      </c>
      <c r="BV209" s="30">
        <v>7108.0067099999997</v>
      </c>
      <c r="BW209" s="30">
        <v>26938.469192736</v>
      </c>
      <c r="BX209" s="30">
        <v>9164.8673500000004</v>
      </c>
      <c r="BY209" s="30">
        <v>14883.118079312</v>
      </c>
      <c r="BZ209" s="30">
        <v>10961.369505189999</v>
      </c>
      <c r="CA209" s="30">
        <v>12737.889364390001</v>
      </c>
      <c r="CB209" s="30">
        <v>6731.6929093199997</v>
      </c>
      <c r="CC209" s="30">
        <v>5029.76109774</v>
      </c>
      <c r="CD209" s="30">
        <v>4905.3937755499992</v>
      </c>
      <c r="CE209" s="30">
        <v>4981.1580000000004</v>
      </c>
      <c r="CF209" s="30">
        <v>2157.0398587099999</v>
      </c>
      <c r="CG209" s="30">
        <v>11609.5934598282</v>
      </c>
      <c r="CH209" s="30">
        <v>8399.7354780810001</v>
      </c>
      <c r="CI209" s="30">
        <v>6314.8524840688005</v>
      </c>
      <c r="CJ209" s="30">
        <v>7583.9256782782995</v>
      </c>
    </row>
    <row r="210" spans="1:255" ht="20.100000000000001" customHeight="1">
      <c r="A210" s="128"/>
      <c r="B210" s="129" t="s">
        <v>2</v>
      </c>
      <c r="C210" s="100" t="s">
        <v>3</v>
      </c>
      <c r="D210" s="101" t="s">
        <v>128</v>
      </c>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v>1900</v>
      </c>
      <c r="AG210" s="30">
        <v>0</v>
      </c>
      <c r="AH210" s="30">
        <v>0</v>
      </c>
      <c r="AI210" s="30">
        <v>40</v>
      </c>
      <c r="AJ210" s="30">
        <v>0</v>
      </c>
      <c r="AK210" s="30">
        <v>108</v>
      </c>
      <c r="AL210" s="30">
        <v>1512.5801999999999</v>
      </c>
      <c r="AM210" s="30">
        <v>2155</v>
      </c>
      <c r="AN210" s="30">
        <v>0</v>
      </c>
      <c r="AO210" s="30">
        <v>0</v>
      </c>
      <c r="AP210" s="30">
        <v>0</v>
      </c>
      <c r="AQ210" s="30">
        <v>110</v>
      </c>
      <c r="AR210" s="30">
        <v>396</v>
      </c>
      <c r="AS210" s="30">
        <v>0</v>
      </c>
      <c r="AT210" s="30">
        <v>151</v>
      </c>
      <c r="AU210" s="30">
        <v>22</v>
      </c>
      <c r="AV210" s="30">
        <v>13.5</v>
      </c>
      <c r="AW210" s="30">
        <v>283.66000000000003</v>
      </c>
      <c r="AX210" s="30">
        <v>92.230174000000005</v>
      </c>
      <c r="AY210" s="30">
        <v>0</v>
      </c>
      <c r="AZ210" s="30">
        <v>0</v>
      </c>
      <c r="BA210" s="30">
        <v>29</v>
      </c>
      <c r="BB210" s="30">
        <v>122</v>
      </c>
      <c r="BC210" s="30">
        <v>107</v>
      </c>
      <c r="BD210" s="30">
        <v>695.8</v>
      </c>
      <c r="BE210" s="30">
        <v>2935</v>
      </c>
      <c r="BF210" s="30">
        <v>4815.1851999999999</v>
      </c>
      <c r="BG210" s="30">
        <v>4086</v>
      </c>
      <c r="BH210" s="30">
        <v>2466</v>
      </c>
      <c r="BI210" s="30">
        <v>5021</v>
      </c>
      <c r="BJ210" s="30">
        <v>27</v>
      </c>
      <c r="BK210" s="30">
        <v>3293</v>
      </c>
      <c r="BL210" s="30">
        <v>10505.1</v>
      </c>
      <c r="BM210" s="30">
        <v>3315.7755000000002</v>
      </c>
      <c r="BN210" s="30">
        <v>978.5</v>
      </c>
      <c r="BO210" s="30">
        <v>2786.9</v>
      </c>
      <c r="BP210" s="30">
        <v>4809.59</v>
      </c>
      <c r="BQ210" s="30">
        <v>1218.1078295</v>
      </c>
      <c r="BR210" s="30">
        <v>975.97888577599997</v>
      </c>
      <c r="BS210" s="30">
        <v>1848.813805</v>
      </c>
      <c r="BT210" s="30">
        <v>3197.1876000000002</v>
      </c>
      <c r="BU210" s="30">
        <v>4497.1149999999998</v>
      </c>
      <c r="BV210" s="30">
        <v>2365.0225099999998</v>
      </c>
      <c r="BW210" s="30">
        <v>20105.193860000003</v>
      </c>
      <c r="BX210" s="30">
        <v>3089.9750000000004</v>
      </c>
      <c r="BY210" s="30">
        <v>5389.8633333200005</v>
      </c>
      <c r="BZ210" s="30">
        <v>4010.3905051900001</v>
      </c>
      <c r="CA210" s="30">
        <v>7431.0893643899999</v>
      </c>
      <c r="CB210" s="30">
        <v>5835.6929093199997</v>
      </c>
      <c r="CC210" s="30">
        <v>4667.4610977399998</v>
      </c>
      <c r="CD210" s="30">
        <v>4705.3937755499992</v>
      </c>
      <c r="CE210" s="30">
        <v>3628.6580000000004</v>
      </c>
      <c r="CF210" s="30">
        <v>1974.5534587100001</v>
      </c>
      <c r="CG210" s="30">
        <v>3399.2234598282002</v>
      </c>
      <c r="CH210" s="30">
        <v>8186.7354780810001</v>
      </c>
      <c r="CI210" s="30">
        <v>6234.8524840688005</v>
      </c>
      <c r="CJ210" s="30">
        <v>7401.8572955182999</v>
      </c>
    </row>
    <row r="211" spans="1:255" ht="20.100000000000001" customHeight="1">
      <c r="A211" s="128"/>
      <c r="B211" s="129" t="s">
        <v>4</v>
      </c>
      <c r="C211" s="100" t="s">
        <v>5</v>
      </c>
      <c r="D211" s="101" t="s">
        <v>129</v>
      </c>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v>0</v>
      </c>
      <c r="AG211" s="30">
        <v>0</v>
      </c>
      <c r="AH211" s="30">
        <v>0</v>
      </c>
      <c r="AI211" s="30">
        <v>0</v>
      </c>
      <c r="AJ211" s="30">
        <v>0</v>
      </c>
      <c r="AK211" s="30">
        <v>0</v>
      </c>
      <c r="AL211" s="30">
        <v>0</v>
      </c>
      <c r="AM211" s="30">
        <v>0</v>
      </c>
      <c r="AN211" s="30">
        <v>0</v>
      </c>
      <c r="AO211" s="30">
        <v>0</v>
      </c>
      <c r="AP211" s="30">
        <v>0</v>
      </c>
      <c r="AQ211" s="30">
        <v>0</v>
      </c>
      <c r="AR211" s="30">
        <v>0</v>
      </c>
      <c r="AS211" s="30">
        <v>0</v>
      </c>
      <c r="AT211" s="30">
        <v>0</v>
      </c>
      <c r="AU211" s="30">
        <v>0</v>
      </c>
      <c r="AV211" s="30">
        <v>0</v>
      </c>
      <c r="AW211" s="30">
        <v>0</v>
      </c>
      <c r="AX211" s="30">
        <v>0</v>
      </c>
      <c r="AY211" s="30">
        <v>0</v>
      </c>
      <c r="AZ211" s="30">
        <v>0</v>
      </c>
      <c r="BA211" s="30">
        <v>30</v>
      </c>
      <c r="BB211" s="30">
        <v>0</v>
      </c>
      <c r="BC211" s="30">
        <v>270</v>
      </c>
      <c r="BD211" s="30">
        <v>0</v>
      </c>
      <c r="BE211" s="30">
        <v>100</v>
      </c>
      <c r="BF211" s="30">
        <v>50</v>
      </c>
      <c r="BG211" s="30">
        <v>236.46786666</v>
      </c>
      <c r="BH211" s="30">
        <v>70</v>
      </c>
      <c r="BI211" s="30">
        <v>20</v>
      </c>
      <c r="BJ211" s="30">
        <v>209</v>
      </c>
      <c r="BK211" s="30">
        <v>0</v>
      </c>
      <c r="BL211" s="30">
        <v>0</v>
      </c>
      <c r="BM211" s="30">
        <v>0</v>
      </c>
      <c r="BN211" s="30">
        <v>0</v>
      </c>
      <c r="BO211" s="30">
        <v>0</v>
      </c>
      <c r="BP211" s="30">
        <v>4</v>
      </c>
      <c r="BQ211" s="30">
        <v>124.491356118</v>
      </c>
      <c r="BR211" s="30">
        <v>50</v>
      </c>
      <c r="BS211" s="30">
        <v>268.85706649500003</v>
      </c>
      <c r="BT211" s="30">
        <v>232.03719999999998</v>
      </c>
      <c r="BU211" s="30">
        <v>11096.5999668</v>
      </c>
      <c r="BV211" s="30">
        <v>4742.9841999999999</v>
      </c>
      <c r="BW211" s="30">
        <v>6833.2753327360006</v>
      </c>
      <c r="BX211" s="30">
        <v>6074.892350000001</v>
      </c>
      <c r="BY211" s="30">
        <v>9492.222434962001</v>
      </c>
      <c r="BZ211" s="30">
        <v>6950.9789999999994</v>
      </c>
      <c r="CA211" s="30">
        <v>5128.3999999999996</v>
      </c>
      <c r="CB211" s="30">
        <v>896</v>
      </c>
      <c r="CC211" s="30">
        <v>120</v>
      </c>
      <c r="CD211" s="30">
        <v>200</v>
      </c>
      <c r="CE211" s="30">
        <v>1352.5</v>
      </c>
      <c r="CF211" s="30">
        <v>4</v>
      </c>
      <c r="CG211" s="30">
        <v>7862</v>
      </c>
      <c r="CH211" s="30">
        <v>213</v>
      </c>
      <c r="CI211" s="30">
        <v>80</v>
      </c>
      <c r="CJ211" s="30">
        <v>32.968382759999997</v>
      </c>
    </row>
    <row r="212" spans="1:255" ht="20.100000000000001" customHeight="1">
      <c r="A212" s="128"/>
      <c r="B212" s="129" t="s">
        <v>6</v>
      </c>
      <c r="C212" s="100" t="s">
        <v>7</v>
      </c>
      <c r="D212" s="101" t="s">
        <v>130</v>
      </c>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v>0</v>
      </c>
      <c r="AG212" s="30">
        <v>0</v>
      </c>
      <c r="AH212" s="30">
        <v>0</v>
      </c>
      <c r="AI212" s="30">
        <v>0</v>
      </c>
      <c r="AJ212" s="30">
        <v>0</v>
      </c>
      <c r="AK212" s="30">
        <v>0</v>
      </c>
      <c r="AL212" s="30">
        <v>0</v>
      </c>
      <c r="AM212" s="30">
        <v>0</v>
      </c>
      <c r="AN212" s="30">
        <v>0</v>
      </c>
      <c r="AO212" s="30">
        <v>0</v>
      </c>
      <c r="AP212" s="30">
        <v>0</v>
      </c>
      <c r="AQ212" s="30">
        <v>0</v>
      </c>
      <c r="AR212" s="30">
        <v>0</v>
      </c>
      <c r="AS212" s="30">
        <v>0</v>
      </c>
      <c r="AT212" s="30">
        <v>0</v>
      </c>
      <c r="AU212" s="30">
        <v>0</v>
      </c>
      <c r="AV212" s="30">
        <v>0</v>
      </c>
      <c r="AW212" s="30">
        <v>0</v>
      </c>
      <c r="AX212" s="30">
        <v>0</v>
      </c>
      <c r="AY212" s="30">
        <v>0</v>
      </c>
      <c r="AZ212" s="30">
        <v>200</v>
      </c>
      <c r="BA212" s="30">
        <v>0</v>
      </c>
      <c r="BB212" s="30">
        <v>350</v>
      </c>
      <c r="BC212" s="30">
        <v>0</v>
      </c>
      <c r="BD212" s="30">
        <v>0</v>
      </c>
      <c r="BE212" s="30">
        <v>380</v>
      </c>
      <c r="BF212" s="30">
        <v>0</v>
      </c>
      <c r="BG212" s="30">
        <v>0</v>
      </c>
      <c r="BH212" s="30">
        <v>0</v>
      </c>
      <c r="BI212" s="30">
        <v>0</v>
      </c>
      <c r="BJ212" s="30">
        <v>0</v>
      </c>
      <c r="BK212" s="30">
        <v>0</v>
      </c>
      <c r="BL212" s="30">
        <v>0</v>
      </c>
      <c r="BM212" s="30">
        <v>0</v>
      </c>
      <c r="BN212" s="30">
        <v>0</v>
      </c>
      <c r="BO212" s="30">
        <v>0</v>
      </c>
      <c r="BP212" s="30">
        <v>0</v>
      </c>
      <c r="BQ212" s="30">
        <v>0</v>
      </c>
      <c r="BR212" s="30">
        <v>0</v>
      </c>
      <c r="BS212" s="30">
        <v>0</v>
      </c>
      <c r="BT212" s="30">
        <v>0</v>
      </c>
      <c r="BU212" s="30">
        <v>0</v>
      </c>
      <c r="BV212" s="30">
        <v>0</v>
      </c>
      <c r="BW212" s="30">
        <v>0</v>
      </c>
      <c r="BX212" s="30">
        <v>0</v>
      </c>
      <c r="BY212" s="30">
        <v>1.0323110299999598</v>
      </c>
      <c r="BZ212" s="30">
        <v>0</v>
      </c>
      <c r="CA212" s="30">
        <v>178.4</v>
      </c>
      <c r="CB212" s="30">
        <v>0</v>
      </c>
      <c r="CC212" s="30">
        <v>242.3</v>
      </c>
      <c r="CD212" s="30">
        <v>0</v>
      </c>
      <c r="CE212" s="30">
        <v>0</v>
      </c>
      <c r="CF212" s="30">
        <v>178.4864</v>
      </c>
      <c r="CG212" s="30">
        <v>348.37</v>
      </c>
      <c r="CH212" s="30">
        <v>0</v>
      </c>
      <c r="CI212" s="30">
        <v>0</v>
      </c>
      <c r="CJ212" s="30">
        <v>149.1</v>
      </c>
    </row>
    <row r="213" spans="1:255" ht="20.100000000000001" customHeight="1">
      <c r="A213" s="128"/>
      <c r="B213" s="129">
        <v>2</v>
      </c>
      <c r="C213" s="102" t="s">
        <v>8</v>
      </c>
      <c r="D213" s="103" t="s">
        <v>131</v>
      </c>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v>0</v>
      </c>
      <c r="AG213" s="36">
        <v>0</v>
      </c>
      <c r="AH213" s="36">
        <v>0</v>
      </c>
      <c r="AI213" s="36">
        <v>0</v>
      </c>
      <c r="AJ213" s="36">
        <v>0</v>
      </c>
      <c r="AK213" s="36">
        <v>0</v>
      </c>
      <c r="AL213" s="36">
        <v>0</v>
      </c>
      <c r="AM213" s="36">
        <v>0</v>
      </c>
      <c r="AN213" s="36">
        <v>0</v>
      </c>
      <c r="AO213" s="36">
        <v>0</v>
      </c>
      <c r="AP213" s="36">
        <v>0</v>
      </c>
      <c r="AQ213" s="36">
        <v>0</v>
      </c>
      <c r="AR213" s="36">
        <v>0</v>
      </c>
      <c r="AS213" s="36">
        <v>0</v>
      </c>
      <c r="AT213" s="36">
        <v>0</v>
      </c>
      <c r="AU213" s="36">
        <v>0</v>
      </c>
      <c r="AV213" s="36">
        <v>0</v>
      </c>
      <c r="AW213" s="36">
        <v>0</v>
      </c>
      <c r="AX213" s="36">
        <v>0</v>
      </c>
      <c r="AY213" s="36">
        <v>0</v>
      </c>
      <c r="AZ213" s="36">
        <v>0</v>
      </c>
      <c r="BA213" s="36">
        <v>0</v>
      </c>
      <c r="BB213" s="36">
        <v>0</v>
      </c>
      <c r="BC213" s="36">
        <v>0</v>
      </c>
      <c r="BD213" s="36">
        <v>0</v>
      </c>
      <c r="BE213" s="36">
        <v>0</v>
      </c>
      <c r="BF213" s="36">
        <v>0</v>
      </c>
      <c r="BG213" s="36">
        <v>0</v>
      </c>
      <c r="BH213" s="36">
        <v>0</v>
      </c>
      <c r="BI213" s="36">
        <v>0</v>
      </c>
      <c r="BJ213" s="36">
        <v>0</v>
      </c>
      <c r="BK213" s="36">
        <v>0</v>
      </c>
      <c r="BL213" s="36">
        <v>0</v>
      </c>
      <c r="BM213" s="36">
        <v>0</v>
      </c>
      <c r="BN213" s="36">
        <v>0</v>
      </c>
      <c r="BO213" s="36">
        <v>0</v>
      </c>
      <c r="BP213" s="36">
        <v>0</v>
      </c>
      <c r="BQ213" s="36"/>
      <c r="BR213" s="36"/>
      <c r="BS213" s="36"/>
      <c r="BT213" s="36">
        <v>0</v>
      </c>
      <c r="BU213" s="36">
        <v>0</v>
      </c>
      <c r="BV213" s="36">
        <v>0</v>
      </c>
      <c r="BW213" s="36">
        <v>0</v>
      </c>
      <c r="BX213" s="36">
        <v>0</v>
      </c>
      <c r="BY213" s="36">
        <v>0</v>
      </c>
      <c r="BZ213" s="36">
        <v>0</v>
      </c>
      <c r="CA213" s="36">
        <v>0</v>
      </c>
      <c r="CB213" s="36">
        <v>0</v>
      </c>
      <c r="CC213" s="36">
        <v>0</v>
      </c>
      <c r="CD213" s="36">
        <v>0</v>
      </c>
      <c r="CE213" s="36">
        <v>0</v>
      </c>
      <c r="CF213" s="36">
        <v>0</v>
      </c>
      <c r="CG213" s="36">
        <v>0</v>
      </c>
      <c r="CH213" s="36">
        <v>0</v>
      </c>
      <c r="CI213" s="36">
        <v>0</v>
      </c>
      <c r="CJ213" s="36">
        <v>0</v>
      </c>
    </row>
    <row r="214" spans="1:255" ht="20.100000000000001" customHeight="1">
      <c r="A214" s="128"/>
      <c r="B214" s="128">
        <v>3</v>
      </c>
      <c r="C214" s="102" t="s">
        <v>9</v>
      </c>
      <c r="D214" s="103" t="s">
        <v>132</v>
      </c>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v>0</v>
      </c>
      <c r="AG214" s="36">
        <v>0</v>
      </c>
      <c r="AH214" s="36">
        <v>0</v>
      </c>
      <c r="AI214" s="36">
        <v>0</v>
      </c>
      <c r="AJ214" s="36">
        <v>0</v>
      </c>
      <c r="AK214" s="36">
        <v>0</v>
      </c>
      <c r="AL214" s="36">
        <v>0</v>
      </c>
      <c r="AM214" s="36">
        <v>0</v>
      </c>
      <c r="AN214" s="36">
        <v>0</v>
      </c>
      <c r="AO214" s="36">
        <v>0</v>
      </c>
      <c r="AP214" s="36">
        <v>0</v>
      </c>
      <c r="AQ214" s="36">
        <v>0</v>
      </c>
      <c r="AR214" s="36">
        <v>0</v>
      </c>
      <c r="AS214" s="36">
        <v>0</v>
      </c>
      <c r="AT214" s="36">
        <v>0</v>
      </c>
      <c r="AU214" s="36">
        <v>0</v>
      </c>
      <c r="AV214" s="36">
        <v>0</v>
      </c>
      <c r="AW214" s="36">
        <v>0</v>
      </c>
      <c r="AX214" s="36">
        <v>0</v>
      </c>
      <c r="AY214" s="36">
        <v>0</v>
      </c>
      <c r="AZ214" s="36">
        <v>0</v>
      </c>
      <c r="BA214" s="36">
        <v>0</v>
      </c>
      <c r="BB214" s="36">
        <v>0</v>
      </c>
      <c r="BC214" s="36">
        <v>0</v>
      </c>
      <c r="BD214" s="36">
        <v>0</v>
      </c>
      <c r="BE214" s="36">
        <v>0</v>
      </c>
      <c r="BF214" s="36">
        <v>0</v>
      </c>
      <c r="BG214" s="36">
        <v>0</v>
      </c>
      <c r="BH214" s="36">
        <v>0</v>
      </c>
      <c r="BI214" s="36">
        <v>0</v>
      </c>
      <c r="BJ214" s="36">
        <v>0</v>
      </c>
      <c r="BK214" s="36">
        <v>0</v>
      </c>
      <c r="BL214" s="36">
        <v>0</v>
      </c>
      <c r="BM214" s="36">
        <v>0</v>
      </c>
      <c r="BN214" s="36">
        <v>0</v>
      </c>
      <c r="BO214" s="36">
        <v>0</v>
      </c>
      <c r="BP214" s="36">
        <v>0</v>
      </c>
      <c r="BQ214" s="36"/>
      <c r="BR214" s="36"/>
      <c r="BS214" s="36"/>
      <c r="BT214" s="36">
        <v>0</v>
      </c>
      <c r="BU214" s="36">
        <v>0</v>
      </c>
      <c r="BV214" s="36">
        <v>0</v>
      </c>
      <c r="BW214" s="36">
        <v>0</v>
      </c>
      <c r="BX214" s="36">
        <v>0</v>
      </c>
      <c r="BY214" s="36">
        <v>2</v>
      </c>
      <c r="BZ214" s="36">
        <v>0</v>
      </c>
      <c r="CA214" s="36">
        <v>0</v>
      </c>
      <c r="CB214" s="36">
        <v>0</v>
      </c>
      <c r="CC214" s="36">
        <v>0</v>
      </c>
      <c r="CD214" s="36">
        <v>0</v>
      </c>
      <c r="CE214" s="36">
        <v>0</v>
      </c>
      <c r="CF214" s="36">
        <v>0</v>
      </c>
      <c r="CG214" s="36">
        <v>0</v>
      </c>
      <c r="CH214" s="36">
        <v>0</v>
      </c>
      <c r="CI214" s="36">
        <v>0</v>
      </c>
      <c r="CJ214" s="36">
        <v>0</v>
      </c>
    </row>
    <row r="215" spans="1:255" ht="20.100000000000001" customHeight="1">
      <c r="A215" s="128"/>
      <c r="B215" s="128">
        <v>4</v>
      </c>
      <c r="C215" s="102" t="s">
        <v>10</v>
      </c>
      <c r="D215" s="103" t="s">
        <v>133</v>
      </c>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v>0</v>
      </c>
      <c r="AG215" s="36">
        <v>0</v>
      </c>
      <c r="AH215" s="36">
        <v>0</v>
      </c>
      <c r="AI215" s="36">
        <v>0</v>
      </c>
      <c r="AJ215" s="36">
        <v>0</v>
      </c>
      <c r="AK215" s="36">
        <v>0</v>
      </c>
      <c r="AL215" s="36">
        <v>0</v>
      </c>
      <c r="AM215" s="36">
        <v>0</v>
      </c>
      <c r="AN215" s="36">
        <v>0</v>
      </c>
      <c r="AO215" s="36">
        <v>0</v>
      </c>
      <c r="AP215" s="36">
        <v>0</v>
      </c>
      <c r="AQ215" s="36">
        <v>0</v>
      </c>
      <c r="AR215" s="36">
        <v>0</v>
      </c>
      <c r="AS215" s="36">
        <v>0</v>
      </c>
      <c r="AT215" s="36">
        <v>0</v>
      </c>
      <c r="AU215" s="36">
        <v>0</v>
      </c>
      <c r="AV215" s="36">
        <v>0</v>
      </c>
      <c r="AW215" s="36">
        <v>0</v>
      </c>
      <c r="AX215" s="36">
        <v>0</v>
      </c>
      <c r="AY215" s="36">
        <v>0</v>
      </c>
      <c r="AZ215" s="36">
        <v>0</v>
      </c>
      <c r="BA215" s="36">
        <v>0</v>
      </c>
      <c r="BB215" s="36">
        <v>0</v>
      </c>
      <c r="BC215" s="36">
        <v>0</v>
      </c>
      <c r="BD215" s="36">
        <v>0</v>
      </c>
      <c r="BE215" s="36">
        <v>0</v>
      </c>
      <c r="BF215" s="36">
        <v>0</v>
      </c>
      <c r="BG215" s="36">
        <v>0</v>
      </c>
      <c r="BH215" s="36">
        <v>0</v>
      </c>
      <c r="BI215" s="36">
        <v>0</v>
      </c>
      <c r="BJ215" s="36">
        <v>0</v>
      </c>
      <c r="BK215" s="36">
        <v>0</v>
      </c>
      <c r="BL215" s="36">
        <v>0</v>
      </c>
      <c r="BM215" s="36">
        <v>0</v>
      </c>
      <c r="BN215" s="36">
        <v>0</v>
      </c>
      <c r="BO215" s="36">
        <v>0</v>
      </c>
      <c r="BP215" s="36">
        <v>0</v>
      </c>
      <c r="BQ215" s="36"/>
      <c r="BR215" s="36"/>
      <c r="BS215" s="36"/>
      <c r="BT215" s="36">
        <v>0</v>
      </c>
      <c r="BU215" s="36">
        <v>0</v>
      </c>
      <c r="BV215" s="36">
        <v>0</v>
      </c>
      <c r="BW215" s="36">
        <v>0</v>
      </c>
      <c r="BX215" s="36">
        <v>0</v>
      </c>
      <c r="BY215" s="36">
        <v>0</v>
      </c>
      <c r="BZ215" s="36">
        <v>0</v>
      </c>
      <c r="CA215" s="36">
        <v>0</v>
      </c>
      <c r="CB215" s="36">
        <v>0</v>
      </c>
      <c r="CC215" s="36">
        <v>0</v>
      </c>
      <c r="CD215" s="36">
        <v>0</v>
      </c>
      <c r="CE215" s="36">
        <v>0</v>
      </c>
      <c r="CF215" s="36">
        <v>0</v>
      </c>
      <c r="CG215" s="36">
        <v>0</v>
      </c>
      <c r="CH215" s="36">
        <v>0</v>
      </c>
      <c r="CI215" s="36">
        <v>0</v>
      </c>
      <c r="CJ215" s="36">
        <v>0</v>
      </c>
    </row>
    <row r="216" spans="1:255" s="14" customFormat="1" ht="20.100000000000001" customHeight="1">
      <c r="A216" s="130"/>
      <c r="B216" s="130">
        <v>5</v>
      </c>
      <c r="C216" s="102" t="s">
        <v>11</v>
      </c>
      <c r="D216" s="103" t="s">
        <v>134</v>
      </c>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v>0</v>
      </c>
      <c r="AG216" s="36">
        <v>0</v>
      </c>
      <c r="AH216" s="36">
        <v>0</v>
      </c>
      <c r="AI216" s="36">
        <v>0</v>
      </c>
      <c r="AJ216" s="36">
        <v>0</v>
      </c>
      <c r="AK216" s="36">
        <v>0</v>
      </c>
      <c r="AL216" s="36">
        <v>0</v>
      </c>
      <c r="AM216" s="36">
        <v>0</v>
      </c>
      <c r="AN216" s="36">
        <v>0</v>
      </c>
      <c r="AO216" s="36">
        <v>0</v>
      </c>
      <c r="AP216" s="36">
        <v>0</v>
      </c>
      <c r="AQ216" s="36">
        <v>0</v>
      </c>
      <c r="AR216" s="36">
        <v>0</v>
      </c>
      <c r="AS216" s="36">
        <v>0</v>
      </c>
      <c r="AT216" s="36">
        <v>0</v>
      </c>
      <c r="AU216" s="36">
        <v>0</v>
      </c>
      <c r="AV216" s="36">
        <v>0</v>
      </c>
      <c r="AW216" s="36">
        <v>0</v>
      </c>
      <c r="AX216" s="36">
        <v>0</v>
      </c>
      <c r="AY216" s="36">
        <v>0</v>
      </c>
      <c r="AZ216" s="36">
        <v>0</v>
      </c>
      <c r="BA216" s="36">
        <v>0</v>
      </c>
      <c r="BB216" s="36">
        <v>0</v>
      </c>
      <c r="BC216" s="36">
        <v>0</v>
      </c>
      <c r="BD216" s="36">
        <v>0</v>
      </c>
      <c r="BE216" s="36">
        <v>0</v>
      </c>
      <c r="BF216" s="36">
        <v>0</v>
      </c>
      <c r="BG216" s="36">
        <v>0</v>
      </c>
      <c r="BH216" s="36">
        <v>0</v>
      </c>
      <c r="BI216" s="36">
        <v>0</v>
      </c>
      <c r="BJ216" s="36">
        <v>0</v>
      </c>
      <c r="BK216" s="36">
        <v>0</v>
      </c>
      <c r="BL216" s="36">
        <v>0</v>
      </c>
      <c r="BM216" s="36">
        <v>0</v>
      </c>
      <c r="BN216" s="36">
        <v>0</v>
      </c>
      <c r="BO216" s="36">
        <v>0</v>
      </c>
      <c r="BP216" s="36">
        <v>0</v>
      </c>
      <c r="BQ216" s="36"/>
      <c r="BR216" s="36"/>
      <c r="BS216" s="36"/>
      <c r="BT216" s="36">
        <v>0</v>
      </c>
      <c r="BU216" s="36">
        <v>0</v>
      </c>
      <c r="BV216" s="36">
        <v>0</v>
      </c>
      <c r="BW216" s="36">
        <v>0</v>
      </c>
      <c r="BX216" s="36">
        <v>0</v>
      </c>
      <c r="BY216" s="36">
        <v>0</v>
      </c>
      <c r="BZ216" s="36">
        <v>0</v>
      </c>
      <c r="CA216" s="36">
        <v>0</v>
      </c>
      <c r="CB216" s="36">
        <v>0</v>
      </c>
      <c r="CC216" s="36">
        <v>0</v>
      </c>
      <c r="CD216" s="36">
        <v>0</v>
      </c>
      <c r="CE216" s="36">
        <v>0</v>
      </c>
      <c r="CF216" s="36">
        <v>0</v>
      </c>
      <c r="CG216" s="36">
        <v>0</v>
      </c>
      <c r="CH216" s="36">
        <v>0</v>
      </c>
      <c r="CI216" s="36">
        <v>0</v>
      </c>
      <c r="CJ216" s="36">
        <v>0</v>
      </c>
    </row>
    <row r="217" spans="1:255" s="1" customFormat="1" ht="20.100000000000001" customHeight="1">
      <c r="A217" s="128"/>
      <c r="B217" s="128"/>
      <c r="C217" s="100" t="s">
        <v>109</v>
      </c>
      <c r="D217" s="101" t="s">
        <v>135</v>
      </c>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v>0</v>
      </c>
      <c r="BV217" s="36">
        <v>0</v>
      </c>
      <c r="BW217" s="36">
        <v>0</v>
      </c>
      <c r="BX217" s="36">
        <v>0</v>
      </c>
      <c r="BY217" s="36">
        <v>0</v>
      </c>
      <c r="BZ217" s="36">
        <v>0</v>
      </c>
      <c r="CA217" s="36">
        <v>0</v>
      </c>
      <c r="CB217" s="36">
        <v>0</v>
      </c>
      <c r="CC217" s="36">
        <v>0</v>
      </c>
      <c r="CD217" s="36">
        <v>0</v>
      </c>
      <c r="CE217" s="36">
        <v>0</v>
      </c>
      <c r="CF217" s="36">
        <v>0</v>
      </c>
      <c r="CG217" s="36">
        <v>0</v>
      </c>
      <c r="CH217" s="36">
        <v>0</v>
      </c>
      <c r="CI217" s="36">
        <v>0</v>
      </c>
      <c r="CJ217" s="36">
        <v>0</v>
      </c>
    </row>
    <row r="218" spans="1:255" s="25" customFormat="1" ht="20.25" customHeight="1">
      <c r="A218" s="111"/>
      <c r="B218" s="112"/>
      <c r="C218" s="113" t="s">
        <v>169</v>
      </c>
      <c r="D218" s="113" t="s">
        <v>170</v>
      </c>
      <c r="E218" s="33"/>
      <c r="F218" s="33"/>
      <c r="G218" s="33"/>
      <c r="H218" s="33">
        <v>257.32501677599998</v>
      </c>
      <c r="I218" s="33">
        <v>29.03</v>
      </c>
      <c r="J218" s="33">
        <v>666.95949999999993</v>
      </c>
      <c r="K218" s="33">
        <v>135.25519840499999</v>
      </c>
      <c r="L218" s="33">
        <v>1327.80186809</v>
      </c>
      <c r="M218" s="33">
        <v>621.4</v>
      </c>
      <c r="N218" s="33">
        <v>1973.2</v>
      </c>
      <c r="O218" s="33">
        <v>205.9152</v>
      </c>
      <c r="P218" s="33">
        <v>1240.1096</v>
      </c>
      <c r="Q218" s="33">
        <v>1105.9702</v>
      </c>
      <c r="R218" s="33">
        <v>1627.4112623999999</v>
      </c>
      <c r="S218" s="33">
        <v>4006.1935044000002</v>
      </c>
      <c r="T218" s="33">
        <v>1799.8487500000001</v>
      </c>
      <c r="U218" s="33">
        <v>1491.2889600000001</v>
      </c>
      <c r="V218" s="33">
        <v>0</v>
      </c>
      <c r="W218" s="33">
        <v>0</v>
      </c>
      <c r="X218" s="33">
        <v>0</v>
      </c>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v>3291.13771</v>
      </c>
      <c r="BW218" s="33">
        <v>0</v>
      </c>
      <c r="BX218" s="33">
        <v>0</v>
      </c>
      <c r="BY218" s="33">
        <v>0</v>
      </c>
      <c r="BZ218" s="33">
        <v>0</v>
      </c>
      <c r="CA218" s="33">
        <v>0</v>
      </c>
      <c r="CB218" s="33">
        <v>0</v>
      </c>
      <c r="CC218" s="33">
        <v>0</v>
      </c>
      <c r="CD218" s="33">
        <v>0</v>
      </c>
      <c r="CE218" s="33">
        <v>0</v>
      </c>
      <c r="CF218" s="33">
        <v>0</v>
      </c>
      <c r="CG218" s="33">
        <v>0</v>
      </c>
      <c r="CH218" s="33">
        <v>0</v>
      </c>
      <c r="CI218" s="33">
        <v>0</v>
      </c>
      <c r="CJ218" s="33">
        <v>0</v>
      </c>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c r="EU218" s="24"/>
      <c r="EV218" s="24"/>
      <c r="EW218" s="24"/>
      <c r="EX218" s="24"/>
      <c r="EY218" s="24"/>
      <c r="EZ218" s="24"/>
      <c r="FA218" s="24"/>
      <c r="FB218" s="24"/>
      <c r="FC218" s="24"/>
      <c r="FD218" s="24"/>
      <c r="FE218" s="24"/>
      <c r="FF218" s="24"/>
      <c r="FG218" s="24"/>
      <c r="FH218" s="24"/>
      <c r="FI218" s="24"/>
      <c r="FJ218" s="24"/>
      <c r="FK218" s="24"/>
      <c r="FL218" s="24"/>
      <c r="FM218" s="24"/>
      <c r="FN218" s="24"/>
      <c r="FO218" s="24"/>
      <c r="FP218" s="24"/>
      <c r="FQ218" s="24"/>
      <c r="FR218" s="24"/>
      <c r="FS218" s="24"/>
      <c r="FT218" s="24"/>
      <c r="FU218" s="24"/>
      <c r="FV218" s="24"/>
      <c r="FW218" s="24"/>
      <c r="FX218" s="24"/>
      <c r="FY218" s="24"/>
      <c r="FZ218" s="24"/>
      <c r="GA218" s="24"/>
      <c r="GB218" s="24"/>
      <c r="GC218" s="24"/>
      <c r="GD218" s="24"/>
      <c r="GE218" s="24"/>
      <c r="GF218" s="24"/>
      <c r="GG218" s="24"/>
      <c r="GH218" s="24"/>
      <c r="GI218" s="24"/>
      <c r="GJ218" s="24"/>
      <c r="GK218" s="24"/>
      <c r="GL218" s="24"/>
      <c r="GM218" s="24"/>
      <c r="GN218" s="24"/>
    </row>
    <row r="219" spans="1:255" ht="20.25" customHeight="1">
      <c r="A219" s="96"/>
      <c r="B219" s="104"/>
      <c r="C219" s="98" t="s">
        <v>100</v>
      </c>
      <c r="D219" s="99" t="s">
        <v>127</v>
      </c>
      <c r="E219" s="30"/>
      <c r="F219" s="30"/>
      <c r="G219" s="30"/>
      <c r="H219" s="30">
        <v>257.32501677599998</v>
      </c>
      <c r="I219" s="30">
        <v>29.03</v>
      </c>
      <c r="J219" s="30">
        <v>666.95949999999993</v>
      </c>
      <c r="K219" s="30">
        <v>135.25519840499999</v>
      </c>
      <c r="L219" s="30">
        <v>1327.80186809</v>
      </c>
      <c r="M219" s="30">
        <v>621.4</v>
      </c>
      <c r="N219" s="30">
        <v>1973.2</v>
      </c>
      <c r="O219" s="30">
        <v>205.9152</v>
      </c>
      <c r="P219" s="30">
        <v>1240.1096</v>
      </c>
      <c r="Q219" s="30">
        <v>1105.9702</v>
      </c>
      <c r="R219" s="30">
        <v>1627.4112623999999</v>
      </c>
      <c r="S219" s="30">
        <v>4006.1935044000002</v>
      </c>
      <c r="T219" s="30">
        <v>1799.8487500000001</v>
      </c>
      <c r="U219" s="30">
        <v>1491.2889600000001</v>
      </c>
      <c r="V219" s="30">
        <v>0</v>
      </c>
      <c r="W219" s="30">
        <v>0</v>
      </c>
      <c r="X219" s="30">
        <v>151751.44497851931</v>
      </c>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v>3291.13771</v>
      </c>
      <c r="BW219" s="30">
        <v>0</v>
      </c>
      <c r="BX219" s="30">
        <v>0</v>
      </c>
      <c r="BY219" s="30">
        <v>0</v>
      </c>
      <c r="BZ219" s="30">
        <v>0</v>
      </c>
      <c r="CA219" s="30">
        <v>0</v>
      </c>
      <c r="CB219" s="30">
        <v>0</v>
      </c>
      <c r="CC219" s="30">
        <v>0</v>
      </c>
      <c r="CD219" s="30">
        <v>0</v>
      </c>
      <c r="CE219" s="30">
        <v>0</v>
      </c>
      <c r="CF219" s="30">
        <v>0</v>
      </c>
      <c r="CG219" s="30">
        <v>0</v>
      </c>
      <c r="CH219" s="30">
        <v>0</v>
      </c>
      <c r="CI219" s="30">
        <v>0</v>
      </c>
      <c r="CJ219" s="30">
        <v>0</v>
      </c>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row>
    <row r="220" spans="1:255" ht="20.25" customHeight="1">
      <c r="A220" s="96"/>
      <c r="B220" s="104"/>
      <c r="C220" s="100" t="s">
        <v>101</v>
      </c>
      <c r="D220" s="101" t="s">
        <v>128</v>
      </c>
      <c r="E220" s="30"/>
      <c r="F220" s="30"/>
      <c r="G220" s="30"/>
      <c r="H220" s="30">
        <v>257.32501677599998</v>
      </c>
      <c r="I220" s="30">
        <v>29.03</v>
      </c>
      <c r="J220" s="30">
        <v>666.95949999999993</v>
      </c>
      <c r="K220" s="30">
        <v>3.2</v>
      </c>
      <c r="L220" s="30">
        <v>1191</v>
      </c>
      <c r="M220" s="30">
        <v>621.4</v>
      </c>
      <c r="N220" s="30">
        <v>1973.2</v>
      </c>
      <c r="O220" s="30">
        <v>106.5</v>
      </c>
      <c r="P220" s="30">
        <v>1117.4875999999999</v>
      </c>
      <c r="Q220" s="30">
        <v>960.80499999999995</v>
      </c>
      <c r="R220" s="30">
        <v>690.65</v>
      </c>
      <c r="S220" s="30">
        <v>1345.66</v>
      </c>
      <c r="T220" s="30">
        <v>300.01355000000001</v>
      </c>
      <c r="U220" s="30">
        <v>1444.9099600000002</v>
      </c>
      <c r="V220" s="30">
        <v>0</v>
      </c>
      <c r="W220" s="30">
        <v>0</v>
      </c>
      <c r="X220" s="30">
        <v>151751.44497851931</v>
      </c>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v>1744.9235100000001</v>
      </c>
      <c r="BW220" s="30">
        <v>0</v>
      </c>
      <c r="BX220" s="30">
        <v>0</v>
      </c>
      <c r="BY220" s="30">
        <v>0</v>
      </c>
      <c r="BZ220" s="30">
        <v>0</v>
      </c>
      <c r="CA220" s="30">
        <v>0</v>
      </c>
      <c r="CB220" s="30">
        <v>0</v>
      </c>
      <c r="CC220" s="30">
        <v>0</v>
      </c>
      <c r="CD220" s="30">
        <v>0</v>
      </c>
      <c r="CE220" s="30">
        <v>0</v>
      </c>
      <c r="CF220" s="30">
        <v>0</v>
      </c>
      <c r="CG220" s="30">
        <v>0</v>
      </c>
      <c r="CH220" s="30">
        <v>0</v>
      </c>
      <c r="CI220" s="30">
        <v>0</v>
      </c>
      <c r="CJ220" s="30">
        <v>0</v>
      </c>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row>
    <row r="221" spans="1:255" ht="20.25" customHeight="1">
      <c r="A221" s="96"/>
      <c r="B221" s="104"/>
      <c r="C221" s="100" t="s">
        <v>102</v>
      </c>
      <c r="D221" s="101" t="s">
        <v>129</v>
      </c>
      <c r="E221" s="30"/>
      <c r="F221" s="30"/>
      <c r="G221" s="30"/>
      <c r="H221" s="30">
        <v>0</v>
      </c>
      <c r="I221" s="30">
        <v>0</v>
      </c>
      <c r="J221" s="30">
        <v>0</v>
      </c>
      <c r="K221" s="30">
        <v>132.055198405</v>
      </c>
      <c r="L221" s="30">
        <v>136.80186809</v>
      </c>
      <c r="M221" s="30">
        <v>0</v>
      </c>
      <c r="N221" s="30">
        <v>0</v>
      </c>
      <c r="O221" s="30">
        <v>99.415199999999999</v>
      </c>
      <c r="P221" s="30">
        <v>122.622</v>
      </c>
      <c r="Q221" s="30">
        <v>145.1652</v>
      </c>
      <c r="R221" s="30">
        <v>936.76126239999996</v>
      </c>
      <c r="S221" s="30">
        <v>2660.5335043999999</v>
      </c>
      <c r="T221" s="30">
        <v>1499.8352</v>
      </c>
      <c r="U221" s="30">
        <v>46.378999999999998</v>
      </c>
      <c r="V221" s="30">
        <v>0</v>
      </c>
      <c r="W221" s="30">
        <v>0</v>
      </c>
      <c r="X221" s="30">
        <v>134505.72017463931</v>
      </c>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v>1546.2141999999999</v>
      </c>
      <c r="BW221" s="30">
        <v>0</v>
      </c>
      <c r="BX221" s="30">
        <v>0</v>
      </c>
      <c r="BY221" s="30">
        <v>0</v>
      </c>
      <c r="BZ221" s="30">
        <v>0</v>
      </c>
      <c r="CA221" s="30">
        <v>0</v>
      </c>
      <c r="CB221" s="30">
        <v>0</v>
      </c>
      <c r="CC221" s="30">
        <v>0</v>
      </c>
      <c r="CD221" s="30">
        <v>0</v>
      </c>
      <c r="CE221" s="30">
        <v>0</v>
      </c>
      <c r="CF221" s="30">
        <v>0</v>
      </c>
      <c r="CG221" s="30">
        <v>0</v>
      </c>
      <c r="CH221" s="30">
        <v>0</v>
      </c>
      <c r="CI221" s="30">
        <v>0</v>
      </c>
      <c r="CJ221" s="30">
        <v>0</v>
      </c>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row>
    <row r="222" spans="1:255" ht="20.25" customHeight="1">
      <c r="A222" s="96"/>
      <c r="B222" s="104"/>
      <c r="C222" s="100" t="s">
        <v>103</v>
      </c>
      <c r="D222" s="101" t="s">
        <v>130</v>
      </c>
      <c r="E222" s="30"/>
      <c r="F222" s="30"/>
      <c r="G222" s="30"/>
      <c r="H222" s="30">
        <v>0</v>
      </c>
      <c r="I222" s="30">
        <v>0</v>
      </c>
      <c r="J222" s="30">
        <v>0</v>
      </c>
      <c r="K222" s="30">
        <v>0</v>
      </c>
      <c r="L222" s="30">
        <v>0</v>
      </c>
      <c r="M222" s="30">
        <v>0</v>
      </c>
      <c r="N222" s="30">
        <v>0</v>
      </c>
      <c r="O222" s="30">
        <v>0</v>
      </c>
      <c r="P222" s="30">
        <v>0</v>
      </c>
      <c r="Q222" s="30">
        <v>0</v>
      </c>
      <c r="R222" s="30">
        <v>0</v>
      </c>
      <c r="S222" s="30">
        <v>0</v>
      </c>
      <c r="T222" s="30">
        <v>0</v>
      </c>
      <c r="U222" s="30">
        <v>0</v>
      </c>
      <c r="V222" s="30">
        <v>0</v>
      </c>
      <c r="W222" s="30">
        <v>0</v>
      </c>
      <c r="X222" s="30">
        <v>17244.37180388</v>
      </c>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v>0</v>
      </c>
      <c r="BW222" s="30">
        <v>0</v>
      </c>
      <c r="BX222" s="30">
        <v>0</v>
      </c>
      <c r="BY222" s="30">
        <v>0</v>
      </c>
      <c r="BZ222" s="30">
        <v>0</v>
      </c>
      <c r="CA222" s="30">
        <v>0</v>
      </c>
      <c r="CB222" s="30">
        <v>0</v>
      </c>
      <c r="CC222" s="30">
        <v>0</v>
      </c>
      <c r="CD222" s="30">
        <v>0</v>
      </c>
      <c r="CE222" s="30">
        <v>0</v>
      </c>
      <c r="CF222" s="30">
        <v>0</v>
      </c>
      <c r="CG222" s="30">
        <v>0</v>
      </c>
      <c r="CH222" s="30">
        <v>0</v>
      </c>
      <c r="CI222" s="30">
        <v>0</v>
      </c>
      <c r="CJ222" s="30">
        <v>0</v>
      </c>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row>
    <row r="223" spans="1:255" ht="20.25" customHeight="1">
      <c r="A223" s="96"/>
      <c r="B223" s="104"/>
      <c r="C223" s="102" t="s">
        <v>104</v>
      </c>
      <c r="D223" s="103" t="s">
        <v>131</v>
      </c>
      <c r="E223" s="36"/>
      <c r="F223" s="36"/>
      <c r="G223" s="36"/>
      <c r="H223" s="36" t="s">
        <v>176</v>
      </c>
      <c r="I223" s="36" t="s">
        <v>176</v>
      </c>
      <c r="J223" s="36" t="s">
        <v>176</v>
      </c>
      <c r="K223" s="36" t="s">
        <v>176</v>
      </c>
      <c r="L223" s="36" t="s">
        <v>176</v>
      </c>
      <c r="M223" s="36" t="s">
        <v>176</v>
      </c>
      <c r="N223" s="36">
        <v>0</v>
      </c>
      <c r="O223" s="36">
        <v>0</v>
      </c>
      <c r="P223" s="36">
        <v>0</v>
      </c>
      <c r="Q223" s="36">
        <v>0</v>
      </c>
      <c r="R223" s="36">
        <v>0</v>
      </c>
      <c r="S223" s="36">
        <v>0</v>
      </c>
      <c r="T223" s="36">
        <v>0</v>
      </c>
      <c r="U223" s="36">
        <v>0</v>
      </c>
      <c r="V223" s="36">
        <v>0</v>
      </c>
      <c r="W223" s="36">
        <v>0</v>
      </c>
      <c r="X223" s="36">
        <v>1.353</v>
      </c>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v>0</v>
      </c>
      <c r="BW223" s="36">
        <v>0</v>
      </c>
      <c r="BX223" s="36">
        <v>0</v>
      </c>
      <c r="BY223" s="36">
        <v>0</v>
      </c>
      <c r="BZ223" s="36">
        <v>0</v>
      </c>
      <c r="CA223" s="36">
        <v>0</v>
      </c>
      <c r="CB223" s="36">
        <v>0</v>
      </c>
      <c r="CC223" s="36">
        <v>0</v>
      </c>
      <c r="CD223" s="36">
        <v>0</v>
      </c>
      <c r="CE223" s="36">
        <v>0</v>
      </c>
      <c r="CF223" s="36">
        <v>0</v>
      </c>
      <c r="CG223" s="36">
        <v>0</v>
      </c>
      <c r="CH223" s="36">
        <v>0</v>
      </c>
      <c r="CI223" s="36">
        <v>0</v>
      </c>
      <c r="CJ223" s="36">
        <v>0</v>
      </c>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row>
    <row r="224" spans="1:255" ht="20.25" customHeight="1">
      <c r="A224" s="96"/>
      <c r="B224" s="104"/>
      <c r="C224" s="102" t="s">
        <v>105</v>
      </c>
      <c r="D224" s="103" t="s">
        <v>132</v>
      </c>
      <c r="E224" s="36"/>
      <c r="F224" s="36"/>
      <c r="G224" s="36"/>
      <c r="H224" s="36" t="s">
        <v>176</v>
      </c>
      <c r="I224" s="36" t="s">
        <v>176</v>
      </c>
      <c r="J224" s="36" t="s">
        <v>176</v>
      </c>
      <c r="K224" s="36" t="s">
        <v>176</v>
      </c>
      <c r="L224" s="36" t="s">
        <v>176</v>
      </c>
      <c r="M224" s="36" t="s">
        <v>176</v>
      </c>
      <c r="N224" s="36">
        <v>0</v>
      </c>
      <c r="O224" s="36">
        <v>0</v>
      </c>
      <c r="P224" s="36">
        <v>0</v>
      </c>
      <c r="Q224" s="36">
        <v>0</v>
      </c>
      <c r="R224" s="36">
        <v>0</v>
      </c>
      <c r="S224" s="36">
        <v>0</v>
      </c>
      <c r="T224" s="36">
        <v>0</v>
      </c>
      <c r="U224" s="36">
        <v>0</v>
      </c>
      <c r="V224" s="36">
        <v>0</v>
      </c>
      <c r="W224" s="36">
        <v>0</v>
      </c>
      <c r="X224" s="36">
        <v>0</v>
      </c>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v>0</v>
      </c>
      <c r="BW224" s="36">
        <v>0</v>
      </c>
      <c r="BX224" s="36">
        <v>0</v>
      </c>
      <c r="BY224" s="36">
        <v>0</v>
      </c>
      <c r="BZ224" s="36">
        <v>0</v>
      </c>
      <c r="CA224" s="36">
        <v>0</v>
      </c>
      <c r="CB224" s="36">
        <v>0</v>
      </c>
      <c r="CC224" s="36">
        <v>0</v>
      </c>
      <c r="CD224" s="36">
        <v>0</v>
      </c>
      <c r="CE224" s="36">
        <v>0</v>
      </c>
      <c r="CF224" s="36">
        <v>0</v>
      </c>
      <c r="CG224" s="36">
        <v>0</v>
      </c>
      <c r="CH224" s="36">
        <v>0</v>
      </c>
      <c r="CI224" s="36">
        <v>0</v>
      </c>
      <c r="CJ224" s="36">
        <v>0</v>
      </c>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row>
    <row r="225" spans="1:255" ht="20.25" customHeight="1">
      <c r="A225" s="96"/>
      <c r="B225" s="104"/>
      <c r="C225" s="102" t="s">
        <v>106</v>
      </c>
      <c r="D225" s="103" t="s">
        <v>133</v>
      </c>
      <c r="E225" s="36"/>
      <c r="F225" s="36"/>
      <c r="G225" s="36"/>
      <c r="H225" s="36" t="s">
        <v>176</v>
      </c>
      <c r="I225" s="36" t="s">
        <v>176</v>
      </c>
      <c r="J225" s="36" t="s">
        <v>176</v>
      </c>
      <c r="K225" s="36" t="s">
        <v>176</v>
      </c>
      <c r="L225" s="36" t="s">
        <v>176</v>
      </c>
      <c r="M225" s="36" t="s">
        <v>176</v>
      </c>
      <c r="N225" s="36">
        <v>0</v>
      </c>
      <c r="O225" s="36">
        <v>0</v>
      </c>
      <c r="P225" s="36">
        <v>0</v>
      </c>
      <c r="Q225" s="36">
        <v>0</v>
      </c>
      <c r="R225" s="36">
        <v>0</v>
      </c>
      <c r="S225" s="36">
        <v>0</v>
      </c>
      <c r="T225" s="36">
        <v>0</v>
      </c>
      <c r="U225" s="36">
        <v>0</v>
      </c>
      <c r="V225" s="36">
        <v>0</v>
      </c>
      <c r="W225" s="36">
        <v>0</v>
      </c>
      <c r="X225" s="36">
        <v>0</v>
      </c>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v>0</v>
      </c>
      <c r="BW225" s="36">
        <v>0</v>
      </c>
      <c r="BX225" s="36">
        <v>0</v>
      </c>
      <c r="BY225" s="36">
        <v>0</v>
      </c>
      <c r="BZ225" s="36">
        <v>0</v>
      </c>
      <c r="CA225" s="36">
        <v>0</v>
      </c>
      <c r="CB225" s="36">
        <v>0</v>
      </c>
      <c r="CC225" s="36">
        <v>0</v>
      </c>
      <c r="CD225" s="36">
        <v>0</v>
      </c>
      <c r="CE225" s="36">
        <v>0</v>
      </c>
      <c r="CF225" s="36">
        <v>0</v>
      </c>
      <c r="CG225" s="36">
        <v>0</v>
      </c>
      <c r="CH225" s="36">
        <v>0</v>
      </c>
      <c r="CI225" s="36">
        <v>0</v>
      </c>
      <c r="CJ225" s="36">
        <v>0</v>
      </c>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row>
    <row r="226" spans="1:255" ht="20.25" customHeight="1">
      <c r="A226" s="96"/>
      <c r="B226" s="104"/>
      <c r="C226" s="102" t="s">
        <v>107</v>
      </c>
      <c r="D226" s="103" t="s">
        <v>134</v>
      </c>
      <c r="E226" s="36"/>
      <c r="F226" s="36"/>
      <c r="G226" s="36"/>
      <c r="H226" s="36" t="s">
        <v>176</v>
      </c>
      <c r="I226" s="36" t="s">
        <v>176</v>
      </c>
      <c r="J226" s="36" t="s">
        <v>176</v>
      </c>
      <c r="K226" s="36" t="s">
        <v>176</v>
      </c>
      <c r="L226" s="36" t="s">
        <v>176</v>
      </c>
      <c r="M226" s="36" t="s">
        <v>176</v>
      </c>
      <c r="N226" s="36">
        <v>0</v>
      </c>
      <c r="O226" s="36">
        <v>0</v>
      </c>
      <c r="P226" s="36">
        <v>0</v>
      </c>
      <c r="Q226" s="36">
        <v>0</v>
      </c>
      <c r="R226" s="36">
        <v>0</v>
      </c>
      <c r="S226" s="36">
        <v>0</v>
      </c>
      <c r="T226" s="36">
        <v>0</v>
      </c>
      <c r="U226" s="36">
        <v>0</v>
      </c>
      <c r="V226" s="36">
        <v>0</v>
      </c>
      <c r="W226" s="36">
        <v>0</v>
      </c>
      <c r="X226" s="36">
        <v>0</v>
      </c>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v>0</v>
      </c>
      <c r="BW226" s="36">
        <v>0</v>
      </c>
      <c r="BX226" s="36">
        <v>0</v>
      </c>
      <c r="BY226" s="36">
        <v>0</v>
      </c>
      <c r="BZ226" s="36">
        <v>0</v>
      </c>
      <c r="CA226" s="36">
        <v>0</v>
      </c>
      <c r="CB226" s="36">
        <v>0</v>
      </c>
      <c r="CC226" s="36">
        <v>0</v>
      </c>
      <c r="CD226" s="36">
        <v>0</v>
      </c>
      <c r="CE226" s="36">
        <v>0</v>
      </c>
      <c r="CF226" s="36">
        <v>0</v>
      </c>
      <c r="CG226" s="36">
        <v>0</v>
      </c>
      <c r="CH226" s="36">
        <v>0</v>
      </c>
      <c r="CI226" s="36">
        <v>0</v>
      </c>
      <c r="CJ226" s="36">
        <v>0</v>
      </c>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row>
    <row r="227" spans="1:255" ht="16.5" customHeight="1">
      <c r="A227" s="96"/>
      <c r="B227" s="104"/>
      <c r="C227" s="100" t="s">
        <v>108</v>
      </c>
      <c r="D227" s="101" t="s">
        <v>135</v>
      </c>
      <c r="E227" s="36"/>
      <c r="F227" s="36"/>
      <c r="G227" s="36"/>
      <c r="H227" s="36"/>
      <c r="I227" s="36"/>
      <c r="J227" s="36"/>
      <c r="K227" s="36"/>
      <c r="L227" s="36"/>
      <c r="M227" s="36"/>
      <c r="N227" s="36"/>
      <c r="O227" s="36"/>
      <c r="P227" s="36"/>
      <c r="Q227" s="36">
        <v>0</v>
      </c>
      <c r="R227" s="36">
        <v>0</v>
      </c>
      <c r="S227" s="36">
        <v>0</v>
      </c>
      <c r="T227" s="36">
        <v>0</v>
      </c>
      <c r="U227" s="36">
        <v>0</v>
      </c>
      <c r="V227" s="36">
        <v>0</v>
      </c>
      <c r="W227" s="36">
        <v>0</v>
      </c>
      <c r="X227" s="36">
        <v>0</v>
      </c>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v>0</v>
      </c>
      <c r="BW227" s="36">
        <v>0</v>
      </c>
      <c r="BX227" s="36">
        <v>0</v>
      </c>
      <c r="BY227" s="36">
        <v>0</v>
      </c>
      <c r="BZ227" s="36">
        <v>0</v>
      </c>
      <c r="CA227" s="36">
        <v>0</v>
      </c>
      <c r="CB227" s="36">
        <v>0</v>
      </c>
      <c r="CC227" s="36">
        <v>0</v>
      </c>
      <c r="CD227" s="36">
        <v>0</v>
      </c>
      <c r="CE227" s="36">
        <v>0</v>
      </c>
      <c r="CF227" s="36">
        <v>0</v>
      </c>
      <c r="CG227" s="36">
        <v>0</v>
      </c>
      <c r="CH227" s="36">
        <v>0</v>
      </c>
      <c r="CI227" s="36">
        <v>0</v>
      </c>
      <c r="CJ227" s="36">
        <v>0</v>
      </c>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row>
    <row r="228" spans="1:255" s="25" customFormat="1" ht="24" customHeight="1">
      <c r="A228" s="111"/>
      <c r="B228" s="112"/>
      <c r="C228" s="113" t="s">
        <v>171</v>
      </c>
      <c r="D228" s="113" t="s">
        <v>172</v>
      </c>
      <c r="E228" s="33"/>
      <c r="F228" s="33"/>
      <c r="G228" s="33"/>
      <c r="H228" s="33"/>
      <c r="I228" s="33"/>
      <c r="J228" s="33"/>
      <c r="K228" s="33"/>
      <c r="L228" s="33"/>
      <c r="M228" s="33"/>
      <c r="N228" s="33"/>
      <c r="O228" s="33"/>
      <c r="P228" s="33"/>
      <c r="Q228" s="33"/>
      <c r="R228" s="33"/>
      <c r="S228" s="33"/>
      <c r="T228" s="33"/>
      <c r="U228" s="33"/>
      <c r="V228" s="33">
        <v>906.76700000000005</v>
      </c>
      <c r="W228" s="33">
        <v>2612.1154000000001</v>
      </c>
      <c r="X228" s="33">
        <v>0</v>
      </c>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v>906.76700000000005</v>
      </c>
      <c r="BW228" s="33">
        <v>9614.960860000001</v>
      </c>
      <c r="BX228" s="33">
        <v>8435.3673500000004</v>
      </c>
      <c r="BY228" s="33">
        <v>13536.97854739614</v>
      </c>
      <c r="BZ228" s="33">
        <v>12491.221174999999</v>
      </c>
      <c r="CA228" s="33">
        <v>7791.1271470000002</v>
      </c>
      <c r="CB228" s="33">
        <v>7681.053328</v>
      </c>
      <c r="CC228" s="33">
        <v>5489.1188786499997</v>
      </c>
      <c r="CD228" s="33">
        <v>6621.1354660000006</v>
      </c>
      <c r="CE228" s="33">
        <v>14132.283791540001</v>
      </c>
      <c r="CF228" s="33">
        <v>9622.0449999999983</v>
      </c>
      <c r="CG228" s="33">
        <v>3211.6075822100001</v>
      </c>
      <c r="CH228" s="33">
        <v>0</v>
      </c>
      <c r="CI228" s="33">
        <v>0</v>
      </c>
      <c r="CJ228" s="33">
        <v>0</v>
      </c>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c r="EU228" s="24"/>
      <c r="EV228" s="24"/>
      <c r="EW228" s="24"/>
      <c r="EX228" s="24"/>
      <c r="EY228" s="24"/>
      <c r="EZ228" s="24"/>
      <c r="FA228" s="24"/>
      <c r="FB228" s="24"/>
      <c r="FC228" s="24"/>
      <c r="FD228" s="24"/>
      <c r="FE228" s="24"/>
      <c r="FF228" s="24"/>
      <c r="FG228" s="24"/>
      <c r="FH228" s="24"/>
      <c r="FI228" s="24"/>
      <c r="FJ228" s="24"/>
      <c r="FK228" s="24"/>
      <c r="FL228" s="24"/>
      <c r="FM228" s="24"/>
      <c r="FN228" s="24"/>
      <c r="FO228" s="24"/>
      <c r="FP228" s="24"/>
      <c r="FQ228" s="24"/>
      <c r="FR228" s="24"/>
      <c r="FS228" s="24"/>
      <c r="FT228" s="24"/>
      <c r="FU228" s="24"/>
      <c r="FV228" s="24"/>
      <c r="FW228" s="24"/>
      <c r="FX228" s="24"/>
      <c r="FY228" s="24"/>
      <c r="FZ228" s="24"/>
      <c r="GA228" s="24"/>
      <c r="GB228" s="24"/>
      <c r="GC228" s="24"/>
      <c r="GD228" s="24"/>
      <c r="GE228" s="24"/>
      <c r="GF228" s="24"/>
      <c r="GG228" s="24"/>
      <c r="GH228" s="24"/>
      <c r="GI228" s="24"/>
      <c r="GJ228" s="24"/>
      <c r="GK228" s="24"/>
      <c r="GL228" s="24"/>
      <c r="GM228" s="24"/>
      <c r="GN228" s="24"/>
    </row>
    <row r="229" spans="1:255" ht="20.25" customHeight="1">
      <c r="A229" s="96"/>
      <c r="B229" s="104"/>
      <c r="C229" s="98" t="s">
        <v>100</v>
      </c>
      <c r="D229" s="99" t="s">
        <v>127</v>
      </c>
      <c r="E229" s="30"/>
      <c r="F229" s="30"/>
      <c r="G229" s="30"/>
      <c r="H229" s="30"/>
      <c r="I229" s="30"/>
      <c r="J229" s="30"/>
      <c r="K229" s="30"/>
      <c r="L229" s="30"/>
      <c r="M229" s="30"/>
      <c r="N229" s="30"/>
      <c r="O229" s="30"/>
      <c r="P229" s="30"/>
      <c r="Q229" s="30"/>
      <c r="R229" s="30"/>
      <c r="S229" s="30"/>
      <c r="T229" s="30"/>
      <c r="U229" s="30"/>
      <c r="V229" s="30">
        <v>906.76700000000005</v>
      </c>
      <c r="W229" s="30">
        <v>2612.1154000000001</v>
      </c>
      <c r="X229" s="30">
        <v>11843.692055389998</v>
      </c>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v>906.76700000000005</v>
      </c>
      <c r="BW229" s="30">
        <v>9614.960860000001</v>
      </c>
      <c r="BX229" s="30">
        <v>8435.3673500000004</v>
      </c>
      <c r="BY229" s="30">
        <v>13536.97854739614</v>
      </c>
      <c r="BZ229" s="30">
        <v>12491.221174999999</v>
      </c>
      <c r="CA229" s="30">
        <v>7791.1271470000002</v>
      </c>
      <c r="CB229" s="30">
        <v>7681.053328</v>
      </c>
      <c r="CC229" s="30">
        <v>5489.1188786499997</v>
      </c>
      <c r="CD229" s="30">
        <v>6621.1354660000006</v>
      </c>
      <c r="CE229" s="30">
        <v>14132.283791540001</v>
      </c>
      <c r="CF229" s="30">
        <v>9622.0449999999983</v>
      </c>
      <c r="CG229" s="30">
        <v>3211.6075822100001</v>
      </c>
      <c r="CH229" s="30">
        <v>0</v>
      </c>
      <c r="CI229" s="30">
        <v>0</v>
      </c>
      <c r="CJ229" s="30">
        <v>0</v>
      </c>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row>
    <row r="230" spans="1:255" ht="20.25" customHeight="1">
      <c r="A230" s="96"/>
      <c r="B230" s="104"/>
      <c r="C230" s="100" t="s">
        <v>101</v>
      </c>
      <c r="D230" s="101" t="s">
        <v>128</v>
      </c>
      <c r="E230" s="30"/>
      <c r="F230" s="30"/>
      <c r="G230" s="30"/>
      <c r="H230" s="30"/>
      <c r="I230" s="30"/>
      <c r="J230" s="30"/>
      <c r="K230" s="30"/>
      <c r="L230" s="30"/>
      <c r="M230" s="30"/>
      <c r="N230" s="30"/>
      <c r="O230" s="30"/>
      <c r="P230" s="30"/>
      <c r="Q230" s="30"/>
      <c r="R230" s="30"/>
      <c r="S230" s="30"/>
      <c r="T230" s="30"/>
      <c r="U230" s="30"/>
      <c r="V230" s="30">
        <v>406.767</v>
      </c>
      <c r="W230" s="30">
        <v>522.11540000000002</v>
      </c>
      <c r="X230" s="30">
        <v>11843.692055389998</v>
      </c>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v>406.767</v>
      </c>
      <c r="BW230" s="30">
        <v>4009.9608599999997</v>
      </c>
      <c r="BX230" s="30">
        <v>3089.9750000000004</v>
      </c>
      <c r="BY230" s="30">
        <v>3126.2702317953399</v>
      </c>
      <c r="BZ230" s="30">
        <v>4736.2421749999994</v>
      </c>
      <c r="CA230" s="30">
        <v>2886.7271470000001</v>
      </c>
      <c r="CB230" s="30">
        <v>6900.053328</v>
      </c>
      <c r="CC230" s="30">
        <v>5389.1188786499997</v>
      </c>
      <c r="CD230" s="30">
        <v>5963.1354660000006</v>
      </c>
      <c r="CE230" s="30">
        <v>12832.283791540001</v>
      </c>
      <c r="CF230" s="30">
        <v>9618.0449999999983</v>
      </c>
      <c r="CG230" s="30">
        <v>3111.6075822100001</v>
      </c>
      <c r="CH230" s="30">
        <v>0</v>
      </c>
      <c r="CI230" s="30">
        <v>0</v>
      </c>
      <c r="CJ230" s="30">
        <v>0</v>
      </c>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row>
    <row r="231" spans="1:255" ht="20.25" customHeight="1">
      <c r="A231" s="96"/>
      <c r="B231" s="104"/>
      <c r="C231" s="100" t="s">
        <v>102</v>
      </c>
      <c r="D231" s="101" t="s">
        <v>129</v>
      </c>
      <c r="E231" s="30"/>
      <c r="F231" s="30"/>
      <c r="G231" s="30"/>
      <c r="H231" s="30"/>
      <c r="I231" s="30"/>
      <c r="J231" s="30"/>
      <c r="K231" s="30"/>
      <c r="L231" s="30"/>
      <c r="M231" s="30"/>
      <c r="N231" s="30"/>
      <c r="O231" s="30"/>
      <c r="P231" s="30"/>
      <c r="Q231" s="30"/>
      <c r="R231" s="30"/>
      <c r="S231" s="30"/>
      <c r="T231" s="30"/>
      <c r="U231" s="30"/>
      <c r="V231" s="30">
        <v>500</v>
      </c>
      <c r="W231" s="30">
        <v>2090</v>
      </c>
      <c r="X231" s="30">
        <v>258.08983799999999</v>
      </c>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v>500</v>
      </c>
      <c r="BW231" s="30">
        <v>5605</v>
      </c>
      <c r="BX231" s="30">
        <v>5345.3923500000001</v>
      </c>
      <c r="BY231" s="30">
        <v>10410.708315600801</v>
      </c>
      <c r="BZ231" s="30">
        <v>7754.9789999999994</v>
      </c>
      <c r="CA231" s="30">
        <v>4904.3999999999996</v>
      </c>
      <c r="CB231" s="30">
        <v>781</v>
      </c>
      <c r="CC231" s="30">
        <v>100</v>
      </c>
      <c r="CD231" s="30">
        <v>658</v>
      </c>
      <c r="CE231" s="30">
        <v>1300</v>
      </c>
      <c r="CF231" s="30">
        <v>4</v>
      </c>
      <c r="CG231" s="30">
        <v>100</v>
      </c>
      <c r="CH231" s="30">
        <v>0</v>
      </c>
      <c r="CI231" s="30">
        <v>0</v>
      </c>
      <c r="CJ231" s="30">
        <v>0</v>
      </c>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row>
    <row r="232" spans="1:255" ht="20.25" customHeight="1">
      <c r="A232" s="96"/>
      <c r="B232" s="104"/>
      <c r="C232" s="100" t="s">
        <v>103</v>
      </c>
      <c r="D232" s="101" t="s">
        <v>130</v>
      </c>
      <c r="E232" s="30"/>
      <c r="F232" s="30"/>
      <c r="G232" s="30"/>
      <c r="H232" s="30"/>
      <c r="I232" s="30"/>
      <c r="J232" s="30"/>
      <c r="K232" s="30"/>
      <c r="L232" s="30"/>
      <c r="M232" s="30"/>
      <c r="N232" s="30"/>
      <c r="O232" s="30"/>
      <c r="P232" s="30"/>
      <c r="Q232" s="30"/>
      <c r="R232" s="30"/>
      <c r="S232" s="30"/>
      <c r="T232" s="30"/>
      <c r="U232" s="30"/>
      <c r="V232" s="30">
        <v>0</v>
      </c>
      <c r="W232" s="30">
        <v>0</v>
      </c>
      <c r="X232" s="30">
        <v>6692.552217389999</v>
      </c>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v>0</v>
      </c>
      <c r="BW232" s="30">
        <v>0</v>
      </c>
      <c r="BX232" s="30">
        <v>0</v>
      </c>
      <c r="BY232" s="30">
        <v>0</v>
      </c>
      <c r="BZ232" s="30">
        <v>0</v>
      </c>
      <c r="CA232" s="30">
        <v>0</v>
      </c>
      <c r="CB232" s="30">
        <v>0</v>
      </c>
      <c r="CC232" s="30">
        <v>0</v>
      </c>
      <c r="CD232" s="30">
        <v>0</v>
      </c>
      <c r="CE232" s="30">
        <v>0</v>
      </c>
      <c r="CF232" s="30">
        <v>0</v>
      </c>
      <c r="CG232" s="30">
        <v>0</v>
      </c>
      <c r="CH232" s="30">
        <v>0</v>
      </c>
      <c r="CI232" s="30">
        <v>0</v>
      </c>
      <c r="CJ232" s="30">
        <v>0</v>
      </c>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row>
    <row r="233" spans="1:255" ht="20.25" customHeight="1">
      <c r="A233" s="96"/>
      <c r="B233" s="104"/>
      <c r="C233" s="102" t="s">
        <v>104</v>
      </c>
      <c r="D233" s="103" t="s">
        <v>131</v>
      </c>
      <c r="E233" s="36"/>
      <c r="F233" s="36"/>
      <c r="G233" s="36"/>
      <c r="H233" s="36"/>
      <c r="I233" s="36"/>
      <c r="J233" s="36"/>
      <c r="K233" s="36"/>
      <c r="L233" s="36"/>
      <c r="M233" s="36"/>
      <c r="N233" s="36"/>
      <c r="O233" s="36"/>
      <c r="P233" s="36"/>
      <c r="Q233" s="36"/>
      <c r="R233" s="36"/>
      <c r="S233" s="36"/>
      <c r="T233" s="36"/>
      <c r="U233" s="36"/>
      <c r="V233" s="36">
        <v>0</v>
      </c>
      <c r="W233" s="36">
        <v>0</v>
      </c>
      <c r="X233" s="36">
        <v>4893.05</v>
      </c>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v>0</v>
      </c>
      <c r="BW233" s="36">
        <v>0</v>
      </c>
      <c r="BX233" s="36">
        <v>0</v>
      </c>
      <c r="BY233" s="36">
        <v>0</v>
      </c>
      <c r="BZ233" s="36">
        <v>0</v>
      </c>
      <c r="CA233" s="36">
        <v>0</v>
      </c>
      <c r="CB233" s="36">
        <v>0</v>
      </c>
      <c r="CC233" s="36">
        <v>0</v>
      </c>
      <c r="CD233" s="36">
        <v>0</v>
      </c>
      <c r="CE233" s="36">
        <v>0</v>
      </c>
      <c r="CF233" s="36">
        <v>0</v>
      </c>
      <c r="CG233" s="36">
        <v>0</v>
      </c>
      <c r="CH233" s="36">
        <v>0</v>
      </c>
      <c r="CI233" s="36">
        <v>0</v>
      </c>
      <c r="CJ233" s="36">
        <v>0</v>
      </c>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row>
    <row r="234" spans="1:255" ht="20.25" customHeight="1">
      <c r="A234" s="96"/>
      <c r="B234" s="104"/>
      <c r="C234" s="102" t="s">
        <v>105</v>
      </c>
      <c r="D234" s="103" t="s">
        <v>132</v>
      </c>
      <c r="E234" s="36"/>
      <c r="F234" s="36"/>
      <c r="G234" s="36"/>
      <c r="H234" s="36"/>
      <c r="I234" s="36"/>
      <c r="J234" s="36"/>
      <c r="K234" s="36"/>
      <c r="L234" s="36"/>
      <c r="M234" s="36"/>
      <c r="N234" s="36"/>
      <c r="O234" s="36"/>
      <c r="P234" s="36"/>
      <c r="Q234" s="36"/>
      <c r="R234" s="36"/>
      <c r="S234" s="36"/>
      <c r="T234" s="36"/>
      <c r="U234" s="36"/>
      <c r="V234" s="36">
        <v>0</v>
      </c>
      <c r="W234" s="36">
        <v>0</v>
      </c>
      <c r="X234" s="36">
        <v>0</v>
      </c>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v>0</v>
      </c>
      <c r="BW234" s="36">
        <v>0</v>
      </c>
      <c r="BX234" s="36">
        <v>0</v>
      </c>
      <c r="BY234" s="36">
        <v>0</v>
      </c>
      <c r="BZ234" s="36">
        <v>0</v>
      </c>
      <c r="CA234" s="36">
        <v>0</v>
      </c>
      <c r="CB234" s="36">
        <v>0</v>
      </c>
      <c r="CC234" s="36">
        <v>0</v>
      </c>
      <c r="CD234" s="36">
        <v>0</v>
      </c>
      <c r="CE234" s="36">
        <v>0</v>
      </c>
      <c r="CF234" s="36">
        <v>0</v>
      </c>
      <c r="CG234" s="36">
        <v>0</v>
      </c>
      <c r="CH234" s="36">
        <v>0</v>
      </c>
      <c r="CI234" s="36">
        <v>0</v>
      </c>
      <c r="CJ234" s="36">
        <v>0</v>
      </c>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row>
    <row r="235" spans="1:255" ht="20.25" customHeight="1">
      <c r="A235" s="96"/>
      <c r="B235" s="104"/>
      <c r="C235" s="102" t="s">
        <v>106</v>
      </c>
      <c r="D235" s="103" t="s">
        <v>133</v>
      </c>
      <c r="E235" s="36"/>
      <c r="F235" s="36"/>
      <c r="G235" s="36"/>
      <c r="H235" s="36"/>
      <c r="I235" s="36"/>
      <c r="J235" s="36"/>
      <c r="K235" s="36"/>
      <c r="L235" s="36"/>
      <c r="M235" s="36"/>
      <c r="N235" s="36"/>
      <c r="O235" s="36"/>
      <c r="P235" s="36"/>
      <c r="Q235" s="36"/>
      <c r="R235" s="36"/>
      <c r="S235" s="36"/>
      <c r="T235" s="36"/>
      <c r="U235" s="36"/>
      <c r="V235" s="36">
        <v>0</v>
      </c>
      <c r="W235" s="36">
        <v>0</v>
      </c>
      <c r="X235" s="36">
        <v>0</v>
      </c>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v>0</v>
      </c>
      <c r="BW235" s="36">
        <v>0</v>
      </c>
      <c r="BX235" s="36">
        <v>0</v>
      </c>
      <c r="BY235" s="36">
        <v>0</v>
      </c>
      <c r="BZ235" s="36">
        <v>0</v>
      </c>
      <c r="CA235" s="36">
        <v>0</v>
      </c>
      <c r="CB235" s="36">
        <v>0</v>
      </c>
      <c r="CC235" s="36">
        <v>0</v>
      </c>
      <c r="CD235" s="36">
        <v>0</v>
      </c>
      <c r="CE235" s="36">
        <v>0</v>
      </c>
      <c r="CF235" s="36">
        <v>0</v>
      </c>
      <c r="CG235" s="36">
        <v>0</v>
      </c>
      <c r="CH235" s="36">
        <v>0</v>
      </c>
      <c r="CI235" s="36">
        <v>0</v>
      </c>
      <c r="CJ235" s="36">
        <v>0</v>
      </c>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row>
    <row r="236" spans="1:255" ht="20.25" customHeight="1">
      <c r="A236" s="96"/>
      <c r="B236" s="104"/>
      <c r="C236" s="102" t="s">
        <v>107</v>
      </c>
      <c r="D236" s="103" t="s">
        <v>134</v>
      </c>
      <c r="E236" s="36"/>
      <c r="F236" s="36"/>
      <c r="G236" s="36"/>
      <c r="H236" s="36"/>
      <c r="I236" s="36"/>
      <c r="J236" s="36"/>
      <c r="K236" s="36"/>
      <c r="L236" s="36"/>
      <c r="M236" s="36"/>
      <c r="N236" s="36"/>
      <c r="O236" s="36"/>
      <c r="P236" s="36"/>
      <c r="Q236" s="36"/>
      <c r="R236" s="36"/>
      <c r="S236" s="36"/>
      <c r="T236" s="36"/>
      <c r="U236" s="36"/>
      <c r="V236" s="36">
        <v>0</v>
      </c>
      <c r="W236" s="36">
        <v>0</v>
      </c>
      <c r="X236" s="36">
        <v>0</v>
      </c>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v>0</v>
      </c>
      <c r="BW236" s="36">
        <v>0</v>
      </c>
      <c r="BX236" s="36">
        <v>0</v>
      </c>
      <c r="BY236" s="36">
        <v>0</v>
      </c>
      <c r="BZ236" s="36">
        <v>0</v>
      </c>
      <c r="CA236" s="36">
        <v>0</v>
      </c>
      <c r="CB236" s="36">
        <v>0</v>
      </c>
      <c r="CC236" s="36">
        <v>0</v>
      </c>
      <c r="CD236" s="36">
        <v>0</v>
      </c>
      <c r="CE236" s="36">
        <v>0</v>
      </c>
      <c r="CF236" s="36">
        <v>0</v>
      </c>
      <c r="CG236" s="36">
        <v>0</v>
      </c>
      <c r="CH236" s="36">
        <v>0</v>
      </c>
      <c r="CI236" s="36">
        <v>0</v>
      </c>
      <c r="CJ236" s="36">
        <v>0</v>
      </c>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row>
    <row r="237" spans="1:255" ht="20.25" customHeight="1">
      <c r="A237" s="96"/>
      <c r="B237" s="104"/>
      <c r="C237" s="100" t="s">
        <v>108</v>
      </c>
      <c r="D237" s="101" t="s">
        <v>135</v>
      </c>
      <c r="E237" s="36"/>
      <c r="F237" s="36"/>
      <c r="G237" s="36"/>
      <c r="H237" s="36"/>
      <c r="I237" s="36"/>
      <c r="J237" s="36"/>
      <c r="K237" s="36"/>
      <c r="L237" s="36"/>
      <c r="M237" s="36"/>
      <c r="N237" s="36"/>
      <c r="O237" s="36"/>
      <c r="P237" s="36"/>
      <c r="Q237" s="36"/>
      <c r="R237" s="36"/>
      <c r="S237" s="36"/>
      <c r="T237" s="36"/>
      <c r="U237" s="36"/>
      <c r="V237" s="36">
        <v>0</v>
      </c>
      <c r="W237" s="36">
        <v>0</v>
      </c>
      <c r="X237" s="36">
        <v>0</v>
      </c>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v>0</v>
      </c>
      <c r="BW237" s="36">
        <v>0</v>
      </c>
      <c r="BX237" s="36">
        <v>0</v>
      </c>
      <c r="BY237" s="36">
        <v>0</v>
      </c>
      <c r="BZ237" s="36">
        <v>0</v>
      </c>
      <c r="CA237" s="36">
        <v>0</v>
      </c>
      <c r="CB237" s="36">
        <v>0</v>
      </c>
      <c r="CC237" s="36">
        <v>0</v>
      </c>
      <c r="CD237" s="36">
        <v>0</v>
      </c>
      <c r="CE237" s="36">
        <v>0</v>
      </c>
      <c r="CF237" s="36">
        <v>0</v>
      </c>
      <c r="CG237" s="36">
        <v>0</v>
      </c>
      <c r="CH237" s="36">
        <v>0</v>
      </c>
      <c r="CI237" s="36">
        <v>0</v>
      </c>
      <c r="CJ237" s="36">
        <v>0</v>
      </c>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row>
    <row r="238" spans="1:255" s="25" customFormat="1" ht="15.75" customHeight="1">
      <c r="A238" s="111"/>
      <c r="B238" s="112"/>
      <c r="C238" s="113" t="s">
        <v>173</v>
      </c>
      <c r="D238" s="113" t="s">
        <v>172</v>
      </c>
      <c r="E238" s="33"/>
      <c r="F238" s="33"/>
      <c r="G238" s="33"/>
      <c r="H238" s="33"/>
      <c r="I238" s="33"/>
      <c r="J238" s="33"/>
      <c r="K238" s="33"/>
      <c r="L238" s="33"/>
      <c r="M238" s="33"/>
      <c r="N238" s="33"/>
      <c r="O238" s="33"/>
      <c r="P238" s="33"/>
      <c r="Q238" s="33"/>
      <c r="R238" s="33"/>
      <c r="S238" s="33"/>
      <c r="T238" s="33"/>
      <c r="U238" s="33"/>
      <c r="V238" s="33">
        <v>0</v>
      </c>
      <c r="W238" s="33">
        <v>0</v>
      </c>
      <c r="X238" s="33">
        <v>0</v>
      </c>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v>0</v>
      </c>
      <c r="BW238" s="33">
        <v>0</v>
      </c>
      <c r="BX238" s="33">
        <v>0</v>
      </c>
      <c r="BY238" s="33">
        <v>5.7367433099999996</v>
      </c>
      <c r="BZ238" s="33">
        <v>0</v>
      </c>
      <c r="CA238" s="33">
        <v>0</v>
      </c>
      <c r="CB238" s="33">
        <v>0</v>
      </c>
      <c r="CC238" s="33">
        <v>0</v>
      </c>
      <c r="CD238" s="33">
        <v>0</v>
      </c>
      <c r="CE238" s="33">
        <v>0</v>
      </c>
      <c r="CF238" s="33">
        <v>10.13672283</v>
      </c>
      <c r="CG238" s="33">
        <v>4.4924256508000004</v>
      </c>
      <c r="CH238" s="33">
        <v>0</v>
      </c>
      <c r="CI238" s="33">
        <v>0</v>
      </c>
      <c r="CJ238" s="33">
        <v>0</v>
      </c>
      <c r="CK238" s="24"/>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c r="DP238" s="24"/>
      <c r="DQ238" s="24"/>
      <c r="DR238" s="24"/>
      <c r="DS238" s="24"/>
      <c r="DT238" s="24"/>
      <c r="DU238" s="24"/>
      <c r="DV238" s="24"/>
      <c r="DW238" s="24"/>
      <c r="DX238" s="24"/>
      <c r="DY238" s="24"/>
      <c r="DZ238" s="24"/>
      <c r="EA238" s="24"/>
      <c r="EB238" s="24"/>
      <c r="EC238" s="24"/>
      <c r="ED238" s="24"/>
      <c r="EE238" s="24"/>
      <c r="EF238" s="24"/>
      <c r="EG238" s="24"/>
      <c r="EH238" s="24"/>
      <c r="EI238" s="24"/>
      <c r="EJ238" s="24"/>
      <c r="EK238" s="24"/>
      <c r="EL238" s="24"/>
      <c r="EM238" s="24"/>
      <c r="EN238" s="24"/>
      <c r="EO238" s="24"/>
      <c r="EP238" s="24"/>
      <c r="EQ238" s="24"/>
      <c r="ER238" s="24"/>
      <c r="ES238" s="24"/>
      <c r="ET238" s="24"/>
      <c r="EU238" s="24"/>
      <c r="EV238" s="24"/>
      <c r="EW238" s="24"/>
      <c r="EX238" s="24"/>
      <c r="EY238" s="24"/>
      <c r="EZ238" s="24"/>
      <c r="FA238" s="24"/>
      <c r="FB238" s="24"/>
      <c r="FC238" s="24"/>
      <c r="FD238" s="24"/>
      <c r="FE238" s="24"/>
      <c r="FF238" s="24"/>
      <c r="FG238" s="24"/>
      <c r="FH238" s="24"/>
      <c r="FI238" s="24"/>
      <c r="FJ238" s="24"/>
      <c r="FK238" s="24"/>
      <c r="FL238" s="24"/>
      <c r="FM238" s="24"/>
      <c r="FN238" s="24"/>
      <c r="FO238" s="24"/>
      <c r="FP238" s="24"/>
      <c r="FQ238" s="24"/>
      <c r="FR238" s="24"/>
      <c r="FS238" s="24"/>
      <c r="FT238" s="24"/>
      <c r="FU238" s="24"/>
      <c r="FV238" s="24"/>
      <c r="FW238" s="24"/>
      <c r="FX238" s="24"/>
      <c r="FY238" s="24"/>
      <c r="FZ238" s="24"/>
      <c r="GA238" s="24"/>
      <c r="GB238" s="24"/>
      <c r="GC238" s="24"/>
      <c r="GD238" s="24"/>
      <c r="GE238" s="24"/>
      <c r="GF238" s="24"/>
      <c r="GG238" s="24"/>
      <c r="GH238" s="24"/>
      <c r="GI238" s="24"/>
      <c r="GJ238" s="24"/>
      <c r="GK238" s="24"/>
      <c r="GL238" s="24"/>
      <c r="GM238" s="24"/>
      <c r="GN238" s="24"/>
    </row>
    <row r="239" spans="1:255" ht="20.25" customHeight="1">
      <c r="A239" s="96"/>
      <c r="B239" s="104"/>
      <c r="C239" s="98" t="s">
        <v>100</v>
      </c>
      <c r="D239" s="99" t="s">
        <v>127</v>
      </c>
      <c r="E239" s="30"/>
      <c r="F239" s="30"/>
      <c r="G239" s="30"/>
      <c r="H239" s="30"/>
      <c r="I239" s="30"/>
      <c r="J239" s="30"/>
      <c r="K239" s="30"/>
      <c r="L239" s="30"/>
      <c r="M239" s="30"/>
      <c r="N239" s="30"/>
      <c r="O239" s="30"/>
      <c r="P239" s="30"/>
      <c r="Q239" s="30"/>
      <c r="R239" s="30"/>
      <c r="S239" s="30"/>
      <c r="T239" s="30"/>
      <c r="U239" s="30"/>
      <c r="V239" s="30">
        <v>0</v>
      </c>
      <c r="W239" s="30">
        <v>0</v>
      </c>
      <c r="X239" s="30">
        <v>11843.692055389998</v>
      </c>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v>0</v>
      </c>
      <c r="BW239" s="30">
        <v>0</v>
      </c>
      <c r="BX239" s="30">
        <v>0</v>
      </c>
      <c r="BY239" s="30">
        <v>5.7367433099999996</v>
      </c>
      <c r="BZ239" s="30">
        <v>0</v>
      </c>
      <c r="CA239" s="30">
        <v>0</v>
      </c>
      <c r="CB239" s="30">
        <v>0</v>
      </c>
      <c r="CC239" s="30">
        <v>0</v>
      </c>
      <c r="CD239" s="30">
        <v>0</v>
      </c>
      <c r="CE239" s="30">
        <v>0</v>
      </c>
      <c r="CF239" s="30">
        <v>10.13672283</v>
      </c>
      <c r="CG239" s="30">
        <v>4.4924256508000004</v>
      </c>
      <c r="CH239" s="30">
        <v>0</v>
      </c>
      <c r="CI239" s="30">
        <v>0</v>
      </c>
      <c r="CJ239" s="30">
        <v>0</v>
      </c>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row>
    <row r="240" spans="1:255" ht="20.25" customHeight="1">
      <c r="A240" s="96"/>
      <c r="B240" s="104"/>
      <c r="C240" s="100" t="s">
        <v>101</v>
      </c>
      <c r="D240" s="101" t="s">
        <v>128</v>
      </c>
      <c r="E240" s="30"/>
      <c r="F240" s="30"/>
      <c r="G240" s="30"/>
      <c r="H240" s="30"/>
      <c r="I240" s="30"/>
      <c r="J240" s="30"/>
      <c r="K240" s="30"/>
      <c r="L240" s="30"/>
      <c r="M240" s="30"/>
      <c r="N240" s="30"/>
      <c r="O240" s="30"/>
      <c r="P240" s="30"/>
      <c r="Q240" s="30"/>
      <c r="R240" s="30"/>
      <c r="S240" s="30"/>
      <c r="T240" s="30"/>
      <c r="U240" s="30"/>
      <c r="V240" s="30">
        <v>0</v>
      </c>
      <c r="W240" s="30">
        <v>0</v>
      </c>
      <c r="X240" s="30">
        <v>11843.692055389998</v>
      </c>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v>0</v>
      </c>
      <c r="BW240" s="30">
        <v>0</v>
      </c>
      <c r="BX240" s="30">
        <v>0</v>
      </c>
      <c r="BY240" s="30">
        <v>0</v>
      </c>
      <c r="BZ240" s="30">
        <v>0</v>
      </c>
      <c r="CA240" s="30">
        <v>0</v>
      </c>
      <c r="CB240" s="30">
        <v>0</v>
      </c>
      <c r="CC240" s="30">
        <v>0</v>
      </c>
      <c r="CD240" s="30">
        <v>0</v>
      </c>
      <c r="CE240" s="30">
        <v>0</v>
      </c>
      <c r="CF240" s="30">
        <v>10.13672283</v>
      </c>
      <c r="CG240" s="30">
        <v>4.4924256508000004</v>
      </c>
      <c r="CH240" s="30">
        <v>0</v>
      </c>
      <c r="CI240" s="30">
        <v>0</v>
      </c>
      <c r="CJ240" s="30">
        <v>0</v>
      </c>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row>
    <row r="241" spans="1:255" ht="20.25" customHeight="1">
      <c r="A241" s="96"/>
      <c r="B241" s="104"/>
      <c r="C241" s="100" t="s">
        <v>102</v>
      </c>
      <c r="D241" s="101" t="s">
        <v>129</v>
      </c>
      <c r="E241" s="30"/>
      <c r="F241" s="30"/>
      <c r="G241" s="30"/>
      <c r="H241" s="30"/>
      <c r="I241" s="30"/>
      <c r="J241" s="30"/>
      <c r="K241" s="30"/>
      <c r="L241" s="30"/>
      <c r="M241" s="30"/>
      <c r="N241" s="30"/>
      <c r="O241" s="30"/>
      <c r="P241" s="30"/>
      <c r="Q241" s="30"/>
      <c r="R241" s="30"/>
      <c r="S241" s="30"/>
      <c r="T241" s="30"/>
      <c r="U241" s="30"/>
      <c r="V241" s="30">
        <v>0</v>
      </c>
      <c r="W241" s="30">
        <v>0</v>
      </c>
      <c r="X241" s="30">
        <v>258.08983799999999</v>
      </c>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v>0</v>
      </c>
      <c r="BW241" s="30">
        <v>0</v>
      </c>
      <c r="BX241" s="30">
        <v>0</v>
      </c>
      <c r="BY241" s="30">
        <v>0</v>
      </c>
      <c r="BZ241" s="30">
        <v>0</v>
      </c>
      <c r="CA241" s="30">
        <v>0</v>
      </c>
      <c r="CB241" s="30">
        <v>0</v>
      </c>
      <c r="CC241" s="30">
        <v>0</v>
      </c>
      <c r="CD241" s="30">
        <v>0</v>
      </c>
      <c r="CE241" s="30">
        <v>0</v>
      </c>
      <c r="CF241" s="30">
        <v>0</v>
      </c>
      <c r="CG241" s="30">
        <v>0</v>
      </c>
      <c r="CH241" s="30">
        <v>0</v>
      </c>
      <c r="CI241" s="30">
        <v>0</v>
      </c>
      <c r="CJ241" s="30">
        <v>0</v>
      </c>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row>
    <row r="242" spans="1:255" ht="20.25" customHeight="1">
      <c r="A242" s="96"/>
      <c r="B242" s="104"/>
      <c r="C242" s="100" t="s">
        <v>103</v>
      </c>
      <c r="D242" s="101" t="s">
        <v>130</v>
      </c>
      <c r="E242" s="30"/>
      <c r="F242" s="30"/>
      <c r="G242" s="30"/>
      <c r="H242" s="30"/>
      <c r="I242" s="30"/>
      <c r="J242" s="30"/>
      <c r="K242" s="30"/>
      <c r="L242" s="30"/>
      <c r="M242" s="30"/>
      <c r="N242" s="30"/>
      <c r="O242" s="30"/>
      <c r="P242" s="30"/>
      <c r="Q242" s="30"/>
      <c r="R242" s="30"/>
      <c r="S242" s="30"/>
      <c r="T242" s="30"/>
      <c r="U242" s="30"/>
      <c r="V242" s="30">
        <v>0</v>
      </c>
      <c r="W242" s="30">
        <v>0</v>
      </c>
      <c r="X242" s="30">
        <v>6692.552217389999</v>
      </c>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v>0</v>
      </c>
      <c r="BW242" s="30">
        <v>0</v>
      </c>
      <c r="BX242" s="30">
        <v>0</v>
      </c>
      <c r="BY242" s="30">
        <v>5.7367433099999996</v>
      </c>
      <c r="BZ242" s="30">
        <v>0</v>
      </c>
      <c r="CA242" s="30">
        <v>0</v>
      </c>
      <c r="CB242" s="30">
        <v>0</v>
      </c>
      <c r="CC242" s="30">
        <v>0</v>
      </c>
      <c r="CD242" s="30">
        <v>0</v>
      </c>
      <c r="CE242" s="30">
        <v>0</v>
      </c>
      <c r="CF242" s="30">
        <v>0</v>
      </c>
      <c r="CG242" s="30">
        <v>0</v>
      </c>
      <c r="CH242" s="30">
        <v>0</v>
      </c>
      <c r="CI242" s="30">
        <v>0</v>
      </c>
      <c r="CJ242" s="30">
        <v>0</v>
      </c>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row>
    <row r="243" spans="1:255" ht="20.25" customHeight="1">
      <c r="A243" s="96"/>
      <c r="B243" s="104"/>
      <c r="C243" s="102" t="s">
        <v>104</v>
      </c>
      <c r="D243" s="103" t="s">
        <v>131</v>
      </c>
      <c r="E243" s="36"/>
      <c r="F243" s="36"/>
      <c r="G243" s="36"/>
      <c r="H243" s="36"/>
      <c r="I243" s="36"/>
      <c r="J243" s="36"/>
      <c r="K243" s="36"/>
      <c r="L243" s="36"/>
      <c r="M243" s="36"/>
      <c r="N243" s="36"/>
      <c r="O243" s="36"/>
      <c r="P243" s="36"/>
      <c r="Q243" s="36"/>
      <c r="R243" s="36"/>
      <c r="S243" s="36"/>
      <c r="T243" s="36"/>
      <c r="U243" s="36"/>
      <c r="V243" s="36">
        <v>0</v>
      </c>
      <c r="W243" s="36">
        <v>0</v>
      </c>
      <c r="X243" s="36">
        <v>4893.05</v>
      </c>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v>0</v>
      </c>
      <c r="BW243" s="36">
        <v>0</v>
      </c>
      <c r="BX243" s="36">
        <v>0</v>
      </c>
      <c r="BY243" s="36">
        <v>0</v>
      </c>
      <c r="BZ243" s="36">
        <v>0</v>
      </c>
      <c r="CA243" s="36">
        <v>0</v>
      </c>
      <c r="CB243" s="36">
        <v>0</v>
      </c>
      <c r="CC243" s="36">
        <v>0</v>
      </c>
      <c r="CD243" s="36">
        <v>0</v>
      </c>
      <c r="CE243" s="36">
        <v>0</v>
      </c>
      <c r="CF243" s="36">
        <v>0</v>
      </c>
      <c r="CG243" s="36">
        <v>0</v>
      </c>
      <c r="CH243" s="36">
        <v>0</v>
      </c>
      <c r="CI243" s="36">
        <v>0</v>
      </c>
      <c r="CJ243" s="36">
        <v>0</v>
      </c>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row>
    <row r="244" spans="1:255" ht="20.25" customHeight="1">
      <c r="A244" s="96"/>
      <c r="B244" s="104"/>
      <c r="C244" s="102" t="s">
        <v>105</v>
      </c>
      <c r="D244" s="103" t="s">
        <v>132</v>
      </c>
      <c r="E244" s="36"/>
      <c r="F244" s="36"/>
      <c r="G244" s="36"/>
      <c r="H244" s="36"/>
      <c r="I244" s="36"/>
      <c r="J244" s="36"/>
      <c r="K244" s="36"/>
      <c r="L244" s="36"/>
      <c r="M244" s="36"/>
      <c r="N244" s="36"/>
      <c r="O244" s="36"/>
      <c r="P244" s="36"/>
      <c r="Q244" s="36"/>
      <c r="R244" s="36"/>
      <c r="S244" s="36"/>
      <c r="T244" s="36"/>
      <c r="U244" s="36"/>
      <c r="V244" s="36">
        <v>0</v>
      </c>
      <c r="W244" s="36">
        <v>0</v>
      </c>
      <c r="X244" s="36">
        <v>0</v>
      </c>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v>0</v>
      </c>
      <c r="BW244" s="36">
        <v>0</v>
      </c>
      <c r="BX244" s="36">
        <v>0</v>
      </c>
      <c r="BY244" s="36">
        <v>0</v>
      </c>
      <c r="BZ244" s="36">
        <v>0</v>
      </c>
      <c r="CA244" s="36">
        <v>0</v>
      </c>
      <c r="CB244" s="36">
        <v>0</v>
      </c>
      <c r="CC244" s="36">
        <v>0</v>
      </c>
      <c r="CD244" s="36">
        <v>0</v>
      </c>
      <c r="CE244" s="36">
        <v>0</v>
      </c>
      <c r="CF244" s="36">
        <v>0</v>
      </c>
      <c r="CG244" s="36">
        <v>0</v>
      </c>
      <c r="CH244" s="36">
        <v>0</v>
      </c>
      <c r="CI244" s="36">
        <v>0</v>
      </c>
      <c r="CJ244" s="36">
        <v>0</v>
      </c>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row>
    <row r="245" spans="1:255" ht="20.25" customHeight="1">
      <c r="A245" s="96"/>
      <c r="B245" s="104"/>
      <c r="C245" s="102" t="s">
        <v>106</v>
      </c>
      <c r="D245" s="103" t="s">
        <v>133</v>
      </c>
      <c r="E245" s="36"/>
      <c r="F245" s="36"/>
      <c r="G245" s="36"/>
      <c r="H245" s="36"/>
      <c r="I245" s="36"/>
      <c r="J245" s="36"/>
      <c r="K245" s="36"/>
      <c r="L245" s="36"/>
      <c r="M245" s="36"/>
      <c r="N245" s="36"/>
      <c r="O245" s="36"/>
      <c r="P245" s="36"/>
      <c r="Q245" s="36"/>
      <c r="R245" s="36"/>
      <c r="S245" s="36"/>
      <c r="T245" s="36"/>
      <c r="U245" s="36"/>
      <c r="V245" s="36">
        <v>0</v>
      </c>
      <c r="W245" s="36">
        <v>0</v>
      </c>
      <c r="X245" s="36">
        <v>0</v>
      </c>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v>0</v>
      </c>
      <c r="BW245" s="36">
        <v>0</v>
      </c>
      <c r="BX245" s="36">
        <v>0</v>
      </c>
      <c r="BY245" s="36">
        <v>0</v>
      </c>
      <c r="BZ245" s="36">
        <v>0</v>
      </c>
      <c r="CA245" s="36">
        <v>0</v>
      </c>
      <c r="CB245" s="36">
        <v>0</v>
      </c>
      <c r="CC245" s="36">
        <v>0</v>
      </c>
      <c r="CD245" s="36">
        <v>0</v>
      </c>
      <c r="CE245" s="36">
        <v>0</v>
      </c>
      <c r="CF245" s="36">
        <v>0</v>
      </c>
      <c r="CG245" s="36">
        <v>0</v>
      </c>
      <c r="CH245" s="36">
        <v>0</v>
      </c>
      <c r="CI245" s="36">
        <v>0</v>
      </c>
      <c r="CJ245" s="36">
        <v>0</v>
      </c>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row>
    <row r="246" spans="1:255" ht="20.25" customHeight="1">
      <c r="A246" s="96"/>
      <c r="B246" s="104"/>
      <c r="C246" s="102" t="s">
        <v>107</v>
      </c>
      <c r="D246" s="103" t="s">
        <v>134</v>
      </c>
      <c r="E246" s="36"/>
      <c r="F246" s="36"/>
      <c r="G246" s="36"/>
      <c r="H246" s="36"/>
      <c r="I246" s="36"/>
      <c r="J246" s="36"/>
      <c r="K246" s="36"/>
      <c r="L246" s="36"/>
      <c r="M246" s="36"/>
      <c r="N246" s="36"/>
      <c r="O246" s="36"/>
      <c r="P246" s="36"/>
      <c r="Q246" s="36"/>
      <c r="R246" s="36"/>
      <c r="S246" s="36"/>
      <c r="T246" s="36"/>
      <c r="U246" s="36"/>
      <c r="V246" s="36">
        <v>0</v>
      </c>
      <c r="W246" s="36">
        <v>0</v>
      </c>
      <c r="X246" s="36">
        <v>0</v>
      </c>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v>0</v>
      </c>
      <c r="BW246" s="36">
        <v>0</v>
      </c>
      <c r="BX246" s="36">
        <v>0</v>
      </c>
      <c r="BY246" s="36">
        <v>0</v>
      </c>
      <c r="BZ246" s="36">
        <v>0</v>
      </c>
      <c r="CA246" s="36">
        <v>0</v>
      </c>
      <c r="CB246" s="36">
        <v>0</v>
      </c>
      <c r="CC246" s="36">
        <v>0</v>
      </c>
      <c r="CD246" s="36">
        <v>0</v>
      </c>
      <c r="CE246" s="36">
        <v>0</v>
      </c>
      <c r="CF246" s="36">
        <v>0</v>
      </c>
      <c r="CG246" s="36">
        <v>0</v>
      </c>
      <c r="CH246" s="36">
        <v>0</v>
      </c>
      <c r="CI246" s="36">
        <v>0</v>
      </c>
      <c r="CJ246" s="36">
        <v>0</v>
      </c>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row>
    <row r="247" spans="1:255" ht="20.25" customHeight="1">
      <c r="A247" s="96"/>
      <c r="B247" s="104"/>
      <c r="C247" s="100" t="s">
        <v>108</v>
      </c>
      <c r="D247" s="101" t="s">
        <v>135</v>
      </c>
      <c r="E247" s="36"/>
      <c r="F247" s="36"/>
      <c r="G247" s="36"/>
      <c r="H247" s="36"/>
      <c r="I247" s="36"/>
      <c r="J247" s="36"/>
      <c r="K247" s="36"/>
      <c r="L247" s="36"/>
      <c r="M247" s="36"/>
      <c r="N247" s="36"/>
      <c r="O247" s="36"/>
      <c r="P247" s="36"/>
      <c r="Q247" s="36"/>
      <c r="R247" s="36"/>
      <c r="S247" s="36"/>
      <c r="T247" s="36"/>
      <c r="U247" s="36"/>
      <c r="V247" s="36">
        <v>0</v>
      </c>
      <c r="W247" s="36">
        <v>0</v>
      </c>
      <c r="X247" s="36">
        <v>0</v>
      </c>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v>0</v>
      </c>
      <c r="BW247" s="36">
        <v>0</v>
      </c>
      <c r="BX247" s="36">
        <v>0</v>
      </c>
      <c r="BY247" s="36">
        <v>0</v>
      </c>
      <c r="BZ247" s="36">
        <v>0</v>
      </c>
      <c r="CA247" s="36">
        <v>0</v>
      </c>
      <c r="CB247" s="36">
        <v>0</v>
      </c>
      <c r="CC247" s="36">
        <v>0</v>
      </c>
      <c r="CD247" s="36">
        <v>0</v>
      </c>
      <c r="CE247" s="36">
        <v>0</v>
      </c>
      <c r="CF247" s="36">
        <v>0</v>
      </c>
      <c r="CG247" s="36">
        <v>0</v>
      </c>
      <c r="CH247" s="36">
        <v>0</v>
      </c>
      <c r="CI247" s="36">
        <v>0</v>
      </c>
      <c r="CJ247" s="36">
        <v>0</v>
      </c>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row>
    <row r="248" spans="1:255" s="25" customFormat="1" ht="21" customHeight="1">
      <c r="A248" s="111"/>
      <c r="B248" s="112"/>
      <c r="C248" s="113" t="s">
        <v>174</v>
      </c>
      <c r="D248" s="113" t="s">
        <v>175</v>
      </c>
      <c r="E248" s="33"/>
      <c r="F248" s="33"/>
      <c r="G248" s="33"/>
      <c r="H248" s="33"/>
      <c r="I248" s="33"/>
      <c r="J248" s="33"/>
      <c r="K248" s="33"/>
      <c r="L248" s="33"/>
      <c r="M248" s="33"/>
      <c r="N248" s="33"/>
      <c r="O248" s="33"/>
      <c r="P248" s="33"/>
      <c r="Q248" s="33"/>
      <c r="R248" s="33"/>
      <c r="S248" s="33"/>
      <c r="T248" s="33"/>
      <c r="U248" s="33"/>
      <c r="V248" s="33">
        <v>0</v>
      </c>
      <c r="W248" s="33">
        <v>0</v>
      </c>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v>0</v>
      </c>
      <c r="BX248" s="33">
        <v>0</v>
      </c>
      <c r="BY248" s="33">
        <v>1.0323110299999598</v>
      </c>
      <c r="BZ248" s="33">
        <v>0</v>
      </c>
      <c r="CA248" s="33">
        <v>402.4</v>
      </c>
      <c r="CB248" s="33">
        <v>0</v>
      </c>
      <c r="CC248" s="33">
        <v>0</v>
      </c>
      <c r="CD248" s="33">
        <v>0</v>
      </c>
      <c r="CE248" s="33">
        <v>52.5</v>
      </c>
      <c r="CF248" s="33">
        <v>0</v>
      </c>
      <c r="CG248" s="33">
        <v>0</v>
      </c>
      <c r="CH248" s="33">
        <v>0</v>
      </c>
      <c r="CI248" s="33">
        <v>0</v>
      </c>
      <c r="CJ248" s="33">
        <v>0</v>
      </c>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c r="GM248" s="24"/>
      <c r="GN248" s="24"/>
    </row>
    <row r="249" spans="1:255" ht="20.25" customHeight="1">
      <c r="A249" s="96"/>
      <c r="B249" s="104"/>
      <c r="C249" s="98" t="s">
        <v>100</v>
      </c>
      <c r="D249" s="99" t="s">
        <v>127</v>
      </c>
      <c r="E249" s="30"/>
      <c r="F249" s="30"/>
      <c r="G249" s="30"/>
      <c r="H249" s="30"/>
      <c r="I249" s="30"/>
      <c r="J249" s="30"/>
      <c r="K249" s="30"/>
      <c r="L249" s="30"/>
      <c r="M249" s="30"/>
      <c r="N249" s="30"/>
      <c r="O249" s="30"/>
      <c r="P249" s="30"/>
      <c r="Q249" s="30"/>
      <c r="R249" s="30"/>
      <c r="S249" s="30"/>
      <c r="T249" s="30"/>
      <c r="U249" s="30"/>
      <c r="V249" s="30">
        <v>0</v>
      </c>
      <c r="W249" s="30">
        <v>0</v>
      </c>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v>0</v>
      </c>
      <c r="BX249" s="30">
        <v>0</v>
      </c>
      <c r="BY249" s="30">
        <v>1.0323110299999598</v>
      </c>
      <c r="BZ249" s="30">
        <v>0</v>
      </c>
      <c r="CA249" s="30">
        <v>402.4</v>
      </c>
      <c r="CB249" s="30">
        <v>0</v>
      </c>
      <c r="CC249" s="30">
        <v>0</v>
      </c>
      <c r="CD249" s="30">
        <v>0</v>
      </c>
      <c r="CE249" s="30">
        <v>52.5</v>
      </c>
      <c r="CF249" s="30">
        <v>0</v>
      </c>
      <c r="CG249" s="30">
        <v>0</v>
      </c>
      <c r="CH249" s="30">
        <v>0</v>
      </c>
      <c r="CI249" s="30">
        <v>0</v>
      </c>
      <c r="CJ249" s="30">
        <v>0</v>
      </c>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row>
    <row r="250" spans="1:255" ht="20.25" customHeight="1">
      <c r="A250" s="96"/>
      <c r="B250" s="104"/>
      <c r="C250" s="100" t="s">
        <v>101</v>
      </c>
      <c r="D250" s="101" t="s">
        <v>128</v>
      </c>
      <c r="E250" s="30"/>
      <c r="F250" s="30"/>
      <c r="G250" s="30"/>
      <c r="H250" s="30"/>
      <c r="I250" s="30"/>
      <c r="J250" s="30"/>
      <c r="K250" s="30"/>
      <c r="L250" s="30"/>
      <c r="M250" s="30"/>
      <c r="N250" s="30"/>
      <c r="O250" s="30"/>
      <c r="P250" s="30"/>
      <c r="Q250" s="30"/>
      <c r="R250" s="30"/>
      <c r="S250" s="30"/>
      <c r="T250" s="30"/>
      <c r="U250" s="30"/>
      <c r="V250" s="30">
        <v>0</v>
      </c>
      <c r="W250" s="30">
        <v>0</v>
      </c>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v>0</v>
      </c>
      <c r="BX250" s="30">
        <v>0</v>
      </c>
      <c r="BY250" s="30">
        <v>0</v>
      </c>
      <c r="BZ250" s="30">
        <v>0</v>
      </c>
      <c r="CA250" s="30">
        <v>0</v>
      </c>
      <c r="CB250" s="30">
        <v>0</v>
      </c>
      <c r="CC250" s="30">
        <v>0</v>
      </c>
      <c r="CD250" s="30">
        <v>0</v>
      </c>
      <c r="CE250" s="30">
        <v>0</v>
      </c>
      <c r="CF250" s="30">
        <v>0</v>
      </c>
      <c r="CG250" s="30">
        <v>0</v>
      </c>
      <c r="CH250" s="30">
        <v>0</v>
      </c>
      <c r="CI250" s="30">
        <v>0</v>
      </c>
      <c r="CJ250" s="30">
        <v>0</v>
      </c>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row>
    <row r="251" spans="1:255" ht="20.25" customHeight="1">
      <c r="A251" s="96"/>
      <c r="B251" s="104"/>
      <c r="C251" s="100" t="s">
        <v>102</v>
      </c>
      <c r="D251" s="101" t="s">
        <v>129</v>
      </c>
      <c r="E251" s="30"/>
      <c r="F251" s="30"/>
      <c r="G251" s="30"/>
      <c r="H251" s="30"/>
      <c r="I251" s="30"/>
      <c r="J251" s="30"/>
      <c r="K251" s="30"/>
      <c r="L251" s="30"/>
      <c r="M251" s="30"/>
      <c r="N251" s="30"/>
      <c r="O251" s="30"/>
      <c r="P251" s="30"/>
      <c r="Q251" s="30"/>
      <c r="R251" s="30"/>
      <c r="S251" s="30"/>
      <c r="T251" s="30"/>
      <c r="U251" s="30"/>
      <c r="V251" s="30">
        <v>0</v>
      </c>
      <c r="W251" s="30">
        <v>0</v>
      </c>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v>0</v>
      </c>
      <c r="BX251" s="30">
        <v>0</v>
      </c>
      <c r="BY251" s="30">
        <v>0</v>
      </c>
      <c r="BZ251" s="30">
        <v>0</v>
      </c>
      <c r="CA251" s="30">
        <v>224</v>
      </c>
      <c r="CB251" s="30">
        <v>0</v>
      </c>
      <c r="CC251" s="30">
        <v>0</v>
      </c>
      <c r="CD251" s="30">
        <v>0</v>
      </c>
      <c r="CE251" s="30">
        <v>52.5</v>
      </c>
      <c r="CF251" s="30">
        <v>0</v>
      </c>
      <c r="CG251" s="30">
        <v>0</v>
      </c>
      <c r="CH251" s="30">
        <v>0</v>
      </c>
      <c r="CI251" s="30">
        <v>0</v>
      </c>
      <c r="CJ251" s="30">
        <v>0</v>
      </c>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row>
    <row r="252" spans="1:255" ht="20.25" customHeight="1">
      <c r="A252" s="96"/>
      <c r="B252" s="104"/>
      <c r="C252" s="100" t="s">
        <v>103</v>
      </c>
      <c r="D252" s="101" t="s">
        <v>130</v>
      </c>
      <c r="E252" s="30"/>
      <c r="F252" s="30"/>
      <c r="G252" s="30"/>
      <c r="H252" s="30"/>
      <c r="I252" s="30"/>
      <c r="J252" s="30"/>
      <c r="K252" s="30"/>
      <c r="L252" s="30"/>
      <c r="M252" s="30"/>
      <c r="N252" s="30"/>
      <c r="O252" s="30"/>
      <c r="P252" s="30"/>
      <c r="Q252" s="30"/>
      <c r="R252" s="30"/>
      <c r="S252" s="30"/>
      <c r="T252" s="30"/>
      <c r="U252" s="30"/>
      <c r="V252" s="30">
        <v>0</v>
      </c>
      <c r="W252" s="30">
        <v>0</v>
      </c>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v>0</v>
      </c>
      <c r="BX252" s="30">
        <v>0</v>
      </c>
      <c r="BY252" s="30">
        <v>1.0323110299999598</v>
      </c>
      <c r="BZ252" s="30">
        <v>0</v>
      </c>
      <c r="CA252" s="30">
        <v>178.4</v>
      </c>
      <c r="CB252" s="30">
        <v>0</v>
      </c>
      <c r="CC252" s="30">
        <v>0</v>
      </c>
      <c r="CD252" s="30">
        <v>0</v>
      </c>
      <c r="CE252" s="30">
        <v>0</v>
      </c>
      <c r="CF252" s="30">
        <v>0</v>
      </c>
      <c r="CG252" s="30">
        <v>0</v>
      </c>
      <c r="CH252" s="30">
        <v>0</v>
      </c>
      <c r="CI252" s="30">
        <v>0</v>
      </c>
      <c r="CJ252" s="30">
        <v>0</v>
      </c>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row>
    <row r="253" spans="1:255" ht="20.25" customHeight="1">
      <c r="A253" s="96"/>
      <c r="B253" s="104"/>
      <c r="C253" s="102" t="s">
        <v>104</v>
      </c>
      <c r="D253" s="103" t="s">
        <v>131</v>
      </c>
      <c r="E253" s="36"/>
      <c r="F253" s="36"/>
      <c r="G253" s="36"/>
      <c r="H253" s="36"/>
      <c r="I253" s="36"/>
      <c r="J253" s="36"/>
      <c r="K253" s="36"/>
      <c r="L253" s="36"/>
      <c r="M253" s="36"/>
      <c r="N253" s="36"/>
      <c r="O253" s="36"/>
      <c r="P253" s="36"/>
      <c r="Q253" s="36"/>
      <c r="R253" s="36"/>
      <c r="S253" s="36"/>
      <c r="T253" s="36"/>
      <c r="U253" s="36"/>
      <c r="V253" s="36">
        <v>0</v>
      </c>
      <c r="W253" s="36">
        <v>0</v>
      </c>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v>0</v>
      </c>
      <c r="BX253" s="36">
        <v>0</v>
      </c>
      <c r="BY253" s="36">
        <v>0</v>
      </c>
      <c r="BZ253" s="36">
        <v>0</v>
      </c>
      <c r="CA253" s="36">
        <v>0</v>
      </c>
      <c r="CB253" s="36">
        <v>0</v>
      </c>
      <c r="CC253" s="36">
        <v>0</v>
      </c>
      <c r="CD253" s="36">
        <v>0</v>
      </c>
      <c r="CE253" s="36">
        <v>0</v>
      </c>
      <c r="CF253" s="36">
        <v>0</v>
      </c>
      <c r="CG253" s="36">
        <v>0</v>
      </c>
      <c r="CH253" s="36">
        <v>0</v>
      </c>
      <c r="CI253" s="36">
        <v>0</v>
      </c>
      <c r="CJ253" s="36">
        <v>0</v>
      </c>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row>
    <row r="254" spans="1:255" ht="20.25" customHeight="1">
      <c r="A254" s="96"/>
      <c r="B254" s="104"/>
      <c r="C254" s="102" t="s">
        <v>105</v>
      </c>
      <c r="D254" s="103" t="s">
        <v>132</v>
      </c>
      <c r="E254" s="36"/>
      <c r="F254" s="36"/>
      <c r="G254" s="36"/>
      <c r="H254" s="36"/>
      <c r="I254" s="36"/>
      <c r="J254" s="36"/>
      <c r="K254" s="36"/>
      <c r="L254" s="36"/>
      <c r="M254" s="36"/>
      <c r="N254" s="36"/>
      <c r="O254" s="36"/>
      <c r="P254" s="36"/>
      <c r="Q254" s="36"/>
      <c r="R254" s="36"/>
      <c r="S254" s="36"/>
      <c r="T254" s="36"/>
      <c r="U254" s="36"/>
      <c r="V254" s="36">
        <v>0</v>
      </c>
      <c r="W254" s="36">
        <v>0</v>
      </c>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v>0</v>
      </c>
      <c r="BX254" s="36">
        <v>0</v>
      </c>
      <c r="BY254" s="36">
        <v>0</v>
      </c>
      <c r="BZ254" s="36">
        <v>0</v>
      </c>
      <c r="CA254" s="36">
        <v>0</v>
      </c>
      <c r="CB254" s="36">
        <v>0</v>
      </c>
      <c r="CC254" s="36">
        <v>0</v>
      </c>
      <c r="CD254" s="36">
        <v>0</v>
      </c>
      <c r="CE254" s="36">
        <v>0</v>
      </c>
      <c r="CF254" s="36">
        <v>0</v>
      </c>
      <c r="CG254" s="36">
        <v>0</v>
      </c>
      <c r="CH254" s="36">
        <v>0</v>
      </c>
      <c r="CI254" s="36">
        <v>0</v>
      </c>
      <c r="CJ254" s="36">
        <v>0</v>
      </c>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row>
    <row r="255" spans="1:255" ht="20.25" customHeight="1">
      <c r="A255" s="96"/>
      <c r="B255" s="104"/>
      <c r="C255" s="102" t="s">
        <v>106</v>
      </c>
      <c r="D255" s="103" t="s">
        <v>133</v>
      </c>
      <c r="E255" s="36"/>
      <c r="F255" s="36"/>
      <c r="G255" s="36"/>
      <c r="H255" s="36"/>
      <c r="I255" s="36"/>
      <c r="J255" s="36"/>
      <c r="K255" s="36"/>
      <c r="L255" s="36"/>
      <c r="M255" s="36"/>
      <c r="N255" s="36"/>
      <c r="O255" s="36"/>
      <c r="P255" s="36"/>
      <c r="Q255" s="36"/>
      <c r="R255" s="36"/>
      <c r="S255" s="36"/>
      <c r="T255" s="36"/>
      <c r="U255" s="36"/>
      <c r="V255" s="36">
        <v>0</v>
      </c>
      <c r="W255" s="36">
        <v>0</v>
      </c>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v>0</v>
      </c>
      <c r="BX255" s="36">
        <v>0</v>
      </c>
      <c r="BY255" s="36">
        <v>0</v>
      </c>
      <c r="BZ255" s="36">
        <v>0</v>
      </c>
      <c r="CA255" s="36">
        <v>0</v>
      </c>
      <c r="CB255" s="36">
        <v>0</v>
      </c>
      <c r="CC255" s="36">
        <v>0</v>
      </c>
      <c r="CD255" s="36">
        <v>0</v>
      </c>
      <c r="CE255" s="36">
        <v>0</v>
      </c>
      <c r="CF255" s="36">
        <v>0</v>
      </c>
      <c r="CG255" s="36">
        <v>0</v>
      </c>
      <c r="CH255" s="36">
        <v>0</v>
      </c>
      <c r="CI255" s="36">
        <v>0</v>
      </c>
      <c r="CJ255" s="36">
        <v>0</v>
      </c>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row>
    <row r="256" spans="1:255" ht="20.25" customHeight="1">
      <c r="A256" s="96"/>
      <c r="B256" s="104"/>
      <c r="C256" s="102" t="s">
        <v>107</v>
      </c>
      <c r="D256" s="103" t="s">
        <v>134</v>
      </c>
      <c r="E256" s="36"/>
      <c r="F256" s="36"/>
      <c r="G256" s="36"/>
      <c r="H256" s="36"/>
      <c r="I256" s="36"/>
      <c r="J256" s="36"/>
      <c r="K256" s="36"/>
      <c r="L256" s="36"/>
      <c r="M256" s="36"/>
      <c r="N256" s="36"/>
      <c r="O256" s="36"/>
      <c r="P256" s="36"/>
      <c r="Q256" s="36"/>
      <c r="R256" s="36"/>
      <c r="S256" s="36"/>
      <c r="T256" s="36"/>
      <c r="U256" s="36"/>
      <c r="V256" s="36">
        <v>0</v>
      </c>
      <c r="W256" s="36">
        <v>0</v>
      </c>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v>0</v>
      </c>
      <c r="BX256" s="36">
        <v>0</v>
      </c>
      <c r="BY256" s="36">
        <v>0</v>
      </c>
      <c r="BZ256" s="36">
        <v>0</v>
      </c>
      <c r="CA256" s="36">
        <v>0</v>
      </c>
      <c r="CB256" s="36">
        <v>0</v>
      </c>
      <c r="CC256" s="36">
        <v>0</v>
      </c>
      <c r="CD256" s="36">
        <v>0</v>
      </c>
      <c r="CE256" s="36">
        <v>0</v>
      </c>
      <c r="CF256" s="36">
        <v>0</v>
      </c>
      <c r="CG256" s="36">
        <v>0</v>
      </c>
      <c r="CH256" s="36">
        <v>0</v>
      </c>
      <c r="CI256" s="36">
        <v>0</v>
      </c>
      <c r="CJ256" s="36">
        <v>0</v>
      </c>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row>
    <row r="257" spans="1:255" ht="20.25" customHeight="1" thickBot="1">
      <c r="A257" s="96"/>
      <c r="B257" s="104"/>
      <c r="C257" s="100" t="s">
        <v>108</v>
      </c>
      <c r="D257" s="101" t="s">
        <v>135</v>
      </c>
      <c r="E257" s="37"/>
      <c r="F257" s="37"/>
      <c r="G257" s="37"/>
      <c r="H257" s="37"/>
      <c r="I257" s="37"/>
      <c r="J257" s="37"/>
      <c r="K257" s="37"/>
      <c r="L257" s="37"/>
      <c r="M257" s="37"/>
      <c r="N257" s="37"/>
      <c r="O257" s="37"/>
      <c r="P257" s="37"/>
      <c r="Q257" s="37"/>
      <c r="R257" s="37"/>
      <c r="S257" s="37"/>
      <c r="T257" s="37"/>
      <c r="U257" s="37"/>
      <c r="V257" s="37">
        <v>0</v>
      </c>
      <c r="W257" s="37">
        <v>0</v>
      </c>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v>0</v>
      </c>
      <c r="BX257" s="34">
        <v>0</v>
      </c>
      <c r="BY257" s="34">
        <v>0</v>
      </c>
      <c r="BZ257" s="37">
        <v>0</v>
      </c>
      <c r="CA257" s="37">
        <v>0</v>
      </c>
      <c r="CB257" s="37">
        <v>0</v>
      </c>
      <c r="CC257" s="37">
        <v>0</v>
      </c>
      <c r="CD257" s="37">
        <v>0</v>
      </c>
      <c r="CE257" s="37">
        <v>0</v>
      </c>
      <c r="CF257" s="37">
        <v>0</v>
      </c>
      <c r="CG257" s="37">
        <v>0</v>
      </c>
      <c r="CH257" s="37">
        <v>0</v>
      </c>
      <c r="CI257" s="37">
        <v>0</v>
      </c>
      <c r="CJ257" s="37">
        <v>0</v>
      </c>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row>
    <row r="258" spans="1:255" ht="20.25" customHeight="1" thickBot="1">
      <c r="A258" s="80"/>
      <c r="B258" s="80"/>
      <c r="C258" s="80"/>
      <c r="D258" s="102"/>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v>0</v>
      </c>
      <c r="BZ258" s="34">
        <v>0</v>
      </c>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row>
    <row r="259" spans="1:255">
      <c r="B259" s="79"/>
      <c r="D259" s="100"/>
    </row>
    <row r="260" spans="1:255">
      <c r="B260" s="79"/>
      <c r="D260" s="100"/>
    </row>
    <row r="261" spans="1:255">
      <c r="B261" s="79"/>
      <c r="D261" s="100"/>
    </row>
    <row r="262" spans="1:255">
      <c r="B262" s="79"/>
      <c r="D262" s="102"/>
    </row>
    <row r="263" spans="1:255">
      <c r="B263" s="79"/>
      <c r="D263" s="102"/>
    </row>
    <row r="264" spans="1:255">
      <c r="B264" s="79"/>
      <c r="D264" s="102"/>
    </row>
    <row r="265" spans="1:255">
      <c r="B265" s="79"/>
      <c r="D265" s="102"/>
    </row>
    <row r="266" spans="1:255">
      <c r="B266" s="79"/>
      <c r="D266" s="103"/>
    </row>
    <row r="267" spans="1:255">
      <c r="B267" s="79"/>
    </row>
    <row r="268" spans="1:255">
      <c r="B268" s="79"/>
    </row>
    <row r="269" spans="1:255">
      <c r="B269" s="79"/>
    </row>
    <row r="270" spans="1:255">
      <c r="B270" s="79"/>
    </row>
    <row r="271" spans="1:255">
      <c r="B271" s="79"/>
    </row>
    <row r="272" spans="1:255">
      <c r="B272" s="79"/>
    </row>
    <row r="273" spans="1:2">
      <c r="A273" s="79"/>
      <c r="B273" s="79"/>
    </row>
    <row r="274" spans="1:2">
      <c r="A274" s="79"/>
      <c r="B274" s="79"/>
    </row>
    <row r="275" spans="1:2">
      <c r="A275" s="79"/>
      <c r="B275" s="79"/>
    </row>
    <row r="276" spans="1:2">
      <c r="A276" s="79"/>
      <c r="B276" s="79"/>
    </row>
    <row r="277" spans="1:2">
      <c r="A277" s="79"/>
      <c r="B277" s="79"/>
    </row>
    <row r="278" spans="1:2">
      <c r="A278" s="79"/>
      <c r="B278" s="79"/>
    </row>
    <row r="279" spans="1:2">
      <c r="A279" s="79"/>
      <c r="B279" s="79"/>
    </row>
    <row r="280" spans="1:2">
      <c r="A280" s="79"/>
      <c r="B280" s="79"/>
    </row>
    <row r="281" spans="1:2">
      <c r="A281" s="79"/>
      <c r="B281" s="79"/>
    </row>
    <row r="282" spans="1:2">
      <c r="A282" s="79"/>
      <c r="B282" s="79"/>
    </row>
    <row r="283" spans="1:2">
      <c r="A283" s="79"/>
      <c r="B283" s="79"/>
    </row>
    <row r="284" spans="1:2">
      <c r="A284" s="79"/>
      <c r="B284" s="79"/>
    </row>
    <row r="285" spans="1:2">
      <c r="A285" s="79"/>
      <c r="B285" s="79"/>
    </row>
    <row r="286" spans="1:2">
      <c r="A286" s="79"/>
      <c r="B286" s="79"/>
    </row>
    <row r="287" spans="1:2">
      <c r="A287" s="79"/>
      <c r="B287" s="79"/>
    </row>
    <row r="288" spans="1:2">
      <c r="A288" s="79"/>
      <c r="B288" s="79"/>
    </row>
    <row r="289" spans="1:2">
      <c r="A289" s="79"/>
      <c r="B289" s="79"/>
    </row>
    <row r="290" spans="1:2">
      <c r="A290" s="79"/>
      <c r="B290" s="79"/>
    </row>
    <row r="291" spans="1:2">
      <c r="A291" s="79"/>
      <c r="B291" s="79"/>
    </row>
    <row r="292" spans="1:2">
      <c r="A292" s="79"/>
      <c r="B292" s="79"/>
    </row>
    <row r="293" spans="1:2">
      <c r="A293" s="79"/>
      <c r="B293" s="79"/>
    </row>
    <row r="294" spans="1:2">
      <c r="A294" s="79"/>
      <c r="B294" s="79"/>
    </row>
    <row r="295" spans="1:2">
      <c r="A295" s="79"/>
      <c r="B295" s="79"/>
    </row>
    <row r="296" spans="1:2">
      <c r="A296" s="79"/>
      <c r="B296" s="79"/>
    </row>
    <row r="297" spans="1:2">
      <c r="A297" s="79"/>
      <c r="B297" s="79"/>
    </row>
    <row r="298" spans="1:2">
      <c r="A298" s="79"/>
      <c r="B298" s="79"/>
    </row>
    <row r="299" spans="1:2">
      <c r="A299" s="79"/>
      <c r="B299" s="79"/>
    </row>
    <row r="300" spans="1:2">
      <c r="A300" s="79"/>
      <c r="B300" s="79"/>
    </row>
    <row r="301" spans="1:2">
      <c r="A301" s="79"/>
      <c r="B301" s="79"/>
    </row>
    <row r="302" spans="1:2">
      <c r="A302" s="79"/>
      <c r="B302" s="79"/>
    </row>
    <row r="303" spans="1:2">
      <c r="A303" s="79"/>
      <c r="B303" s="79"/>
    </row>
    <row r="304" spans="1:2">
      <c r="A304" s="79"/>
      <c r="B304" s="79"/>
    </row>
    <row r="305" spans="1:2">
      <c r="A305" s="79"/>
      <c r="B305" s="79"/>
    </row>
    <row r="306" spans="1:2">
      <c r="A306" s="79"/>
      <c r="B306" s="79"/>
    </row>
    <row r="307" spans="1:2">
      <c r="A307" s="79"/>
      <c r="B307" s="79"/>
    </row>
    <row r="308" spans="1:2">
      <c r="A308" s="79"/>
      <c r="B308" s="79"/>
    </row>
    <row r="309" spans="1:2">
      <c r="A309" s="79"/>
      <c r="B309" s="79"/>
    </row>
    <row r="310" spans="1:2">
      <c r="A310" s="79"/>
      <c r="B310" s="79"/>
    </row>
    <row r="311" spans="1:2">
      <c r="A311" s="79"/>
      <c r="B311" s="79"/>
    </row>
    <row r="312" spans="1:2">
      <c r="A312" s="79"/>
      <c r="B312" s="79"/>
    </row>
    <row r="313" spans="1:2">
      <c r="A313" s="79"/>
      <c r="B313" s="79"/>
    </row>
    <row r="314" spans="1:2">
      <c r="A314" s="79"/>
      <c r="B314" s="79"/>
    </row>
    <row r="315" spans="1:2">
      <c r="A315" s="79"/>
      <c r="B315" s="79"/>
    </row>
    <row r="316" spans="1:2">
      <c r="A316" s="79"/>
      <c r="B316" s="79"/>
    </row>
    <row r="317" spans="1:2">
      <c r="A317" s="79"/>
      <c r="B317" s="79"/>
    </row>
    <row r="318" spans="1:2">
      <c r="A318" s="79"/>
      <c r="B318" s="79"/>
    </row>
    <row r="319" spans="1:2">
      <c r="A319" s="79"/>
      <c r="B319" s="79"/>
    </row>
    <row r="320" spans="1:2">
      <c r="A320" s="79"/>
      <c r="B320" s="79"/>
    </row>
    <row r="321" spans="1:2">
      <c r="A321" s="79"/>
      <c r="B321" s="79"/>
    </row>
    <row r="322" spans="1:2">
      <c r="A322" s="79"/>
      <c r="B322" s="79"/>
    </row>
    <row r="323" spans="1:2">
      <c r="A323" s="79"/>
      <c r="B323" s="79"/>
    </row>
    <row r="324" spans="1:2">
      <c r="A324" s="79"/>
      <c r="B324" s="79"/>
    </row>
    <row r="325" spans="1:2">
      <c r="A325" s="79"/>
      <c r="B325" s="79"/>
    </row>
    <row r="326" spans="1:2">
      <c r="A326" s="79"/>
      <c r="B326" s="79"/>
    </row>
    <row r="327" spans="1:2">
      <c r="A327" s="79"/>
      <c r="B327" s="79"/>
    </row>
    <row r="328" spans="1:2">
      <c r="A328" s="79"/>
      <c r="B328" s="79"/>
    </row>
    <row r="329" spans="1:2">
      <c r="A329" s="79"/>
      <c r="B329" s="79"/>
    </row>
    <row r="330" spans="1:2">
      <c r="A330" s="79"/>
      <c r="B330" s="79"/>
    </row>
    <row r="331" spans="1:2">
      <c r="A331" s="79"/>
      <c r="B331" s="79"/>
    </row>
    <row r="332" spans="1:2">
      <c r="A332" s="79"/>
      <c r="B332" s="79"/>
    </row>
    <row r="333" spans="1:2">
      <c r="A333" s="79"/>
      <c r="B333" s="79"/>
    </row>
    <row r="334" spans="1:2">
      <c r="A334" s="79"/>
      <c r="B334" s="79"/>
    </row>
    <row r="335" spans="1:2">
      <c r="A335" s="79"/>
      <c r="B335" s="79"/>
    </row>
    <row r="336" spans="1:2">
      <c r="A336" s="79"/>
      <c r="B336" s="79"/>
    </row>
    <row r="337" spans="1:2">
      <c r="A337" s="79"/>
      <c r="B337" s="79"/>
    </row>
    <row r="338" spans="1:2">
      <c r="A338" s="79"/>
      <c r="B338" s="79"/>
    </row>
    <row r="339" spans="1:2">
      <c r="A339" s="79"/>
      <c r="B339" s="79"/>
    </row>
    <row r="340" spans="1:2">
      <c r="A340" s="79"/>
      <c r="B340" s="79"/>
    </row>
    <row r="341" spans="1:2">
      <c r="A341" s="79"/>
      <c r="B341" s="79"/>
    </row>
    <row r="342" spans="1:2">
      <c r="A342" s="79"/>
      <c r="B342" s="79"/>
    </row>
    <row r="343" spans="1:2">
      <c r="A343" s="79"/>
      <c r="B343" s="79"/>
    </row>
    <row r="344" spans="1:2">
      <c r="A344" s="79"/>
      <c r="B344" s="79"/>
    </row>
    <row r="345" spans="1:2">
      <c r="A345" s="79"/>
      <c r="B345" s="79"/>
    </row>
    <row r="346" spans="1:2">
      <c r="A346" s="79"/>
      <c r="B346" s="79"/>
    </row>
    <row r="347" spans="1:2">
      <c r="A347" s="79"/>
      <c r="B347" s="79"/>
    </row>
    <row r="348" spans="1:2">
      <c r="A348" s="79"/>
      <c r="B348" s="79"/>
    </row>
    <row r="349" spans="1:2">
      <c r="A349" s="79"/>
      <c r="B349" s="79"/>
    </row>
    <row r="350" spans="1:2">
      <c r="A350" s="79"/>
      <c r="B350" s="79"/>
    </row>
    <row r="351" spans="1:2">
      <c r="A351" s="79"/>
      <c r="B351" s="79"/>
    </row>
    <row r="352" spans="1:2">
      <c r="A352" s="79"/>
      <c r="B352" s="79"/>
    </row>
    <row r="353" spans="1:2">
      <c r="A353" s="79"/>
      <c r="B353" s="79"/>
    </row>
    <row r="354" spans="1:2">
      <c r="A354" s="79"/>
      <c r="B354" s="79"/>
    </row>
    <row r="355" spans="1:2">
      <c r="A355" s="79"/>
      <c r="B355" s="79"/>
    </row>
    <row r="356" spans="1:2">
      <c r="A356" s="79"/>
      <c r="B356" s="79"/>
    </row>
    <row r="357" spans="1:2">
      <c r="A357" s="79"/>
      <c r="B357" s="79"/>
    </row>
    <row r="358" spans="1:2">
      <c r="A358" s="79"/>
      <c r="B358" s="79"/>
    </row>
    <row r="359" spans="1:2">
      <c r="A359" s="79"/>
      <c r="B359" s="79"/>
    </row>
    <row r="360" spans="1:2">
      <c r="A360" s="79"/>
      <c r="B360" s="79"/>
    </row>
    <row r="361" spans="1:2">
      <c r="A361" s="79"/>
      <c r="B361" s="79"/>
    </row>
    <row r="362" spans="1:2">
      <c r="A362" s="79"/>
      <c r="B362" s="79"/>
    </row>
    <row r="363" spans="1:2">
      <c r="A363" s="79"/>
      <c r="B363" s="79"/>
    </row>
    <row r="364" spans="1:2">
      <c r="A364" s="79"/>
      <c r="B364" s="79"/>
    </row>
    <row r="365" spans="1:2">
      <c r="A365" s="79"/>
      <c r="B365" s="79"/>
    </row>
    <row r="366" spans="1:2">
      <c r="A366" s="79"/>
      <c r="B366" s="79"/>
    </row>
    <row r="367" spans="1:2">
      <c r="A367" s="79"/>
      <c r="B367" s="79"/>
    </row>
    <row r="374" spans="1:2">
      <c r="A374" s="79"/>
      <c r="B374" s="79"/>
    </row>
    <row r="375" spans="1:2">
      <c r="A375" s="79"/>
      <c r="B375" s="79"/>
    </row>
    <row r="376" spans="1:2">
      <c r="A376" s="79"/>
      <c r="B376" s="79"/>
    </row>
    <row r="377" spans="1:2">
      <c r="A377" s="79"/>
      <c r="B377" s="79"/>
    </row>
    <row r="378" spans="1:2">
      <c r="A378" s="79"/>
      <c r="B378" s="79"/>
    </row>
    <row r="379" spans="1:2">
      <c r="A379" s="79"/>
      <c r="B379" s="79"/>
    </row>
    <row r="380" spans="1:2">
      <c r="A380" s="79"/>
      <c r="B380" s="79"/>
    </row>
    <row r="381" spans="1:2">
      <c r="A381" s="79"/>
      <c r="B381" s="79"/>
    </row>
    <row r="382" spans="1:2">
      <c r="A382" s="79"/>
      <c r="B382" s="79"/>
    </row>
    <row r="383" spans="1:2">
      <c r="A383" s="79"/>
      <c r="B383" s="79"/>
    </row>
    <row r="384" spans="1:2">
      <c r="A384" s="79"/>
      <c r="B384" s="79"/>
    </row>
    <row r="385" spans="1:2">
      <c r="A385" s="79"/>
      <c r="B385" s="79"/>
    </row>
    <row r="386" spans="1:2">
      <c r="A386" s="79"/>
      <c r="B386" s="79"/>
    </row>
    <row r="387" spans="1:2">
      <c r="A387" s="79"/>
      <c r="B387" s="79"/>
    </row>
    <row r="388" spans="1:2">
      <c r="A388" s="79"/>
      <c r="B388" s="79"/>
    </row>
    <row r="389" spans="1:2">
      <c r="A389" s="79"/>
      <c r="B389" s="79"/>
    </row>
    <row r="390" spans="1:2">
      <c r="A390" s="79"/>
      <c r="B390" s="79"/>
    </row>
    <row r="391" spans="1:2">
      <c r="A391" s="79"/>
      <c r="B391" s="79"/>
    </row>
    <row r="392" spans="1:2">
      <c r="A392" s="79"/>
      <c r="B392" s="79"/>
    </row>
    <row r="393" spans="1:2">
      <c r="A393" s="79"/>
      <c r="B393" s="79"/>
    </row>
    <row r="394" spans="1:2">
      <c r="A394" s="79"/>
      <c r="B394" s="79"/>
    </row>
    <row r="395" spans="1:2">
      <c r="A395" s="79"/>
      <c r="B395" s="79"/>
    </row>
    <row r="396" spans="1:2">
      <c r="A396" s="79"/>
      <c r="B396" s="79"/>
    </row>
    <row r="397" spans="1:2">
      <c r="A397" s="79"/>
      <c r="B397" s="79"/>
    </row>
    <row r="398" spans="1:2">
      <c r="A398" s="79"/>
      <c r="B398" s="79"/>
    </row>
    <row r="399" spans="1:2">
      <c r="A399" s="79"/>
      <c r="B399" s="79"/>
    </row>
    <row r="400" spans="1:2">
      <c r="A400" s="79"/>
      <c r="B400" s="79"/>
    </row>
    <row r="401" spans="1:2">
      <c r="A401" s="79"/>
      <c r="B401" s="79"/>
    </row>
    <row r="402" spans="1:2">
      <c r="A402" s="79"/>
      <c r="B402" s="79"/>
    </row>
    <row r="403" spans="1:2">
      <c r="A403" s="79"/>
      <c r="B403" s="79"/>
    </row>
    <row r="404" spans="1:2">
      <c r="A404" s="79"/>
      <c r="B404" s="79"/>
    </row>
    <row r="405" spans="1:2">
      <c r="A405" s="79"/>
      <c r="B405" s="79"/>
    </row>
    <row r="406" spans="1:2">
      <c r="A406" s="79"/>
      <c r="B406" s="79"/>
    </row>
    <row r="407" spans="1:2">
      <c r="A407" s="79"/>
      <c r="B407" s="79"/>
    </row>
    <row r="408" spans="1:2">
      <c r="A408" s="79"/>
      <c r="B408" s="79"/>
    </row>
    <row r="409" spans="1:2">
      <c r="A409" s="79"/>
      <c r="B409" s="79"/>
    </row>
    <row r="410" spans="1:2">
      <c r="A410" s="79"/>
      <c r="B410" s="79"/>
    </row>
    <row r="411" spans="1:2">
      <c r="A411" s="79"/>
      <c r="B411" s="79"/>
    </row>
    <row r="412" spans="1:2">
      <c r="A412" s="79"/>
      <c r="B412" s="79"/>
    </row>
    <row r="413" spans="1:2">
      <c r="A413" s="79"/>
      <c r="B413" s="79"/>
    </row>
    <row r="414" spans="1:2">
      <c r="A414" s="79"/>
      <c r="B414" s="79"/>
    </row>
    <row r="415" spans="1:2">
      <c r="A415" s="79"/>
      <c r="B415" s="79"/>
    </row>
    <row r="416" spans="1:2">
      <c r="A416" s="79"/>
      <c r="B416" s="79"/>
    </row>
    <row r="417" spans="1:2">
      <c r="A417" s="79"/>
      <c r="B417" s="79"/>
    </row>
    <row r="418" spans="1:2">
      <c r="A418" s="79"/>
      <c r="B418" s="79"/>
    </row>
    <row r="419" spans="1:2">
      <c r="A419" s="79"/>
      <c r="B419" s="79"/>
    </row>
    <row r="420" spans="1:2">
      <c r="A420" s="79"/>
      <c r="B420" s="79"/>
    </row>
    <row r="421" spans="1:2">
      <c r="A421" s="79"/>
      <c r="B421" s="79"/>
    </row>
    <row r="422" spans="1:2">
      <c r="A422" s="79"/>
      <c r="B422" s="79"/>
    </row>
    <row r="423" spans="1:2">
      <c r="A423" s="79"/>
      <c r="B423" s="79"/>
    </row>
    <row r="424" spans="1:2">
      <c r="A424" s="79"/>
      <c r="B424" s="79"/>
    </row>
    <row r="425" spans="1:2">
      <c r="A425" s="79"/>
      <c r="B425" s="79"/>
    </row>
    <row r="426" spans="1:2">
      <c r="A426" s="79"/>
      <c r="B426" s="79"/>
    </row>
    <row r="427" spans="1:2">
      <c r="A427" s="79"/>
      <c r="B427" s="79"/>
    </row>
    <row r="428" spans="1:2">
      <c r="A428" s="79"/>
      <c r="B428" s="79"/>
    </row>
    <row r="429" spans="1:2">
      <c r="A429" s="79"/>
      <c r="B429" s="79"/>
    </row>
    <row r="430" spans="1:2">
      <c r="A430" s="79"/>
      <c r="B430" s="79"/>
    </row>
    <row r="431" spans="1:2">
      <c r="A431" s="79"/>
      <c r="B431" s="79"/>
    </row>
    <row r="432" spans="1:2">
      <c r="A432" s="79"/>
      <c r="B432" s="79"/>
    </row>
    <row r="433" spans="1:2">
      <c r="A433" s="79"/>
      <c r="B433" s="79"/>
    </row>
    <row r="434" spans="1:2">
      <c r="A434" s="79"/>
      <c r="B434" s="79"/>
    </row>
    <row r="435" spans="1:2">
      <c r="A435" s="79"/>
      <c r="B435" s="79"/>
    </row>
    <row r="436" spans="1:2">
      <c r="A436" s="79"/>
      <c r="B436" s="79"/>
    </row>
    <row r="437" spans="1:2">
      <c r="A437" s="79"/>
      <c r="B437" s="79"/>
    </row>
    <row r="438" spans="1:2">
      <c r="A438" s="79"/>
      <c r="B438" s="79"/>
    </row>
    <row r="439" spans="1:2">
      <c r="A439" s="79"/>
      <c r="B439" s="79"/>
    </row>
    <row r="440" spans="1:2">
      <c r="A440" s="79"/>
      <c r="B440" s="79"/>
    </row>
    <row r="441" spans="1:2">
      <c r="A441" s="79"/>
      <c r="B441" s="79"/>
    </row>
    <row r="442" spans="1:2">
      <c r="A442" s="79"/>
      <c r="B442" s="79"/>
    </row>
    <row r="443" spans="1:2">
      <c r="A443" s="79"/>
      <c r="B443" s="79"/>
    </row>
    <row r="444" spans="1:2">
      <c r="A444" s="79"/>
      <c r="B444" s="79"/>
    </row>
    <row r="445" spans="1:2">
      <c r="A445" s="79"/>
      <c r="B445" s="79"/>
    </row>
    <row r="446" spans="1:2">
      <c r="A446" s="79"/>
      <c r="B446" s="79"/>
    </row>
    <row r="447" spans="1:2">
      <c r="A447" s="79"/>
      <c r="B447" s="79"/>
    </row>
    <row r="448" spans="1:2">
      <c r="A448" s="79"/>
      <c r="B448" s="79"/>
    </row>
    <row r="449" spans="1:2">
      <c r="A449" s="79"/>
      <c r="B449" s="79"/>
    </row>
    <row r="450" spans="1:2">
      <c r="A450" s="79"/>
      <c r="B450" s="79"/>
    </row>
    <row r="451" spans="1:2">
      <c r="A451" s="79"/>
      <c r="B451" s="79"/>
    </row>
    <row r="452" spans="1:2">
      <c r="A452" s="79"/>
      <c r="B452" s="79"/>
    </row>
    <row r="453" spans="1:2">
      <c r="A453" s="79"/>
      <c r="B453" s="79"/>
    </row>
    <row r="454" spans="1:2">
      <c r="A454" s="79"/>
      <c r="B454" s="79"/>
    </row>
    <row r="455" spans="1:2">
      <c r="A455" s="79"/>
      <c r="B455" s="79"/>
    </row>
    <row r="456" spans="1:2">
      <c r="A456" s="79"/>
      <c r="B456" s="79"/>
    </row>
    <row r="457" spans="1:2">
      <c r="A457" s="79"/>
      <c r="B457" s="79"/>
    </row>
    <row r="458" spans="1:2">
      <c r="A458" s="79"/>
      <c r="B458" s="79"/>
    </row>
    <row r="459" spans="1:2">
      <c r="A459" s="79"/>
      <c r="B459" s="79"/>
    </row>
    <row r="460" spans="1:2">
      <c r="A460" s="79"/>
      <c r="B460" s="79"/>
    </row>
    <row r="461" spans="1:2">
      <c r="A461" s="79"/>
      <c r="B461" s="79"/>
    </row>
    <row r="462" spans="1:2">
      <c r="A462" s="79"/>
      <c r="B462" s="79"/>
    </row>
    <row r="463" spans="1:2">
      <c r="A463" s="79"/>
      <c r="B463" s="79"/>
    </row>
    <row r="464" spans="1:2">
      <c r="A464" s="79"/>
      <c r="B464" s="79"/>
    </row>
    <row r="465" spans="1:2">
      <c r="A465" s="79"/>
      <c r="B465" s="79"/>
    </row>
    <row r="466" spans="1:2">
      <c r="A466" s="79"/>
      <c r="B466" s="79"/>
    </row>
    <row r="467" spans="1:2">
      <c r="A467" s="79"/>
      <c r="B467" s="79"/>
    </row>
    <row r="468" spans="1:2">
      <c r="A468" s="79"/>
      <c r="B468" s="79"/>
    </row>
    <row r="469" spans="1:2">
      <c r="A469" s="79"/>
      <c r="B469" s="79"/>
    </row>
    <row r="470" spans="1:2">
      <c r="A470" s="79"/>
      <c r="B470" s="79"/>
    </row>
    <row r="471" spans="1:2">
      <c r="A471" s="79"/>
      <c r="B471" s="79"/>
    </row>
    <row r="472" spans="1:2">
      <c r="A472" s="79"/>
      <c r="B472" s="79"/>
    </row>
    <row r="473" spans="1:2">
      <c r="A473" s="79"/>
      <c r="B473" s="79"/>
    </row>
    <row r="474" spans="1:2">
      <c r="A474" s="79"/>
      <c r="B474" s="79"/>
    </row>
    <row r="475" spans="1:2">
      <c r="A475" s="79"/>
      <c r="B475" s="79"/>
    </row>
    <row r="476" spans="1:2">
      <c r="A476" s="79"/>
      <c r="B476" s="79"/>
    </row>
    <row r="477" spans="1:2">
      <c r="A477" s="79"/>
      <c r="B477" s="79"/>
    </row>
    <row r="478" spans="1:2">
      <c r="A478" s="79"/>
      <c r="B478" s="79"/>
    </row>
    <row r="479" spans="1:2">
      <c r="A479" s="79"/>
      <c r="B479" s="79"/>
    </row>
    <row r="480" spans="1:2">
      <c r="A480" s="79"/>
      <c r="B480" s="79"/>
    </row>
    <row r="481" spans="1:2">
      <c r="A481" s="79"/>
      <c r="B481" s="79"/>
    </row>
    <row r="482" spans="1:2">
      <c r="A482" s="79"/>
      <c r="B482" s="79"/>
    </row>
    <row r="483" spans="1:2">
      <c r="A483" s="79"/>
      <c r="B483" s="79"/>
    </row>
    <row r="484" spans="1:2">
      <c r="A484" s="79"/>
      <c r="B484" s="79"/>
    </row>
    <row r="485" spans="1:2">
      <c r="A485" s="79"/>
      <c r="B485" s="79"/>
    </row>
    <row r="486" spans="1:2">
      <c r="A486" s="79"/>
      <c r="B486" s="79"/>
    </row>
    <row r="487" spans="1:2">
      <c r="A487" s="79"/>
      <c r="B487" s="79"/>
    </row>
    <row r="488" spans="1:2">
      <c r="A488" s="79"/>
      <c r="B488" s="79"/>
    </row>
    <row r="489" spans="1:2">
      <c r="A489" s="79"/>
      <c r="B489" s="79"/>
    </row>
    <row r="490" spans="1:2">
      <c r="A490" s="79"/>
      <c r="B490" s="79"/>
    </row>
    <row r="491" spans="1:2">
      <c r="A491" s="79"/>
      <c r="B491" s="79"/>
    </row>
    <row r="492" spans="1:2">
      <c r="A492" s="79"/>
      <c r="B492" s="79"/>
    </row>
    <row r="493" spans="1:2">
      <c r="A493" s="79"/>
      <c r="B493" s="79"/>
    </row>
    <row r="494" spans="1:2">
      <c r="A494" s="79"/>
      <c r="B494" s="79"/>
    </row>
    <row r="495" spans="1:2">
      <c r="A495" s="79"/>
      <c r="B495" s="79"/>
    </row>
    <row r="496" spans="1:2">
      <c r="A496" s="79"/>
      <c r="B496" s="79"/>
    </row>
    <row r="497" spans="1:2">
      <c r="A497" s="79"/>
      <c r="B497" s="79"/>
    </row>
    <row r="498" spans="1:2">
      <c r="A498" s="79"/>
      <c r="B498" s="79"/>
    </row>
    <row r="499" spans="1:2">
      <c r="A499" s="79"/>
      <c r="B499" s="79"/>
    </row>
    <row r="500" spans="1:2">
      <c r="A500" s="79"/>
      <c r="B500" s="79"/>
    </row>
    <row r="501" spans="1:2">
      <c r="A501" s="79"/>
      <c r="B501" s="79"/>
    </row>
    <row r="502" spans="1:2">
      <c r="A502" s="79"/>
      <c r="B502" s="79"/>
    </row>
  </sheetData>
  <printOptions horizontalCentered="1"/>
  <pageMargins left="0" right="0" top="0.17" bottom="0" header="0.17" footer="0"/>
  <pageSetup paperSize="9" scale="20" firstPageNumber="2" orientation="landscape" useFirstPageNumber="1" r:id="rId1"/>
  <headerFooter alignWithMargins="0">
    <oddFooter>&amp;R&amp;"Times New Roman,Regular"&amp;P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4"/>
  <sheetViews>
    <sheetView workbookViewId="0">
      <selection activeCell="N5" sqref="N5"/>
    </sheetView>
  </sheetViews>
  <sheetFormatPr defaultRowHeight="15"/>
  <cols>
    <col min="1" max="2" width="2.85546875" style="42" customWidth="1"/>
    <col min="3" max="3" width="58" style="42" customWidth="1"/>
    <col min="4" max="4" width="13" style="42" customWidth="1"/>
    <col min="5" max="5" width="15.5703125" style="42" customWidth="1"/>
    <col min="6" max="6" width="15.140625" style="42" customWidth="1"/>
    <col min="7" max="7" width="11.5703125" style="42" customWidth="1"/>
    <col min="8" max="16384" width="9.140625" style="42"/>
  </cols>
  <sheetData>
    <row r="1" spans="1:10" ht="19.5" thickBot="1">
      <c r="C1" s="43" t="s">
        <v>184</v>
      </c>
    </row>
    <row r="2" spans="1:10" ht="18.75">
      <c r="A2" s="148" t="s">
        <v>215</v>
      </c>
      <c r="B2" s="149"/>
      <c r="C2" s="149"/>
      <c r="D2" s="26" t="s">
        <v>217</v>
      </c>
      <c r="E2" s="26" t="s">
        <v>218</v>
      </c>
      <c r="F2" s="26" t="s">
        <v>219</v>
      </c>
      <c r="G2" s="26" t="s">
        <v>220</v>
      </c>
      <c r="H2" s="26" t="s">
        <v>221</v>
      </c>
      <c r="I2" s="26" t="s">
        <v>222</v>
      </c>
      <c r="J2" s="26" t="s">
        <v>223</v>
      </c>
    </row>
    <row r="3" spans="1:10" ht="18.75">
      <c r="A3" s="148"/>
      <c r="B3" s="149"/>
      <c r="C3" s="149"/>
      <c r="D3" s="27"/>
      <c r="E3" s="27"/>
      <c r="F3" s="27"/>
      <c r="G3" s="27"/>
      <c r="H3" s="27"/>
      <c r="I3" s="27"/>
      <c r="J3" s="27"/>
    </row>
    <row r="4" spans="1:10" ht="19.5" thickBot="1">
      <c r="A4" s="148"/>
      <c r="B4" s="149"/>
      <c r="C4" s="149"/>
      <c r="D4" s="28"/>
      <c r="E4" s="28"/>
      <c r="F4" s="28"/>
      <c r="G4" s="28"/>
      <c r="H4" s="28"/>
      <c r="I4" s="28"/>
      <c r="J4" s="28"/>
    </row>
    <row r="5" spans="1:10" ht="18.75">
      <c r="A5" s="53"/>
      <c r="B5" s="54"/>
      <c r="C5" s="55" t="s">
        <v>186</v>
      </c>
      <c r="D5" s="35">
        <v>21845.542000000001</v>
      </c>
      <c r="E5" s="35">
        <v>19382.014000000003</v>
      </c>
      <c r="F5" s="35">
        <v>41361.957707399997</v>
      </c>
      <c r="G5" s="35">
        <v>29038.252458909999</v>
      </c>
      <c r="H5" s="35">
        <v>30425.128500000003</v>
      </c>
      <c r="I5" s="35">
        <v>78314.652499999997</v>
      </c>
      <c r="J5" s="35">
        <v>61855.376505189997</v>
      </c>
    </row>
    <row r="6" spans="1:10" ht="18.75">
      <c r="A6" s="136"/>
      <c r="B6" s="56">
        <v>1</v>
      </c>
      <c r="C6" s="57" t="s">
        <v>1</v>
      </c>
      <c r="D6" s="30">
        <v>21845.542000000001</v>
      </c>
      <c r="E6" s="30">
        <v>19382.014000000003</v>
      </c>
      <c r="F6" s="30">
        <v>41361.957707399997</v>
      </c>
      <c r="G6" s="30">
        <v>29038.252458909999</v>
      </c>
      <c r="H6" s="30">
        <v>30425.128500000003</v>
      </c>
      <c r="I6" s="30">
        <v>78314.652499999997</v>
      </c>
      <c r="J6" s="30">
        <v>61855.376505189997</v>
      </c>
    </row>
    <row r="7" spans="1:10" ht="18.75">
      <c r="A7" s="136"/>
      <c r="B7" s="56" t="s">
        <v>2</v>
      </c>
      <c r="C7" s="58" t="s">
        <v>3</v>
      </c>
      <c r="D7" s="31">
        <v>6039.2160000000003</v>
      </c>
      <c r="E7" s="31">
        <v>5967.6149999999998</v>
      </c>
      <c r="F7" s="31">
        <v>6726.7979999999998</v>
      </c>
      <c r="G7" s="31">
        <v>14216.37534932</v>
      </c>
      <c r="H7" s="31">
        <v>5586.9750000000004</v>
      </c>
      <c r="I7" s="31">
        <v>15209.348</v>
      </c>
      <c r="J7" s="31">
        <v>13559.690505189999</v>
      </c>
    </row>
    <row r="8" spans="1:10" ht="18.75">
      <c r="A8" s="136"/>
      <c r="B8" s="56" t="s">
        <v>4</v>
      </c>
      <c r="C8" s="58" t="s">
        <v>5</v>
      </c>
      <c r="D8" s="30">
        <v>15806.325999999999</v>
      </c>
      <c r="E8" s="30">
        <v>13162.399000000001</v>
      </c>
      <c r="F8" s="30">
        <v>34635.159707400002</v>
      </c>
      <c r="G8" s="30">
        <v>14821.877109590001</v>
      </c>
      <c r="H8" s="30">
        <v>24838.1535</v>
      </c>
      <c r="I8" s="30">
        <v>51750.008499999996</v>
      </c>
      <c r="J8" s="30">
        <v>48195.685999999994</v>
      </c>
    </row>
    <row r="9" spans="1:10" ht="18.75">
      <c r="A9" s="136"/>
      <c r="B9" s="56" t="s">
        <v>6</v>
      </c>
      <c r="C9" s="58" t="s">
        <v>7</v>
      </c>
      <c r="D9" s="30">
        <v>0</v>
      </c>
      <c r="E9" s="30">
        <v>252</v>
      </c>
      <c r="F9" s="30">
        <v>0</v>
      </c>
      <c r="G9" s="30">
        <v>0</v>
      </c>
      <c r="H9" s="30">
        <v>0</v>
      </c>
      <c r="I9" s="30">
        <v>11355.296</v>
      </c>
      <c r="J9" s="30">
        <v>100</v>
      </c>
    </row>
    <row r="10" spans="1:10" ht="18.75">
      <c r="A10" s="136"/>
      <c r="B10" s="56">
        <v>2</v>
      </c>
      <c r="C10" s="57" t="s">
        <v>8</v>
      </c>
      <c r="D10" s="36">
        <v>0</v>
      </c>
      <c r="E10" s="36">
        <v>0</v>
      </c>
      <c r="F10" s="36">
        <v>0</v>
      </c>
      <c r="G10" s="36">
        <v>0</v>
      </c>
      <c r="H10" s="36">
        <v>0</v>
      </c>
      <c r="I10" s="36">
        <v>0</v>
      </c>
      <c r="J10" s="36">
        <v>0</v>
      </c>
    </row>
    <row r="11" spans="1:10" ht="18.75">
      <c r="A11" s="136"/>
      <c r="B11" s="56">
        <v>3</v>
      </c>
      <c r="C11" s="57" t="s">
        <v>187</v>
      </c>
      <c r="D11" s="36">
        <v>0</v>
      </c>
      <c r="E11" s="36">
        <v>0</v>
      </c>
      <c r="F11" s="36">
        <v>0</v>
      </c>
      <c r="G11" s="36">
        <v>0</v>
      </c>
      <c r="H11" s="36">
        <v>0</v>
      </c>
      <c r="I11" s="36">
        <v>0</v>
      </c>
      <c r="J11" s="36">
        <v>0</v>
      </c>
    </row>
    <row r="12" spans="1:10" ht="18.75">
      <c r="A12" s="136"/>
      <c r="B12" s="56">
        <v>4</v>
      </c>
      <c r="C12" s="57" t="s">
        <v>188</v>
      </c>
      <c r="D12" s="36">
        <v>0</v>
      </c>
      <c r="E12" s="36">
        <v>0</v>
      </c>
      <c r="F12" s="36">
        <v>0</v>
      </c>
      <c r="G12" s="36">
        <v>0</v>
      </c>
      <c r="H12" s="36">
        <v>0</v>
      </c>
      <c r="I12" s="36">
        <v>0</v>
      </c>
      <c r="J12" s="36">
        <v>0</v>
      </c>
    </row>
    <row r="13" spans="1:10" ht="18.75">
      <c r="A13" s="136"/>
      <c r="B13" s="56">
        <v>5</v>
      </c>
      <c r="C13" s="57" t="s">
        <v>189</v>
      </c>
      <c r="D13" s="36">
        <v>0</v>
      </c>
      <c r="E13" s="36">
        <v>0</v>
      </c>
      <c r="F13" s="36">
        <v>0</v>
      </c>
      <c r="G13" s="36">
        <v>0</v>
      </c>
      <c r="H13" s="36">
        <v>0</v>
      </c>
      <c r="I13" s="36">
        <v>0</v>
      </c>
      <c r="J13" s="36">
        <v>0</v>
      </c>
    </row>
    <row r="14" spans="1:10" ht="18.75">
      <c r="A14" s="136"/>
      <c r="B14" s="56">
        <v>6</v>
      </c>
      <c r="C14" s="57" t="s">
        <v>109</v>
      </c>
      <c r="D14" s="36">
        <v>0</v>
      </c>
      <c r="E14" s="36">
        <v>0</v>
      </c>
      <c r="F14" s="36">
        <v>0</v>
      </c>
      <c r="G14" s="36">
        <v>0</v>
      </c>
      <c r="H14" s="36">
        <v>0</v>
      </c>
      <c r="I14" s="36">
        <v>0</v>
      </c>
      <c r="J14" s="36">
        <v>0</v>
      </c>
    </row>
    <row r="15" spans="1:10" ht="31.5">
      <c r="A15" s="147" t="s">
        <v>190</v>
      </c>
      <c r="B15" s="54"/>
      <c r="C15" s="59" t="s">
        <v>20</v>
      </c>
      <c r="D15" s="32">
        <v>0</v>
      </c>
      <c r="E15" s="32">
        <v>0</v>
      </c>
      <c r="F15" s="32">
        <v>0</v>
      </c>
      <c r="G15" s="32">
        <v>0</v>
      </c>
      <c r="H15" s="32">
        <v>0</v>
      </c>
      <c r="I15" s="32">
        <v>0</v>
      </c>
      <c r="J15" s="32">
        <v>0</v>
      </c>
    </row>
    <row r="16" spans="1:10" ht="18.75">
      <c r="A16" s="147"/>
      <c r="B16" s="56">
        <v>1</v>
      </c>
      <c r="C16" s="57" t="s">
        <v>1</v>
      </c>
      <c r="D16" s="30">
        <v>0</v>
      </c>
      <c r="E16" s="30">
        <v>0</v>
      </c>
      <c r="F16" s="30">
        <v>0</v>
      </c>
      <c r="G16" s="30">
        <v>0</v>
      </c>
      <c r="H16" s="30">
        <v>0</v>
      </c>
      <c r="I16" s="30">
        <v>0</v>
      </c>
      <c r="J16" s="30">
        <v>0</v>
      </c>
    </row>
    <row r="17" spans="1:10" ht="18.75">
      <c r="A17" s="147"/>
      <c r="B17" s="56" t="s">
        <v>2</v>
      </c>
      <c r="C17" s="58" t="s">
        <v>3</v>
      </c>
      <c r="D17" s="30">
        <v>0</v>
      </c>
      <c r="E17" s="30">
        <v>0</v>
      </c>
      <c r="F17" s="30">
        <v>0</v>
      </c>
      <c r="G17" s="30">
        <v>0</v>
      </c>
      <c r="H17" s="30">
        <v>0</v>
      </c>
      <c r="I17" s="30">
        <v>0</v>
      </c>
      <c r="J17" s="30">
        <v>0</v>
      </c>
    </row>
    <row r="18" spans="1:10" ht="18.75">
      <c r="A18" s="147"/>
      <c r="B18" s="56" t="s">
        <v>4</v>
      </c>
      <c r="C18" s="58" t="s">
        <v>5</v>
      </c>
      <c r="D18" s="30">
        <v>0</v>
      </c>
      <c r="E18" s="30">
        <v>0</v>
      </c>
      <c r="F18" s="30">
        <v>0</v>
      </c>
      <c r="G18" s="30">
        <v>0</v>
      </c>
      <c r="H18" s="30">
        <v>0</v>
      </c>
      <c r="I18" s="30">
        <v>0</v>
      </c>
      <c r="J18" s="30">
        <v>0</v>
      </c>
    </row>
    <row r="19" spans="1:10" ht="18.75">
      <c r="A19" s="147"/>
      <c r="B19" s="56" t="s">
        <v>6</v>
      </c>
      <c r="C19" s="58" t="s">
        <v>7</v>
      </c>
      <c r="D19" s="30">
        <v>0</v>
      </c>
      <c r="E19" s="30">
        <v>0</v>
      </c>
      <c r="F19" s="30">
        <v>0</v>
      </c>
      <c r="G19" s="30">
        <v>0</v>
      </c>
      <c r="H19" s="30">
        <v>0</v>
      </c>
      <c r="I19" s="30">
        <v>0</v>
      </c>
      <c r="J19" s="30">
        <v>0</v>
      </c>
    </row>
    <row r="20" spans="1:10" ht="18.75">
      <c r="A20" s="147"/>
      <c r="B20" s="56">
        <v>2</v>
      </c>
      <c r="C20" s="57" t="s">
        <v>8</v>
      </c>
      <c r="D20" s="36">
        <v>0</v>
      </c>
      <c r="E20" s="36">
        <v>0</v>
      </c>
      <c r="F20" s="36">
        <v>0</v>
      </c>
      <c r="G20" s="36">
        <v>0</v>
      </c>
      <c r="H20" s="36">
        <v>0</v>
      </c>
      <c r="I20" s="36">
        <v>0</v>
      </c>
      <c r="J20" s="36">
        <v>0</v>
      </c>
    </row>
    <row r="21" spans="1:10" ht="18.75">
      <c r="A21" s="147"/>
      <c r="B21" s="56">
        <v>3</v>
      </c>
      <c r="C21" s="57" t="s">
        <v>187</v>
      </c>
      <c r="D21" s="36">
        <v>0</v>
      </c>
      <c r="E21" s="36">
        <v>0</v>
      </c>
      <c r="F21" s="36">
        <v>0</v>
      </c>
      <c r="G21" s="36">
        <v>0</v>
      </c>
      <c r="H21" s="36">
        <v>0</v>
      </c>
      <c r="I21" s="36">
        <v>0</v>
      </c>
      <c r="J21" s="36">
        <v>0</v>
      </c>
    </row>
    <row r="22" spans="1:10" ht="18.75">
      <c r="A22" s="147"/>
      <c r="B22" s="56">
        <v>4</v>
      </c>
      <c r="C22" s="57" t="s">
        <v>188</v>
      </c>
      <c r="D22" s="36">
        <v>0</v>
      </c>
      <c r="E22" s="36">
        <v>0</v>
      </c>
      <c r="F22" s="36">
        <v>0</v>
      </c>
      <c r="G22" s="36">
        <v>0</v>
      </c>
      <c r="H22" s="36">
        <v>0</v>
      </c>
      <c r="I22" s="36">
        <v>0</v>
      </c>
      <c r="J22" s="36">
        <v>0</v>
      </c>
    </row>
    <row r="23" spans="1:10" ht="18.75">
      <c r="A23" s="147"/>
      <c r="B23" s="56">
        <v>5</v>
      </c>
      <c r="C23" s="57" t="s">
        <v>189</v>
      </c>
      <c r="D23" s="36">
        <v>0</v>
      </c>
      <c r="E23" s="36">
        <v>0</v>
      </c>
      <c r="F23" s="36">
        <v>0</v>
      </c>
      <c r="G23" s="36">
        <v>0</v>
      </c>
      <c r="H23" s="36">
        <v>0</v>
      </c>
      <c r="I23" s="36">
        <v>0</v>
      </c>
      <c r="J23" s="36">
        <v>0</v>
      </c>
    </row>
    <row r="24" spans="1:10" ht="18.75">
      <c r="A24" s="147"/>
      <c r="B24" s="56">
        <v>6</v>
      </c>
      <c r="C24" s="57" t="s">
        <v>109</v>
      </c>
      <c r="D24" s="36">
        <v>0</v>
      </c>
      <c r="E24" s="36">
        <v>0</v>
      </c>
      <c r="F24" s="36">
        <v>0</v>
      </c>
      <c r="G24" s="36">
        <v>0</v>
      </c>
      <c r="H24" s="36">
        <v>0</v>
      </c>
      <c r="I24" s="36">
        <v>0</v>
      </c>
      <c r="J24" s="36">
        <v>0</v>
      </c>
    </row>
    <row r="25" spans="1:10" ht="18.75">
      <c r="A25" s="147" t="s">
        <v>190</v>
      </c>
      <c r="B25" s="54"/>
      <c r="C25" s="59" t="s">
        <v>165</v>
      </c>
      <c r="D25" s="32">
        <v>0</v>
      </c>
      <c r="E25" s="32">
        <v>0</v>
      </c>
      <c r="F25" s="32">
        <v>0</v>
      </c>
      <c r="G25" s="32">
        <v>0</v>
      </c>
      <c r="H25" s="32">
        <v>0</v>
      </c>
      <c r="I25" s="32">
        <v>0</v>
      </c>
      <c r="J25" s="32">
        <v>0</v>
      </c>
    </row>
    <row r="26" spans="1:10" ht="18.75">
      <c r="A26" s="147"/>
      <c r="B26" s="56">
        <v>1</v>
      </c>
      <c r="C26" s="57" t="s">
        <v>1</v>
      </c>
      <c r="D26" s="30">
        <v>0</v>
      </c>
      <c r="E26" s="30">
        <v>0</v>
      </c>
      <c r="F26" s="30">
        <v>0</v>
      </c>
      <c r="G26" s="30">
        <v>0</v>
      </c>
      <c r="H26" s="30">
        <v>0</v>
      </c>
      <c r="I26" s="30">
        <v>0</v>
      </c>
      <c r="J26" s="30">
        <v>0</v>
      </c>
    </row>
    <row r="27" spans="1:10" ht="18.75">
      <c r="A27" s="147"/>
      <c r="B27" s="56" t="s">
        <v>2</v>
      </c>
      <c r="C27" s="58" t="s">
        <v>3</v>
      </c>
      <c r="D27" s="30">
        <v>0</v>
      </c>
      <c r="E27" s="30">
        <v>0</v>
      </c>
      <c r="F27" s="30">
        <v>0</v>
      </c>
      <c r="G27" s="30">
        <v>0</v>
      </c>
      <c r="H27" s="30">
        <v>0</v>
      </c>
      <c r="I27" s="30">
        <v>0</v>
      </c>
      <c r="J27" s="30">
        <v>0</v>
      </c>
    </row>
    <row r="28" spans="1:10" ht="18.75">
      <c r="A28" s="147"/>
      <c r="B28" s="56" t="s">
        <v>4</v>
      </c>
      <c r="C28" s="58" t="s">
        <v>5</v>
      </c>
      <c r="D28" s="30">
        <v>0</v>
      </c>
      <c r="E28" s="30">
        <v>0</v>
      </c>
      <c r="F28" s="30">
        <v>0</v>
      </c>
      <c r="G28" s="30">
        <v>0</v>
      </c>
      <c r="H28" s="30">
        <v>0</v>
      </c>
      <c r="I28" s="30">
        <v>0</v>
      </c>
      <c r="J28" s="30">
        <v>0</v>
      </c>
    </row>
    <row r="29" spans="1:10" ht="18.75">
      <c r="A29" s="147"/>
      <c r="B29" s="56" t="s">
        <v>6</v>
      </c>
      <c r="C29" s="58" t="s">
        <v>7</v>
      </c>
      <c r="D29" s="30">
        <v>0</v>
      </c>
      <c r="E29" s="30">
        <v>0</v>
      </c>
      <c r="F29" s="30">
        <v>0</v>
      </c>
      <c r="G29" s="30">
        <v>0</v>
      </c>
      <c r="H29" s="30">
        <v>0</v>
      </c>
      <c r="I29" s="30">
        <v>0</v>
      </c>
      <c r="J29" s="30">
        <v>0</v>
      </c>
    </row>
    <row r="30" spans="1:10" ht="18.75">
      <c r="A30" s="147"/>
      <c r="B30" s="56">
        <v>2</v>
      </c>
      <c r="C30" s="57" t="s">
        <v>8</v>
      </c>
      <c r="D30" s="36">
        <v>0</v>
      </c>
      <c r="E30" s="36">
        <v>0</v>
      </c>
      <c r="F30" s="36">
        <v>0</v>
      </c>
      <c r="G30" s="36">
        <v>0</v>
      </c>
      <c r="H30" s="36">
        <v>0</v>
      </c>
      <c r="I30" s="36">
        <v>0</v>
      </c>
      <c r="J30" s="36">
        <v>0</v>
      </c>
    </row>
    <row r="31" spans="1:10" ht="18.75">
      <c r="A31" s="147"/>
      <c r="B31" s="56">
        <v>3</v>
      </c>
      <c r="C31" s="57" t="s">
        <v>187</v>
      </c>
      <c r="D31" s="36">
        <v>0</v>
      </c>
      <c r="E31" s="36">
        <v>0</v>
      </c>
      <c r="F31" s="36">
        <v>0</v>
      </c>
      <c r="G31" s="36">
        <v>0</v>
      </c>
      <c r="H31" s="36">
        <v>0</v>
      </c>
      <c r="I31" s="36">
        <v>0</v>
      </c>
      <c r="J31" s="36">
        <v>0</v>
      </c>
    </row>
    <row r="32" spans="1:10" ht="18.75">
      <c r="A32" s="147"/>
      <c r="B32" s="56">
        <v>4</v>
      </c>
      <c r="C32" s="57" t="s">
        <v>188</v>
      </c>
      <c r="D32" s="36">
        <v>0</v>
      </c>
      <c r="E32" s="36">
        <v>0</v>
      </c>
      <c r="F32" s="36">
        <v>0</v>
      </c>
      <c r="G32" s="36">
        <v>0</v>
      </c>
      <c r="H32" s="36">
        <v>0</v>
      </c>
      <c r="I32" s="36">
        <v>0</v>
      </c>
      <c r="J32" s="36">
        <v>0</v>
      </c>
    </row>
    <row r="33" spans="1:10" ht="18.75">
      <c r="A33" s="147"/>
      <c r="B33" s="56">
        <v>5</v>
      </c>
      <c r="C33" s="57" t="s">
        <v>189</v>
      </c>
      <c r="D33" s="36">
        <v>0</v>
      </c>
      <c r="E33" s="36">
        <v>0</v>
      </c>
      <c r="F33" s="36">
        <v>0</v>
      </c>
      <c r="G33" s="36">
        <v>0</v>
      </c>
      <c r="H33" s="36">
        <v>0</v>
      </c>
      <c r="I33" s="36">
        <v>0</v>
      </c>
      <c r="J33" s="36">
        <v>0</v>
      </c>
    </row>
    <row r="34" spans="1:10" ht="18.75">
      <c r="A34" s="147"/>
      <c r="B34" s="56">
        <v>6</v>
      </c>
      <c r="C34" s="57" t="s">
        <v>109</v>
      </c>
      <c r="D34" s="36">
        <v>0</v>
      </c>
      <c r="E34" s="36">
        <v>0</v>
      </c>
      <c r="F34" s="36">
        <v>0</v>
      </c>
      <c r="G34" s="36">
        <v>0</v>
      </c>
      <c r="H34" s="36">
        <v>0</v>
      </c>
      <c r="I34" s="36">
        <v>0</v>
      </c>
      <c r="J34" s="36">
        <v>0</v>
      </c>
    </row>
    <row r="35" spans="1:10" ht="18.75">
      <c r="A35" s="147" t="s">
        <v>190</v>
      </c>
      <c r="B35" s="54"/>
      <c r="C35" s="59" t="s">
        <v>167</v>
      </c>
      <c r="D35" s="32">
        <v>0</v>
      </c>
      <c r="E35" s="32">
        <v>0</v>
      </c>
      <c r="F35" s="32">
        <v>0</v>
      </c>
      <c r="G35" s="32">
        <v>0</v>
      </c>
      <c r="H35" s="32">
        <v>0</v>
      </c>
      <c r="I35" s="32">
        <v>0</v>
      </c>
      <c r="J35" s="32">
        <v>0</v>
      </c>
    </row>
    <row r="36" spans="1:10" ht="18.75">
      <c r="A36" s="147"/>
      <c r="B36" s="56">
        <v>1</v>
      </c>
      <c r="C36" s="57" t="s">
        <v>1</v>
      </c>
      <c r="D36" s="30">
        <v>0</v>
      </c>
      <c r="E36" s="30">
        <v>0</v>
      </c>
      <c r="F36" s="30">
        <v>0</v>
      </c>
      <c r="G36" s="30">
        <v>0</v>
      </c>
      <c r="H36" s="30">
        <v>0</v>
      </c>
      <c r="I36" s="30">
        <v>0</v>
      </c>
      <c r="J36" s="30">
        <v>0</v>
      </c>
    </row>
    <row r="37" spans="1:10" ht="18.75">
      <c r="A37" s="147"/>
      <c r="B37" s="56" t="s">
        <v>2</v>
      </c>
      <c r="C37" s="58" t="s">
        <v>3</v>
      </c>
      <c r="D37" s="30">
        <v>0</v>
      </c>
      <c r="E37" s="30">
        <v>0</v>
      </c>
      <c r="F37" s="30">
        <v>0</v>
      </c>
      <c r="G37" s="30">
        <v>0</v>
      </c>
      <c r="H37" s="30">
        <v>0</v>
      </c>
      <c r="I37" s="30">
        <v>0</v>
      </c>
      <c r="J37" s="30">
        <v>0</v>
      </c>
    </row>
    <row r="38" spans="1:10" ht="18.75">
      <c r="A38" s="147"/>
      <c r="B38" s="56" t="s">
        <v>4</v>
      </c>
      <c r="C38" s="58" t="s">
        <v>5</v>
      </c>
      <c r="D38" s="30">
        <v>0</v>
      </c>
      <c r="E38" s="30">
        <v>0</v>
      </c>
      <c r="F38" s="30">
        <v>0</v>
      </c>
      <c r="G38" s="30">
        <v>0</v>
      </c>
      <c r="H38" s="30">
        <v>0</v>
      </c>
      <c r="I38" s="30">
        <v>0</v>
      </c>
      <c r="J38" s="30">
        <v>0</v>
      </c>
    </row>
    <row r="39" spans="1:10" ht="18.75">
      <c r="A39" s="147"/>
      <c r="B39" s="56" t="s">
        <v>6</v>
      </c>
      <c r="C39" s="58" t="s">
        <v>7</v>
      </c>
      <c r="D39" s="30">
        <v>0</v>
      </c>
      <c r="E39" s="30">
        <v>0</v>
      </c>
      <c r="F39" s="30">
        <v>0</v>
      </c>
      <c r="G39" s="30">
        <v>0</v>
      </c>
      <c r="H39" s="30">
        <v>0</v>
      </c>
      <c r="I39" s="30">
        <v>0</v>
      </c>
      <c r="J39" s="30">
        <v>0</v>
      </c>
    </row>
    <row r="40" spans="1:10" ht="18.75">
      <c r="A40" s="147"/>
      <c r="B40" s="56">
        <v>2</v>
      </c>
      <c r="C40" s="57" t="s">
        <v>8</v>
      </c>
      <c r="D40" s="36">
        <v>0</v>
      </c>
      <c r="E40" s="36">
        <v>0</v>
      </c>
      <c r="F40" s="36">
        <v>0</v>
      </c>
      <c r="G40" s="36">
        <v>0</v>
      </c>
      <c r="H40" s="36">
        <v>0</v>
      </c>
      <c r="I40" s="36">
        <v>0</v>
      </c>
      <c r="J40" s="36">
        <v>0</v>
      </c>
    </row>
    <row r="41" spans="1:10" ht="18.75">
      <c r="A41" s="147"/>
      <c r="B41" s="56">
        <v>3</v>
      </c>
      <c r="C41" s="57" t="s">
        <v>187</v>
      </c>
      <c r="D41" s="36">
        <v>0</v>
      </c>
      <c r="E41" s="36">
        <v>0</v>
      </c>
      <c r="F41" s="36">
        <v>0</v>
      </c>
      <c r="G41" s="36">
        <v>0</v>
      </c>
      <c r="H41" s="36">
        <v>0</v>
      </c>
      <c r="I41" s="36">
        <v>0</v>
      </c>
      <c r="J41" s="36">
        <v>0</v>
      </c>
    </row>
    <row r="42" spans="1:10" ht="18.75">
      <c r="A42" s="147"/>
      <c r="B42" s="56">
        <v>4</v>
      </c>
      <c r="C42" s="57" t="s">
        <v>188</v>
      </c>
      <c r="D42" s="36">
        <v>0</v>
      </c>
      <c r="E42" s="36">
        <v>0</v>
      </c>
      <c r="F42" s="36">
        <v>0</v>
      </c>
      <c r="G42" s="36">
        <v>0</v>
      </c>
      <c r="H42" s="36">
        <v>0</v>
      </c>
      <c r="I42" s="36">
        <v>0</v>
      </c>
      <c r="J42" s="36">
        <v>0</v>
      </c>
    </row>
    <row r="43" spans="1:10" ht="18.75">
      <c r="A43" s="147"/>
      <c r="B43" s="56">
        <v>5</v>
      </c>
      <c r="C43" s="57" t="s">
        <v>189</v>
      </c>
      <c r="D43" s="36">
        <v>0</v>
      </c>
      <c r="E43" s="36">
        <v>0</v>
      </c>
      <c r="F43" s="36">
        <v>0</v>
      </c>
      <c r="G43" s="36">
        <v>0</v>
      </c>
      <c r="H43" s="36">
        <v>0</v>
      </c>
      <c r="I43" s="36">
        <v>0</v>
      </c>
      <c r="J43" s="36">
        <v>0</v>
      </c>
    </row>
    <row r="44" spans="1:10" ht="18.75">
      <c r="A44" s="147"/>
      <c r="B44" s="56">
        <v>6</v>
      </c>
      <c r="C44" s="57" t="s">
        <v>109</v>
      </c>
      <c r="D44" s="36">
        <v>0</v>
      </c>
      <c r="E44" s="36">
        <v>0</v>
      </c>
      <c r="F44" s="36">
        <v>0</v>
      </c>
      <c r="G44" s="36">
        <v>0</v>
      </c>
      <c r="H44" s="36">
        <v>0</v>
      </c>
      <c r="I44" s="36">
        <v>0</v>
      </c>
      <c r="J44" s="36">
        <v>0</v>
      </c>
    </row>
    <row r="45" spans="1:10" ht="18.75">
      <c r="A45" s="136" t="s">
        <v>191</v>
      </c>
      <c r="B45" s="54"/>
      <c r="C45" s="55" t="s">
        <v>21</v>
      </c>
      <c r="D45" s="32">
        <v>0</v>
      </c>
      <c r="E45" s="32">
        <v>0</v>
      </c>
      <c r="F45" s="32">
        <v>0</v>
      </c>
      <c r="G45" s="32">
        <v>0</v>
      </c>
      <c r="H45" s="32">
        <v>0</v>
      </c>
      <c r="I45" s="32">
        <v>0</v>
      </c>
      <c r="J45" s="32">
        <v>0</v>
      </c>
    </row>
    <row r="46" spans="1:10" ht="18.75">
      <c r="A46" s="136"/>
      <c r="B46" s="56">
        <v>1</v>
      </c>
      <c r="C46" s="57" t="s">
        <v>1</v>
      </c>
      <c r="D46" s="30">
        <v>0</v>
      </c>
      <c r="E46" s="30">
        <v>0</v>
      </c>
      <c r="F46" s="30">
        <v>0</v>
      </c>
      <c r="G46" s="30">
        <v>0</v>
      </c>
      <c r="H46" s="30">
        <v>0</v>
      </c>
      <c r="I46" s="30">
        <v>0</v>
      </c>
      <c r="J46" s="30">
        <v>0</v>
      </c>
    </row>
    <row r="47" spans="1:10" ht="18.75">
      <c r="A47" s="136"/>
      <c r="B47" s="56" t="s">
        <v>2</v>
      </c>
      <c r="C47" s="58" t="s">
        <v>3</v>
      </c>
      <c r="D47" s="30">
        <v>0</v>
      </c>
      <c r="E47" s="30">
        <v>0</v>
      </c>
      <c r="F47" s="30">
        <v>0</v>
      </c>
      <c r="G47" s="30">
        <v>0</v>
      </c>
      <c r="H47" s="30">
        <v>0</v>
      </c>
      <c r="I47" s="30">
        <v>0</v>
      </c>
      <c r="J47" s="30">
        <v>0</v>
      </c>
    </row>
    <row r="48" spans="1:10" ht="18.75">
      <c r="A48" s="136"/>
      <c r="B48" s="56" t="s">
        <v>4</v>
      </c>
      <c r="C48" s="58" t="s">
        <v>5</v>
      </c>
      <c r="D48" s="30">
        <v>0</v>
      </c>
      <c r="E48" s="30">
        <v>0</v>
      </c>
      <c r="F48" s="30">
        <v>0</v>
      </c>
      <c r="G48" s="30">
        <v>0</v>
      </c>
      <c r="H48" s="30">
        <v>0</v>
      </c>
      <c r="I48" s="30">
        <v>0</v>
      </c>
      <c r="J48" s="30">
        <v>0</v>
      </c>
    </row>
    <row r="49" spans="1:10" ht="18.75">
      <c r="A49" s="136"/>
      <c r="B49" s="56" t="s">
        <v>6</v>
      </c>
      <c r="C49" s="58" t="s">
        <v>7</v>
      </c>
      <c r="D49" s="30">
        <v>0</v>
      </c>
      <c r="E49" s="30">
        <v>0</v>
      </c>
      <c r="F49" s="30">
        <v>0</v>
      </c>
      <c r="G49" s="30">
        <v>0</v>
      </c>
      <c r="H49" s="30">
        <v>0</v>
      </c>
      <c r="I49" s="30">
        <v>0</v>
      </c>
      <c r="J49" s="30">
        <v>0</v>
      </c>
    </row>
    <row r="50" spans="1:10" ht="18.75">
      <c r="A50" s="136"/>
      <c r="B50" s="56">
        <v>2</v>
      </c>
      <c r="C50" s="57" t="s">
        <v>8</v>
      </c>
      <c r="D50" s="36">
        <v>0</v>
      </c>
      <c r="E50" s="36">
        <v>0</v>
      </c>
      <c r="F50" s="36">
        <v>0</v>
      </c>
      <c r="G50" s="36">
        <v>0</v>
      </c>
      <c r="H50" s="36">
        <v>0</v>
      </c>
      <c r="I50" s="36">
        <v>0</v>
      </c>
      <c r="J50" s="36">
        <v>0</v>
      </c>
    </row>
    <row r="51" spans="1:10" ht="18.75">
      <c r="A51" s="136"/>
      <c r="B51" s="56">
        <v>3</v>
      </c>
      <c r="C51" s="57" t="s">
        <v>187</v>
      </c>
      <c r="D51" s="36">
        <v>0</v>
      </c>
      <c r="E51" s="36">
        <v>0</v>
      </c>
      <c r="F51" s="36">
        <v>0</v>
      </c>
      <c r="G51" s="36">
        <v>0</v>
      </c>
      <c r="H51" s="36">
        <v>0</v>
      </c>
      <c r="I51" s="36">
        <v>0</v>
      </c>
      <c r="J51" s="36">
        <v>0</v>
      </c>
    </row>
    <row r="52" spans="1:10" ht="18.75">
      <c r="A52" s="136"/>
      <c r="B52" s="56">
        <v>4</v>
      </c>
      <c r="C52" s="57" t="s">
        <v>188</v>
      </c>
      <c r="D52" s="36">
        <v>0</v>
      </c>
      <c r="E52" s="36">
        <v>0</v>
      </c>
      <c r="F52" s="36">
        <v>0</v>
      </c>
      <c r="G52" s="36">
        <v>0</v>
      </c>
      <c r="H52" s="36">
        <v>0</v>
      </c>
      <c r="I52" s="36">
        <v>0</v>
      </c>
      <c r="J52" s="36">
        <v>0</v>
      </c>
    </row>
    <row r="53" spans="1:10" ht="18.75">
      <c r="A53" s="136"/>
      <c r="B53" s="56">
        <v>5</v>
      </c>
      <c r="C53" s="57" t="s">
        <v>189</v>
      </c>
      <c r="D53" s="36">
        <v>0</v>
      </c>
      <c r="E53" s="36">
        <v>0</v>
      </c>
      <c r="F53" s="36">
        <v>0</v>
      </c>
      <c r="G53" s="36">
        <v>0</v>
      </c>
      <c r="H53" s="36">
        <v>0</v>
      </c>
      <c r="I53" s="36">
        <v>0</v>
      </c>
      <c r="J53" s="36">
        <v>0</v>
      </c>
    </row>
    <row r="54" spans="1:10" ht="18.75">
      <c r="A54" s="136"/>
      <c r="B54" s="56">
        <v>6</v>
      </c>
      <c r="C54" s="57" t="s">
        <v>109</v>
      </c>
      <c r="D54" s="36">
        <v>0</v>
      </c>
      <c r="E54" s="36">
        <v>0</v>
      </c>
      <c r="F54" s="36">
        <v>0</v>
      </c>
      <c r="G54" s="36">
        <v>0</v>
      </c>
      <c r="H54" s="36">
        <v>0</v>
      </c>
      <c r="I54" s="36">
        <v>0</v>
      </c>
      <c r="J54" s="36">
        <v>0</v>
      </c>
    </row>
    <row r="55" spans="1:10" ht="18.75">
      <c r="A55" s="136" t="s">
        <v>192</v>
      </c>
      <c r="B55" s="54"/>
      <c r="C55" s="55" t="s">
        <v>22</v>
      </c>
      <c r="D55" s="32">
        <v>0</v>
      </c>
      <c r="E55" s="32">
        <v>0</v>
      </c>
      <c r="F55" s="32">
        <v>0</v>
      </c>
      <c r="G55" s="32">
        <v>0</v>
      </c>
      <c r="H55" s="32">
        <v>0</v>
      </c>
      <c r="I55" s="32">
        <v>0</v>
      </c>
      <c r="J55" s="32">
        <v>0</v>
      </c>
    </row>
    <row r="56" spans="1:10" ht="18.75">
      <c r="A56" s="136"/>
      <c r="B56" s="56">
        <v>1</v>
      </c>
      <c r="C56" s="57" t="s">
        <v>1</v>
      </c>
      <c r="D56" s="30">
        <v>0</v>
      </c>
      <c r="E56" s="30">
        <v>0</v>
      </c>
      <c r="F56" s="30">
        <v>0</v>
      </c>
      <c r="G56" s="30">
        <v>0</v>
      </c>
      <c r="H56" s="30">
        <v>0</v>
      </c>
      <c r="I56" s="30">
        <v>0</v>
      </c>
      <c r="J56" s="30">
        <v>0</v>
      </c>
    </row>
    <row r="57" spans="1:10" ht="18.75">
      <c r="A57" s="136"/>
      <c r="B57" s="56" t="s">
        <v>2</v>
      </c>
      <c r="C57" s="58" t="s">
        <v>3</v>
      </c>
      <c r="D57" s="30">
        <v>0</v>
      </c>
      <c r="E57" s="30">
        <v>0</v>
      </c>
      <c r="F57" s="30">
        <v>0</v>
      </c>
      <c r="G57" s="30">
        <v>0</v>
      </c>
      <c r="H57" s="30">
        <v>0</v>
      </c>
      <c r="I57" s="30">
        <v>0</v>
      </c>
      <c r="J57" s="30">
        <v>0</v>
      </c>
    </row>
    <row r="58" spans="1:10" ht="18.75">
      <c r="A58" s="136"/>
      <c r="B58" s="56" t="s">
        <v>4</v>
      </c>
      <c r="C58" s="58" t="s">
        <v>5</v>
      </c>
      <c r="D58" s="30">
        <v>0</v>
      </c>
      <c r="E58" s="30">
        <v>0</v>
      </c>
      <c r="F58" s="30">
        <v>0</v>
      </c>
      <c r="G58" s="30">
        <v>0</v>
      </c>
      <c r="H58" s="30">
        <v>0</v>
      </c>
      <c r="I58" s="30">
        <v>0</v>
      </c>
      <c r="J58" s="30">
        <v>0</v>
      </c>
    </row>
    <row r="59" spans="1:10" ht="18.75">
      <c r="A59" s="136"/>
      <c r="B59" s="56" t="s">
        <v>6</v>
      </c>
      <c r="C59" s="58" t="s">
        <v>7</v>
      </c>
      <c r="D59" s="30">
        <v>0</v>
      </c>
      <c r="E59" s="30">
        <v>0</v>
      </c>
      <c r="F59" s="30">
        <v>0</v>
      </c>
      <c r="G59" s="30">
        <v>0</v>
      </c>
      <c r="H59" s="30">
        <v>0</v>
      </c>
      <c r="I59" s="30">
        <v>0</v>
      </c>
      <c r="J59" s="30">
        <v>0</v>
      </c>
    </row>
    <row r="60" spans="1:10" ht="18.75">
      <c r="A60" s="136"/>
      <c r="B60" s="56">
        <v>2</v>
      </c>
      <c r="C60" s="57" t="s">
        <v>8</v>
      </c>
      <c r="D60" s="36">
        <v>0</v>
      </c>
      <c r="E60" s="36">
        <v>0</v>
      </c>
      <c r="F60" s="36">
        <v>0</v>
      </c>
      <c r="G60" s="36">
        <v>0</v>
      </c>
      <c r="H60" s="36">
        <v>0</v>
      </c>
      <c r="I60" s="36">
        <v>0</v>
      </c>
      <c r="J60" s="36">
        <v>0</v>
      </c>
    </row>
    <row r="61" spans="1:10" ht="18.75">
      <c r="A61" s="136"/>
      <c r="B61" s="56">
        <v>3</v>
      </c>
      <c r="C61" s="57" t="s">
        <v>187</v>
      </c>
      <c r="D61" s="36">
        <v>0</v>
      </c>
      <c r="E61" s="36">
        <v>0</v>
      </c>
      <c r="F61" s="36">
        <v>0</v>
      </c>
      <c r="G61" s="36">
        <v>0</v>
      </c>
      <c r="H61" s="36">
        <v>0</v>
      </c>
      <c r="I61" s="36">
        <v>0</v>
      </c>
      <c r="J61" s="36">
        <v>0</v>
      </c>
    </row>
    <row r="62" spans="1:10" ht="18.75">
      <c r="A62" s="136"/>
      <c r="B62" s="56">
        <v>4</v>
      </c>
      <c r="C62" s="57" t="s">
        <v>188</v>
      </c>
      <c r="D62" s="36">
        <v>0</v>
      </c>
      <c r="E62" s="36">
        <v>0</v>
      </c>
      <c r="F62" s="36">
        <v>0</v>
      </c>
      <c r="G62" s="36">
        <v>0</v>
      </c>
      <c r="H62" s="36">
        <v>0</v>
      </c>
      <c r="I62" s="36">
        <v>0</v>
      </c>
      <c r="J62" s="36">
        <v>0</v>
      </c>
    </row>
    <row r="63" spans="1:10" ht="18.75">
      <c r="A63" s="136"/>
      <c r="B63" s="56">
        <v>5</v>
      </c>
      <c r="C63" s="57" t="s">
        <v>189</v>
      </c>
      <c r="D63" s="36">
        <v>0</v>
      </c>
      <c r="E63" s="36">
        <v>0</v>
      </c>
      <c r="F63" s="36">
        <v>0</v>
      </c>
      <c r="G63" s="36">
        <v>0</v>
      </c>
      <c r="H63" s="36">
        <v>0</v>
      </c>
      <c r="I63" s="36">
        <v>0</v>
      </c>
      <c r="J63" s="36">
        <v>0</v>
      </c>
    </row>
    <row r="64" spans="1:10" ht="18.75">
      <c r="A64" s="136"/>
      <c r="B64" s="56">
        <v>6</v>
      </c>
      <c r="C64" s="57" t="s">
        <v>109</v>
      </c>
      <c r="D64" s="36">
        <v>0</v>
      </c>
      <c r="E64" s="36">
        <v>0</v>
      </c>
      <c r="F64" s="36">
        <v>0</v>
      </c>
      <c r="G64" s="36">
        <v>0</v>
      </c>
      <c r="H64" s="36">
        <v>0</v>
      </c>
      <c r="I64" s="36">
        <v>0</v>
      </c>
      <c r="J64" s="36">
        <v>0</v>
      </c>
    </row>
    <row r="65" spans="1:10" ht="31.5">
      <c r="A65" s="136" t="s">
        <v>193</v>
      </c>
      <c r="B65" s="54"/>
      <c r="C65" s="59" t="s">
        <v>23</v>
      </c>
      <c r="D65" s="32">
        <v>0</v>
      </c>
      <c r="E65" s="32">
        <v>0</v>
      </c>
      <c r="F65" s="32">
        <v>0</v>
      </c>
      <c r="G65" s="32">
        <v>0</v>
      </c>
      <c r="H65" s="32">
        <v>0</v>
      </c>
      <c r="I65" s="32">
        <v>0</v>
      </c>
      <c r="J65" s="32">
        <v>0</v>
      </c>
    </row>
    <row r="66" spans="1:10" ht="18.75">
      <c r="A66" s="136"/>
      <c r="B66" s="56">
        <v>1</v>
      </c>
      <c r="C66" s="57" t="s">
        <v>1</v>
      </c>
      <c r="D66" s="30">
        <v>0</v>
      </c>
      <c r="E66" s="30">
        <v>0</v>
      </c>
      <c r="F66" s="30">
        <v>0</v>
      </c>
      <c r="G66" s="30">
        <v>0</v>
      </c>
      <c r="H66" s="30">
        <v>0</v>
      </c>
      <c r="I66" s="30">
        <v>0</v>
      </c>
      <c r="J66" s="30">
        <v>0</v>
      </c>
    </row>
    <row r="67" spans="1:10" ht="18.75">
      <c r="A67" s="136"/>
      <c r="B67" s="56" t="s">
        <v>2</v>
      </c>
      <c r="C67" s="58" t="s">
        <v>3</v>
      </c>
      <c r="D67" s="30">
        <v>0</v>
      </c>
      <c r="E67" s="30">
        <v>0</v>
      </c>
      <c r="F67" s="30">
        <v>0</v>
      </c>
      <c r="G67" s="30">
        <v>0</v>
      </c>
      <c r="H67" s="30">
        <v>0</v>
      </c>
      <c r="I67" s="30">
        <v>0</v>
      </c>
      <c r="J67" s="30">
        <v>0</v>
      </c>
    </row>
    <row r="68" spans="1:10" ht="18.75">
      <c r="A68" s="136"/>
      <c r="B68" s="56" t="s">
        <v>4</v>
      </c>
      <c r="C68" s="58" t="s">
        <v>5</v>
      </c>
      <c r="D68" s="30">
        <v>0</v>
      </c>
      <c r="E68" s="30">
        <v>0</v>
      </c>
      <c r="F68" s="30">
        <v>0</v>
      </c>
      <c r="G68" s="30">
        <v>0</v>
      </c>
      <c r="H68" s="30">
        <v>0</v>
      </c>
      <c r="I68" s="30">
        <v>0</v>
      </c>
      <c r="J68" s="30">
        <v>0</v>
      </c>
    </row>
    <row r="69" spans="1:10" ht="18.75">
      <c r="A69" s="136"/>
      <c r="B69" s="56" t="s">
        <v>6</v>
      </c>
      <c r="C69" s="58" t="s">
        <v>7</v>
      </c>
      <c r="D69" s="30">
        <v>0</v>
      </c>
      <c r="E69" s="30">
        <v>0</v>
      </c>
      <c r="F69" s="30">
        <v>0</v>
      </c>
      <c r="G69" s="30">
        <v>0</v>
      </c>
      <c r="H69" s="30">
        <v>0</v>
      </c>
      <c r="I69" s="30">
        <v>0</v>
      </c>
      <c r="J69" s="30">
        <v>0</v>
      </c>
    </row>
    <row r="70" spans="1:10" ht="18.75">
      <c r="A70" s="136"/>
      <c r="B70" s="56">
        <v>2</v>
      </c>
      <c r="C70" s="57" t="s">
        <v>8</v>
      </c>
      <c r="D70" s="36">
        <v>0</v>
      </c>
      <c r="E70" s="36">
        <v>0</v>
      </c>
      <c r="F70" s="36">
        <v>0</v>
      </c>
      <c r="G70" s="36">
        <v>0</v>
      </c>
      <c r="H70" s="36">
        <v>0</v>
      </c>
      <c r="I70" s="36">
        <v>0</v>
      </c>
      <c r="J70" s="36">
        <v>0</v>
      </c>
    </row>
    <row r="71" spans="1:10" ht="18.75">
      <c r="A71" s="136"/>
      <c r="B71" s="56">
        <v>3</v>
      </c>
      <c r="C71" s="57" t="s">
        <v>187</v>
      </c>
      <c r="D71" s="36">
        <v>0</v>
      </c>
      <c r="E71" s="36">
        <v>0</v>
      </c>
      <c r="F71" s="36">
        <v>0</v>
      </c>
      <c r="G71" s="36">
        <v>0</v>
      </c>
      <c r="H71" s="36">
        <v>0</v>
      </c>
      <c r="I71" s="36">
        <v>0</v>
      </c>
      <c r="J71" s="36">
        <v>0</v>
      </c>
    </row>
    <row r="72" spans="1:10" ht="18.75">
      <c r="A72" s="136"/>
      <c r="B72" s="56">
        <v>4</v>
      </c>
      <c r="C72" s="57" t="s">
        <v>188</v>
      </c>
      <c r="D72" s="36">
        <v>0</v>
      </c>
      <c r="E72" s="36">
        <v>0</v>
      </c>
      <c r="F72" s="36">
        <v>0</v>
      </c>
      <c r="G72" s="36">
        <v>0</v>
      </c>
      <c r="H72" s="36">
        <v>0</v>
      </c>
      <c r="I72" s="36">
        <v>0</v>
      </c>
      <c r="J72" s="36">
        <v>0</v>
      </c>
    </row>
    <row r="73" spans="1:10" ht="18.75">
      <c r="A73" s="136"/>
      <c r="B73" s="56">
        <v>5</v>
      </c>
      <c r="C73" s="57" t="s">
        <v>189</v>
      </c>
      <c r="D73" s="36">
        <v>0</v>
      </c>
      <c r="E73" s="36">
        <v>0</v>
      </c>
      <c r="F73" s="36">
        <v>0</v>
      </c>
      <c r="G73" s="36">
        <v>0</v>
      </c>
      <c r="H73" s="36">
        <v>0</v>
      </c>
      <c r="I73" s="36">
        <v>0</v>
      </c>
      <c r="J73" s="36">
        <v>0</v>
      </c>
    </row>
    <row r="74" spans="1:10" ht="18.75">
      <c r="A74" s="136"/>
      <c r="B74" s="56">
        <v>6</v>
      </c>
      <c r="C74" s="57" t="s">
        <v>109</v>
      </c>
      <c r="D74" s="36">
        <v>0</v>
      </c>
      <c r="E74" s="36">
        <v>0</v>
      </c>
      <c r="F74" s="36">
        <v>0</v>
      </c>
      <c r="G74" s="36">
        <v>0</v>
      </c>
      <c r="H74" s="36">
        <v>0</v>
      </c>
      <c r="I74" s="36">
        <v>0</v>
      </c>
      <c r="J74" s="36">
        <v>0</v>
      </c>
    </row>
    <row r="75" spans="1:10" ht="47.25">
      <c r="A75" s="136" t="s">
        <v>194</v>
      </c>
      <c r="B75" s="54"/>
      <c r="C75" s="60" t="s">
        <v>24</v>
      </c>
      <c r="D75" s="32">
        <v>0</v>
      </c>
      <c r="E75" s="32">
        <v>0</v>
      </c>
      <c r="F75" s="32">
        <v>0</v>
      </c>
      <c r="G75" s="32">
        <v>0</v>
      </c>
      <c r="H75" s="32">
        <v>0</v>
      </c>
      <c r="I75" s="32">
        <v>0</v>
      </c>
      <c r="J75" s="32">
        <v>0</v>
      </c>
    </row>
    <row r="76" spans="1:10" ht="18.75">
      <c r="A76" s="136"/>
      <c r="B76" s="56">
        <v>1</v>
      </c>
      <c r="C76" s="57" t="s">
        <v>1</v>
      </c>
      <c r="D76" s="30">
        <v>0</v>
      </c>
      <c r="E76" s="30">
        <v>0</v>
      </c>
      <c r="F76" s="30">
        <v>0</v>
      </c>
      <c r="G76" s="30">
        <v>0</v>
      </c>
      <c r="H76" s="30">
        <v>0</v>
      </c>
      <c r="I76" s="30">
        <v>0</v>
      </c>
      <c r="J76" s="30">
        <v>0</v>
      </c>
    </row>
    <row r="77" spans="1:10" ht="18.75">
      <c r="A77" s="136"/>
      <c r="B77" s="56" t="s">
        <v>2</v>
      </c>
      <c r="C77" s="58" t="s">
        <v>3</v>
      </c>
      <c r="D77" s="30">
        <v>0</v>
      </c>
      <c r="E77" s="30">
        <v>0</v>
      </c>
      <c r="F77" s="30">
        <v>0</v>
      </c>
      <c r="G77" s="30">
        <v>0</v>
      </c>
      <c r="H77" s="30">
        <v>0</v>
      </c>
      <c r="I77" s="30">
        <v>0</v>
      </c>
      <c r="J77" s="30">
        <v>0</v>
      </c>
    </row>
    <row r="78" spans="1:10" ht="18.75">
      <c r="A78" s="136"/>
      <c r="B78" s="56" t="s">
        <v>4</v>
      </c>
      <c r="C78" s="58" t="s">
        <v>5</v>
      </c>
      <c r="D78" s="30">
        <v>0</v>
      </c>
      <c r="E78" s="30">
        <v>0</v>
      </c>
      <c r="F78" s="30">
        <v>0</v>
      </c>
      <c r="G78" s="30">
        <v>0</v>
      </c>
      <c r="H78" s="30">
        <v>0</v>
      </c>
      <c r="I78" s="30">
        <v>0</v>
      </c>
      <c r="J78" s="30">
        <v>0</v>
      </c>
    </row>
    <row r="79" spans="1:10" ht="18.75">
      <c r="A79" s="136"/>
      <c r="B79" s="56" t="s">
        <v>6</v>
      </c>
      <c r="C79" s="58" t="s">
        <v>7</v>
      </c>
      <c r="D79" s="30">
        <v>0</v>
      </c>
      <c r="E79" s="30">
        <v>0</v>
      </c>
      <c r="F79" s="30">
        <v>0</v>
      </c>
      <c r="G79" s="30">
        <v>0</v>
      </c>
      <c r="H79" s="30">
        <v>0</v>
      </c>
      <c r="I79" s="30">
        <v>0</v>
      </c>
      <c r="J79" s="30">
        <v>0</v>
      </c>
    </row>
    <row r="80" spans="1:10" ht="18.75">
      <c r="A80" s="136"/>
      <c r="B80" s="56">
        <v>2</v>
      </c>
      <c r="C80" s="57" t="s">
        <v>8</v>
      </c>
      <c r="D80" s="36">
        <v>0</v>
      </c>
      <c r="E80" s="36">
        <v>0</v>
      </c>
      <c r="F80" s="36">
        <v>0</v>
      </c>
      <c r="G80" s="36">
        <v>0</v>
      </c>
      <c r="H80" s="36">
        <v>0</v>
      </c>
      <c r="I80" s="36">
        <v>0</v>
      </c>
      <c r="J80" s="36">
        <v>0</v>
      </c>
    </row>
    <row r="81" spans="1:10" ht="18.75">
      <c r="A81" s="136"/>
      <c r="B81" s="56">
        <v>3</v>
      </c>
      <c r="C81" s="57" t="s">
        <v>187</v>
      </c>
      <c r="D81" s="36">
        <v>0</v>
      </c>
      <c r="E81" s="36">
        <v>0</v>
      </c>
      <c r="F81" s="36">
        <v>0</v>
      </c>
      <c r="G81" s="36">
        <v>0</v>
      </c>
      <c r="H81" s="36">
        <v>0</v>
      </c>
      <c r="I81" s="36">
        <v>0</v>
      </c>
      <c r="J81" s="36">
        <v>0</v>
      </c>
    </row>
    <row r="82" spans="1:10" ht="18.75">
      <c r="A82" s="136"/>
      <c r="B82" s="56">
        <v>4</v>
      </c>
      <c r="C82" s="57" t="s">
        <v>188</v>
      </c>
      <c r="D82" s="36">
        <v>0</v>
      </c>
      <c r="E82" s="36">
        <v>0</v>
      </c>
      <c r="F82" s="36">
        <v>0</v>
      </c>
      <c r="G82" s="36">
        <v>0</v>
      </c>
      <c r="H82" s="36">
        <v>0</v>
      </c>
      <c r="I82" s="36">
        <v>0</v>
      </c>
      <c r="J82" s="36">
        <v>0</v>
      </c>
    </row>
    <row r="83" spans="1:10" ht="18.75">
      <c r="A83" s="136"/>
      <c r="B83" s="56">
        <v>5</v>
      </c>
      <c r="C83" s="57" t="s">
        <v>189</v>
      </c>
      <c r="D83" s="36">
        <v>0</v>
      </c>
      <c r="E83" s="36">
        <v>0</v>
      </c>
      <c r="F83" s="36">
        <v>0</v>
      </c>
      <c r="G83" s="36">
        <v>0</v>
      </c>
      <c r="H83" s="36">
        <v>0</v>
      </c>
      <c r="I83" s="36">
        <v>0</v>
      </c>
      <c r="J83" s="36">
        <v>0</v>
      </c>
    </row>
    <row r="84" spans="1:10" ht="18.75">
      <c r="A84" s="136"/>
      <c r="B84" s="56">
        <v>6</v>
      </c>
      <c r="C84" s="57" t="s">
        <v>109</v>
      </c>
      <c r="D84" s="36">
        <v>0</v>
      </c>
      <c r="E84" s="36">
        <v>0</v>
      </c>
      <c r="F84" s="36">
        <v>0</v>
      </c>
      <c r="G84" s="36">
        <v>0</v>
      </c>
      <c r="H84" s="36">
        <v>0</v>
      </c>
      <c r="I84" s="36">
        <v>0</v>
      </c>
      <c r="J84" s="36">
        <v>0</v>
      </c>
    </row>
    <row r="85" spans="1:10" ht="18.75">
      <c r="A85" s="136" t="s">
        <v>195</v>
      </c>
      <c r="B85" s="54"/>
      <c r="C85" s="55" t="s">
        <v>12</v>
      </c>
      <c r="D85" s="32">
        <v>0</v>
      </c>
      <c r="E85" s="32">
        <v>0</v>
      </c>
      <c r="F85" s="32">
        <v>0</v>
      </c>
      <c r="G85" s="32">
        <v>0</v>
      </c>
      <c r="H85" s="32">
        <v>0</v>
      </c>
      <c r="I85" s="32">
        <v>0</v>
      </c>
      <c r="J85" s="32">
        <v>0</v>
      </c>
    </row>
    <row r="86" spans="1:10" ht="18.75">
      <c r="A86" s="136"/>
      <c r="B86" s="56">
        <v>1</v>
      </c>
      <c r="C86" s="57" t="s">
        <v>1</v>
      </c>
      <c r="D86" s="30">
        <v>0</v>
      </c>
      <c r="E86" s="30">
        <v>0</v>
      </c>
      <c r="F86" s="30">
        <v>0</v>
      </c>
      <c r="G86" s="30">
        <v>0</v>
      </c>
      <c r="H86" s="30">
        <v>0</v>
      </c>
      <c r="I86" s="30">
        <v>0</v>
      </c>
      <c r="J86" s="30">
        <v>0</v>
      </c>
    </row>
    <row r="87" spans="1:10" ht="18.75">
      <c r="A87" s="136"/>
      <c r="B87" s="56" t="s">
        <v>2</v>
      </c>
      <c r="C87" s="58" t="s">
        <v>3</v>
      </c>
      <c r="D87" s="30">
        <v>0</v>
      </c>
      <c r="E87" s="30">
        <v>0</v>
      </c>
      <c r="F87" s="30">
        <v>0</v>
      </c>
      <c r="G87" s="30">
        <v>0</v>
      </c>
      <c r="H87" s="30">
        <v>0</v>
      </c>
      <c r="I87" s="30">
        <v>0</v>
      </c>
      <c r="J87" s="30">
        <v>0</v>
      </c>
    </row>
    <row r="88" spans="1:10" ht="18.75">
      <c r="A88" s="136"/>
      <c r="B88" s="56" t="s">
        <v>4</v>
      </c>
      <c r="C88" s="58" t="s">
        <v>5</v>
      </c>
      <c r="D88" s="30">
        <v>0</v>
      </c>
      <c r="E88" s="30">
        <v>0</v>
      </c>
      <c r="F88" s="30">
        <v>0</v>
      </c>
      <c r="G88" s="30">
        <v>0</v>
      </c>
      <c r="H88" s="30">
        <v>0</v>
      </c>
      <c r="I88" s="30">
        <v>0</v>
      </c>
      <c r="J88" s="30">
        <v>0</v>
      </c>
    </row>
    <row r="89" spans="1:10" ht="18.75">
      <c r="A89" s="136"/>
      <c r="B89" s="56" t="s">
        <v>6</v>
      </c>
      <c r="C89" s="58" t="s">
        <v>7</v>
      </c>
      <c r="D89" s="30">
        <v>0</v>
      </c>
      <c r="E89" s="30">
        <v>0</v>
      </c>
      <c r="F89" s="30">
        <v>0</v>
      </c>
      <c r="G89" s="30">
        <v>0</v>
      </c>
      <c r="H89" s="30">
        <v>0</v>
      </c>
      <c r="I89" s="30">
        <v>0</v>
      </c>
      <c r="J89" s="30">
        <v>0</v>
      </c>
    </row>
    <row r="90" spans="1:10" ht="18.75">
      <c r="A90" s="136"/>
      <c r="B90" s="56">
        <v>2</v>
      </c>
      <c r="C90" s="57" t="s">
        <v>8</v>
      </c>
      <c r="D90" s="36">
        <v>0</v>
      </c>
      <c r="E90" s="36">
        <v>0</v>
      </c>
      <c r="F90" s="36">
        <v>0</v>
      </c>
      <c r="G90" s="36">
        <v>0</v>
      </c>
      <c r="H90" s="36">
        <v>0</v>
      </c>
      <c r="I90" s="36">
        <v>0</v>
      </c>
      <c r="J90" s="36">
        <v>0</v>
      </c>
    </row>
    <row r="91" spans="1:10" ht="18.75">
      <c r="A91" s="136"/>
      <c r="B91" s="56">
        <v>3</v>
      </c>
      <c r="C91" s="57" t="s">
        <v>187</v>
      </c>
      <c r="D91" s="36">
        <v>0</v>
      </c>
      <c r="E91" s="36">
        <v>0</v>
      </c>
      <c r="F91" s="36">
        <v>0</v>
      </c>
      <c r="G91" s="36">
        <v>0</v>
      </c>
      <c r="H91" s="36">
        <v>0</v>
      </c>
      <c r="I91" s="36">
        <v>0</v>
      </c>
      <c r="J91" s="36">
        <v>0</v>
      </c>
    </row>
    <row r="92" spans="1:10" ht="18.75">
      <c r="A92" s="136"/>
      <c r="B92" s="56">
        <v>4</v>
      </c>
      <c r="C92" s="57" t="s">
        <v>188</v>
      </c>
      <c r="D92" s="36">
        <v>0</v>
      </c>
      <c r="E92" s="36">
        <v>0</v>
      </c>
      <c r="F92" s="36">
        <v>0</v>
      </c>
      <c r="G92" s="36">
        <v>0</v>
      </c>
      <c r="H92" s="36">
        <v>0</v>
      </c>
      <c r="I92" s="36">
        <v>0</v>
      </c>
      <c r="J92" s="36">
        <v>0</v>
      </c>
    </row>
    <row r="93" spans="1:10" ht="18.75">
      <c r="A93" s="136"/>
      <c r="B93" s="56">
        <v>5</v>
      </c>
      <c r="C93" s="57" t="s">
        <v>189</v>
      </c>
      <c r="D93" s="36">
        <v>0</v>
      </c>
      <c r="E93" s="36">
        <v>0</v>
      </c>
      <c r="F93" s="36">
        <v>0</v>
      </c>
      <c r="G93" s="36">
        <v>0</v>
      </c>
      <c r="H93" s="36">
        <v>0</v>
      </c>
      <c r="I93" s="36">
        <v>0</v>
      </c>
      <c r="J93" s="36">
        <v>0</v>
      </c>
    </row>
    <row r="94" spans="1:10" ht="18.75">
      <c r="A94" s="136"/>
      <c r="B94" s="56">
        <v>6</v>
      </c>
      <c r="C94" s="57" t="s">
        <v>109</v>
      </c>
      <c r="D94" s="36">
        <v>0</v>
      </c>
      <c r="E94" s="36">
        <v>0</v>
      </c>
      <c r="F94" s="36">
        <v>0</v>
      </c>
      <c r="G94" s="36">
        <v>0</v>
      </c>
      <c r="H94" s="36">
        <v>0</v>
      </c>
      <c r="I94" s="36">
        <v>0</v>
      </c>
      <c r="J94" s="36">
        <v>0</v>
      </c>
    </row>
    <row r="95" spans="1:10" ht="31.5">
      <c r="A95" s="136" t="s">
        <v>196</v>
      </c>
      <c r="B95" s="54"/>
      <c r="C95" s="60" t="s">
        <v>25</v>
      </c>
      <c r="D95" s="32">
        <v>663</v>
      </c>
      <c r="E95" s="32">
        <v>711</v>
      </c>
      <c r="F95" s="32">
        <v>684</v>
      </c>
      <c r="G95" s="32">
        <v>50</v>
      </c>
      <c r="H95" s="32">
        <v>0</v>
      </c>
      <c r="I95" s="32">
        <v>100</v>
      </c>
      <c r="J95" s="32">
        <v>20</v>
      </c>
    </row>
    <row r="96" spans="1:10" ht="18.75">
      <c r="A96" s="136"/>
      <c r="B96" s="56">
        <v>1</v>
      </c>
      <c r="C96" s="57" t="s">
        <v>1</v>
      </c>
      <c r="D96" s="30">
        <v>663</v>
      </c>
      <c r="E96" s="30">
        <v>711</v>
      </c>
      <c r="F96" s="30">
        <v>684</v>
      </c>
      <c r="G96" s="30">
        <v>50</v>
      </c>
      <c r="H96" s="30">
        <v>0</v>
      </c>
      <c r="I96" s="30">
        <v>100</v>
      </c>
      <c r="J96" s="30">
        <v>20</v>
      </c>
    </row>
    <row r="97" spans="1:10" ht="18.75">
      <c r="A97" s="136"/>
      <c r="B97" s="56" t="s">
        <v>2</v>
      </c>
      <c r="C97" s="58" t="s">
        <v>3</v>
      </c>
      <c r="D97" s="30">
        <v>500</v>
      </c>
      <c r="E97" s="30">
        <v>0</v>
      </c>
      <c r="F97" s="30">
        <v>0</v>
      </c>
      <c r="G97" s="30">
        <v>0</v>
      </c>
      <c r="H97" s="30">
        <v>0</v>
      </c>
      <c r="I97" s="30">
        <v>0</v>
      </c>
      <c r="J97" s="30">
        <v>0</v>
      </c>
    </row>
    <row r="98" spans="1:10" ht="18.75">
      <c r="A98" s="136"/>
      <c r="B98" s="56" t="s">
        <v>4</v>
      </c>
      <c r="C98" s="58" t="s">
        <v>5</v>
      </c>
      <c r="D98" s="30">
        <v>163</v>
      </c>
      <c r="E98" s="30">
        <v>711</v>
      </c>
      <c r="F98" s="30">
        <v>684</v>
      </c>
      <c r="G98" s="30">
        <v>50</v>
      </c>
      <c r="H98" s="30">
        <v>0</v>
      </c>
      <c r="I98" s="30">
        <v>100</v>
      </c>
      <c r="J98" s="30">
        <v>20</v>
      </c>
    </row>
    <row r="99" spans="1:10" ht="18.75">
      <c r="A99" s="136"/>
      <c r="B99" s="56" t="s">
        <v>6</v>
      </c>
      <c r="C99" s="58" t="s">
        <v>7</v>
      </c>
      <c r="D99" s="30">
        <v>0</v>
      </c>
      <c r="E99" s="30">
        <v>0</v>
      </c>
      <c r="F99" s="30">
        <v>0</v>
      </c>
      <c r="G99" s="30">
        <v>0</v>
      </c>
      <c r="H99" s="30">
        <v>0</v>
      </c>
      <c r="I99" s="30">
        <v>0</v>
      </c>
      <c r="J99" s="30">
        <v>0</v>
      </c>
    </row>
    <row r="100" spans="1:10" ht="18.75">
      <c r="A100" s="136"/>
      <c r="B100" s="56">
        <v>2</v>
      </c>
      <c r="C100" s="57" t="s">
        <v>8</v>
      </c>
      <c r="D100" s="36">
        <v>0</v>
      </c>
      <c r="E100" s="36">
        <v>0</v>
      </c>
      <c r="F100" s="36">
        <v>0</v>
      </c>
      <c r="G100" s="36">
        <v>0</v>
      </c>
      <c r="H100" s="36">
        <v>0</v>
      </c>
      <c r="I100" s="36">
        <v>0</v>
      </c>
      <c r="J100" s="36">
        <v>0</v>
      </c>
    </row>
    <row r="101" spans="1:10" ht="18.75">
      <c r="A101" s="136"/>
      <c r="B101" s="56">
        <v>3</v>
      </c>
      <c r="C101" s="57" t="s">
        <v>187</v>
      </c>
      <c r="D101" s="36">
        <v>0</v>
      </c>
      <c r="E101" s="36">
        <v>0</v>
      </c>
      <c r="F101" s="36">
        <v>0</v>
      </c>
      <c r="G101" s="36">
        <v>0</v>
      </c>
      <c r="H101" s="36">
        <v>0</v>
      </c>
      <c r="I101" s="36">
        <v>0</v>
      </c>
      <c r="J101" s="36">
        <v>0</v>
      </c>
    </row>
    <row r="102" spans="1:10" ht="18.75">
      <c r="A102" s="136"/>
      <c r="B102" s="56">
        <v>4</v>
      </c>
      <c r="C102" s="57" t="s">
        <v>188</v>
      </c>
      <c r="D102" s="36">
        <v>0</v>
      </c>
      <c r="E102" s="36">
        <v>0</v>
      </c>
      <c r="F102" s="36">
        <v>0</v>
      </c>
      <c r="G102" s="36">
        <v>0</v>
      </c>
      <c r="H102" s="36">
        <v>0</v>
      </c>
      <c r="I102" s="36">
        <v>0</v>
      </c>
      <c r="J102" s="36">
        <v>0</v>
      </c>
    </row>
    <row r="103" spans="1:10" ht="18.75">
      <c r="A103" s="136"/>
      <c r="B103" s="56">
        <v>5</v>
      </c>
      <c r="C103" s="57" t="s">
        <v>189</v>
      </c>
      <c r="D103" s="36">
        <v>0</v>
      </c>
      <c r="E103" s="36">
        <v>0</v>
      </c>
      <c r="F103" s="36">
        <v>0</v>
      </c>
      <c r="G103" s="36">
        <v>0</v>
      </c>
      <c r="H103" s="36">
        <v>0</v>
      </c>
      <c r="I103" s="36">
        <v>0</v>
      </c>
      <c r="J103" s="36">
        <v>0</v>
      </c>
    </row>
    <row r="104" spans="1:10" ht="18.75">
      <c r="A104" s="136"/>
      <c r="B104" s="56">
        <v>6</v>
      </c>
      <c r="C104" s="57" t="s">
        <v>109</v>
      </c>
      <c r="D104" s="36">
        <v>0</v>
      </c>
      <c r="E104" s="36">
        <v>0</v>
      </c>
      <c r="F104" s="36">
        <v>0</v>
      </c>
      <c r="G104" s="36">
        <v>0</v>
      </c>
      <c r="H104" s="36">
        <v>0</v>
      </c>
      <c r="I104" s="36">
        <v>0</v>
      </c>
      <c r="J104" s="36">
        <v>0</v>
      </c>
    </row>
    <row r="105" spans="1:10" ht="18.75">
      <c r="A105" s="136" t="s">
        <v>197</v>
      </c>
      <c r="B105" s="54"/>
      <c r="C105" s="55" t="s">
        <v>26</v>
      </c>
      <c r="D105" s="32">
        <v>0</v>
      </c>
      <c r="E105" s="32">
        <v>0</v>
      </c>
      <c r="F105" s="32">
        <v>0</v>
      </c>
      <c r="G105" s="32">
        <v>0</v>
      </c>
      <c r="H105" s="32">
        <v>0</v>
      </c>
      <c r="I105" s="32">
        <v>0</v>
      </c>
      <c r="J105" s="32">
        <v>0</v>
      </c>
    </row>
    <row r="106" spans="1:10" ht="18.75">
      <c r="A106" s="136"/>
      <c r="B106" s="56">
        <v>1</v>
      </c>
      <c r="C106" s="57" t="s">
        <v>1</v>
      </c>
      <c r="D106" s="30">
        <v>0</v>
      </c>
      <c r="E106" s="30">
        <v>0</v>
      </c>
      <c r="F106" s="30">
        <v>0</v>
      </c>
      <c r="G106" s="30">
        <v>0</v>
      </c>
      <c r="H106" s="30">
        <v>0</v>
      </c>
      <c r="I106" s="30">
        <v>0</v>
      </c>
      <c r="J106" s="30">
        <v>0</v>
      </c>
    </row>
    <row r="107" spans="1:10" ht="18.75">
      <c r="A107" s="136"/>
      <c r="B107" s="56" t="s">
        <v>2</v>
      </c>
      <c r="C107" s="58" t="s">
        <v>3</v>
      </c>
      <c r="D107" s="30">
        <v>0</v>
      </c>
      <c r="E107" s="30">
        <v>0</v>
      </c>
      <c r="F107" s="30">
        <v>0</v>
      </c>
      <c r="G107" s="30">
        <v>0</v>
      </c>
      <c r="H107" s="30">
        <v>0</v>
      </c>
      <c r="I107" s="30">
        <v>0</v>
      </c>
      <c r="J107" s="30">
        <v>0</v>
      </c>
    </row>
    <row r="108" spans="1:10" ht="18.75">
      <c r="A108" s="136"/>
      <c r="B108" s="56" t="s">
        <v>4</v>
      </c>
      <c r="C108" s="58" t="s">
        <v>5</v>
      </c>
      <c r="D108" s="30">
        <v>0</v>
      </c>
      <c r="E108" s="30">
        <v>0</v>
      </c>
      <c r="F108" s="30">
        <v>0</v>
      </c>
      <c r="G108" s="30">
        <v>0</v>
      </c>
      <c r="H108" s="30">
        <v>0</v>
      </c>
      <c r="I108" s="30">
        <v>0</v>
      </c>
      <c r="J108" s="30">
        <v>0</v>
      </c>
    </row>
    <row r="109" spans="1:10" ht="18.75">
      <c r="A109" s="136"/>
      <c r="B109" s="56" t="s">
        <v>6</v>
      </c>
      <c r="C109" s="58" t="s">
        <v>7</v>
      </c>
      <c r="D109" s="30">
        <v>0</v>
      </c>
      <c r="E109" s="30">
        <v>0</v>
      </c>
      <c r="F109" s="30">
        <v>0</v>
      </c>
      <c r="G109" s="30">
        <v>0</v>
      </c>
      <c r="H109" s="30">
        <v>0</v>
      </c>
      <c r="I109" s="30">
        <v>0</v>
      </c>
      <c r="J109" s="30">
        <v>0</v>
      </c>
    </row>
    <row r="110" spans="1:10" ht="18.75">
      <c r="A110" s="136"/>
      <c r="B110" s="56">
        <v>2</v>
      </c>
      <c r="C110" s="57" t="s">
        <v>198</v>
      </c>
      <c r="D110" s="36">
        <v>0</v>
      </c>
      <c r="E110" s="36">
        <v>0</v>
      </c>
      <c r="F110" s="36">
        <v>0</v>
      </c>
      <c r="G110" s="36">
        <v>0</v>
      </c>
      <c r="H110" s="36">
        <v>0</v>
      </c>
      <c r="I110" s="36">
        <v>0</v>
      </c>
      <c r="J110" s="36">
        <v>0</v>
      </c>
    </row>
    <row r="111" spans="1:10" ht="18.75">
      <c r="A111" s="136"/>
      <c r="B111" s="56">
        <v>3</v>
      </c>
      <c r="C111" s="57" t="s">
        <v>187</v>
      </c>
      <c r="D111" s="36">
        <v>0</v>
      </c>
      <c r="E111" s="36">
        <v>0</v>
      </c>
      <c r="F111" s="36">
        <v>0</v>
      </c>
      <c r="G111" s="36">
        <v>0</v>
      </c>
      <c r="H111" s="36">
        <v>0</v>
      </c>
      <c r="I111" s="36">
        <v>0</v>
      </c>
      <c r="J111" s="36">
        <v>0</v>
      </c>
    </row>
    <row r="112" spans="1:10" ht="18.75">
      <c r="A112" s="136"/>
      <c r="B112" s="56">
        <v>4</v>
      </c>
      <c r="C112" s="57" t="s">
        <v>188</v>
      </c>
      <c r="D112" s="36">
        <v>0</v>
      </c>
      <c r="E112" s="36">
        <v>0</v>
      </c>
      <c r="F112" s="36">
        <v>0</v>
      </c>
      <c r="G112" s="36">
        <v>0</v>
      </c>
      <c r="H112" s="36">
        <v>0</v>
      </c>
      <c r="I112" s="36">
        <v>0</v>
      </c>
      <c r="J112" s="36">
        <v>0</v>
      </c>
    </row>
    <row r="113" spans="1:10" ht="18.75">
      <c r="A113" s="136"/>
      <c r="B113" s="56">
        <v>5</v>
      </c>
      <c r="C113" s="57" t="s">
        <v>11</v>
      </c>
      <c r="D113" s="36">
        <v>0</v>
      </c>
      <c r="E113" s="36">
        <v>0</v>
      </c>
      <c r="F113" s="36">
        <v>0</v>
      </c>
      <c r="G113" s="36">
        <v>0</v>
      </c>
      <c r="H113" s="36">
        <v>0</v>
      </c>
      <c r="I113" s="36">
        <v>0</v>
      </c>
      <c r="J113" s="36">
        <v>0</v>
      </c>
    </row>
    <row r="114" spans="1:10" ht="18.75">
      <c r="A114" s="136"/>
      <c r="B114" s="56">
        <v>6</v>
      </c>
      <c r="C114" s="57" t="s">
        <v>109</v>
      </c>
      <c r="D114" s="36">
        <v>0</v>
      </c>
      <c r="E114" s="36">
        <v>0</v>
      </c>
      <c r="F114" s="36">
        <v>0</v>
      </c>
      <c r="G114" s="36">
        <v>0</v>
      </c>
      <c r="H114" s="36">
        <v>0</v>
      </c>
      <c r="I114" s="36">
        <v>0</v>
      </c>
      <c r="J114" s="36">
        <v>0</v>
      </c>
    </row>
    <row r="115" spans="1:10" ht="31.5">
      <c r="A115" s="136" t="s">
        <v>199</v>
      </c>
      <c r="B115" s="54" t="s">
        <v>13</v>
      </c>
      <c r="C115" s="60" t="s">
        <v>27</v>
      </c>
      <c r="D115" s="32">
        <v>0</v>
      </c>
      <c r="E115" s="32">
        <v>0</v>
      </c>
      <c r="F115" s="32">
        <v>0</v>
      </c>
      <c r="G115" s="32">
        <v>0</v>
      </c>
      <c r="H115" s="32">
        <v>0</v>
      </c>
      <c r="I115" s="32">
        <v>0</v>
      </c>
      <c r="J115" s="32">
        <v>0</v>
      </c>
    </row>
    <row r="116" spans="1:10" ht="18.75">
      <c r="A116" s="136"/>
      <c r="B116" s="56">
        <v>1</v>
      </c>
      <c r="C116" s="57" t="s">
        <v>1</v>
      </c>
      <c r="D116" s="30">
        <v>0</v>
      </c>
      <c r="E116" s="30">
        <v>0</v>
      </c>
      <c r="F116" s="30">
        <v>0</v>
      </c>
      <c r="G116" s="30">
        <v>0</v>
      </c>
      <c r="H116" s="30">
        <v>0</v>
      </c>
      <c r="I116" s="30">
        <v>0</v>
      </c>
      <c r="J116" s="30">
        <v>0</v>
      </c>
    </row>
    <row r="117" spans="1:10" ht="18.75">
      <c r="A117" s="136"/>
      <c r="B117" s="56" t="s">
        <v>2</v>
      </c>
      <c r="C117" s="58" t="s">
        <v>3</v>
      </c>
      <c r="D117" s="30">
        <v>0</v>
      </c>
      <c r="E117" s="30">
        <v>0</v>
      </c>
      <c r="F117" s="30">
        <v>0</v>
      </c>
      <c r="G117" s="30">
        <v>0</v>
      </c>
      <c r="H117" s="30">
        <v>0</v>
      </c>
      <c r="I117" s="30">
        <v>0</v>
      </c>
      <c r="J117" s="30">
        <v>0</v>
      </c>
    </row>
    <row r="118" spans="1:10" ht="18.75">
      <c r="A118" s="136"/>
      <c r="B118" s="56" t="s">
        <v>4</v>
      </c>
      <c r="C118" s="58" t="s">
        <v>5</v>
      </c>
      <c r="D118" s="30">
        <v>0</v>
      </c>
      <c r="E118" s="30">
        <v>0</v>
      </c>
      <c r="F118" s="30">
        <v>0</v>
      </c>
      <c r="G118" s="30">
        <v>0</v>
      </c>
      <c r="H118" s="30">
        <v>0</v>
      </c>
      <c r="I118" s="30">
        <v>0</v>
      </c>
      <c r="J118" s="30">
        <v>0</v>
      </c>
    </row>
    <row r="119" spans="1:10" ht="18.75">
      <c r="A119" s="136"/>
      <c r="B119" s="56" t="s">
        <v>6</v>
      </c>
      <c r="C119" s="58" t="s">
        <v>7</v>
      </c>
      <c r="D119" s="30">
        <v>0</v>
      </c>
      <c r="E119" s="30">
        <v>0</v>
      </c>
      <c r="F119" s="30">
        <v>0</v>
      </c>
      <c r="G119" s="30">
        <v>0</v>
      </c>
      <c r="H119" s="30">
        <v>0</v>
      </c>
      <c r="I119" s="30">
        <v>0</v>
      </c>
      <c r="J119" s="30">
        <v>0</v>
      </c>
    </row>
    <row r="120" spans="1:10" ht="18.75">
      <c r="A120" s="136"/>
      <c r="B120" s="56">
        <v>2</v>
      </c>
      <c r="C120" s="57" t="s">
        <v>8</v>
      </c>
      <c r="D120" s="36">
        <v>0</v>
      </c>
      <c r="E120" s="36">
        <v>0</v>
      </c>
      <c r="F120" s="36">
        <v>0</v>
      </c>
      <c r="G120" s="36">
        <v>0</v>
      </c>
      <c r="H120" s="36">
        <v>0</v>
      </c>
      <c r="I120" s="36">
        <v>0</v>
      </c>
      <c r="J120" s="36">
        <v>0</v>
      </c>
    </row>
    <row r="121" spans="1:10" ht="18.75">
      <c r="A121" s="136"/>
      <c r="B121" s="56">
        <v>3</v>
      </c>
      <c r="C121" s="57" t="s">
        <v>187</v>
      </c>
      <c r="D121" s="36">
        <v>0</v>
      </c>
      <c r="E121" s="36">
        <v>0</v>
      </c>
      <c r="F121" s="36">
        <v>0</v>
      </c>
      <c r="G121" s="36">
        <v>0</v>
      </c>
      <c r="H121" s="36">
        <v>0</v>
      </c>
      <c r="I121" s="36">
        <v>0</v>
      </c>
      <c r="J121" s="36">
        <v>0</v>
      </c>
    </row>
    <row r="122" spans="1:10" ht="18.75">
      <c r="A122" s="136"/>
      <c r="B122" s="56">
        <v>4</v>
      </c>
      <c r="C122" s="57" t="s">
        <v>188</v>
      </c>
      <c r="D122" s="36">
        <v>0</v>
      </c>
      <c r="E122" s="36">
        <v>0</v>
      </c>
      <c r="F122" s="36">
        <v>0</v>
      </c>
      <c r="G122" s="36">
        <v>0</v>
      </c>
      <c r="H122" s="36">
        <v>0</v>
      </c>
      <c r="I122" s="36">
        <v>0</v>
      </c>
      <c r="J122" s="36">
        <v>0</v>
      </c>
    </row>
    <row r="123" spans="1:10" ht="18.75">
      <c r="A123" s="136"/>
      <c r="B123" s="56">
        <v>5</v>
      </c>
      <c r="C123" s="57" t="s">
        <v>189</v>
      </c>
      <c r="D123" s="36">
        <v>0</v>
      </c>
      <c r="E123" s="36">
        <v>0</v>
      </c>
      <c r="F123" s="36">
        <v>0</v>
      </c>
      <c r="G123" s="36">
        <v>0</v>
      </c>
      <c r="H123" s="36">
        <v>0</v>
      </c>
      <c r="I123" s="36">
        <v>0</v>
      </c>
      <c r="J123" s="36">
        <v>0</v>
      </c>
    </row>
    <row r="124" spans="1:10" ht="18.75">
      <c r="A124" s="136"/>
      <c r="B124" s="56">
        <v>6</v>
      </c>
      <c r="C124" s="57" t="s">
        <v>109</v>
      </c>
      <c r="D124" s="36">
        <v>0</v>
      </c>
      <c r="E124" s="36">
        <v>0</v>
      </c>
      <c r="F124" s="36">
        <v>0</v>
      </c>
      <c r="G124" s="36">
        <v>0</v>
      </c>
      <c r="H124" s="36">
        <v>0</v>
      </c>
      <c r="I124" s="36">
        <v>0</v>
      </c>
      <c r="J124" s="36">
        <v>0</v>
      </c>
    </row>
    <row r="125" spans="1:10" ht="18.75">
      <c r="A125" s="136" t="s">
        <v>200</v>
      </c>
      <c r="B125" s="54"/>
      <c r="C125" s="55" t="s">
        <v>28</v>
      </c>
      <c r="D125" s="32">
        <v>0</v>
      </c>
      <c r="E125" s="32">
        <v>0</v>
      </c>
      <c r="F125" s="32">
        <v>0</v>
      </c>
      <c r="G125" s="32">
        <v>0</v>
      </c>
      <c r="H125" s="32">
        <v>0</v>
      </c>
      <c r="I125" s="32">
        <v>0</v>
      </c>
      <c r="J125" s="32">
        <v>0</v>
      </c>
    </row>
    <row r="126" spans="1:10" ht="18.75">
      <c r="A126" s="136"/>
      <c r="B126" s="56">
        <v>1</v>
      </c>
      <c r="C126" s="57" t="s">
        <v>1</v>
      </c>
      <c r="D126" s="30">
        <v>0</v>
      </c>
      <c r="E126" s="30">
        <v>0</v>
      </c>
      <c r="F126" s="30">
        <v>0</v>
      </c>
      <c r="G126" s="30">
        <v>0</v>
      </c>
      <c r="H126" s="30">
        <v>0</v>
      </c>
      <c r="I126" s="30">
        <v>0</v>
      </c>
      <c r="J126" s="30">
        <v>0</v>
      </c>
    </row>
    <row r="127" spans="1:10" ht="18.75">
      <c r="A127" s="136"/>
      <c r="B127" s="56" t="s">
        <v>2</v>
      </c>
      <c r="C127" s="58" t="s">
        <v>3</v>
      </c>
      <c r="D127" s="30">
        <v>0</v>
      </c>
      <c r="E127" s="30">
        <v>0</v>
      </c>
      <c r="F127" s="30">
        <v>0</v>
      </c>
      <c r="G127" s="30">
        <v>0</v>
      </c>
      <c r="H127" s="30">
        <v>0</v>
      </c>
      <c r="I127" s="30">
        <v>0</v>
      </c>
      <c r="J127" s="30">
        <v>0</v>
      </c>
    </row>
    <row r="128" spans="1:10" ht="18.75">
      <c r="A128" s="136"/>
      <c r="B128" s="56" t="s">
        <v>4</v>
      </c>
      <c r="C128" s="58" t="s">
        <v>5</v>
      </c>
      <c r="D128" s="30">
        <v>0</v>
      </c>
      <c r="E128" s="30">
        <v>0</v>
      </c>
      <c r="F128" s="30">
        <v>0</v>
      </c>
      <c r="G128" s="30">
        <v>0</v>
      </c>
      <c r="H128" s="30">
        <v>0</v>
      </c>
      <c r="I128" s="30">
        <v>0</v>
      </c>
      <c r="J128" s="30">
        <v>0</v>
      </c>
    </row>
    <row r="129" spans="1:10" ht="18.75">
      <c r="A129" s="136"/>
      <c r="B129" s="56" t="s">
        <v>6</v>
      </c>
      <c r="C129" s="58" t="s">
        <v>7</v>
      </c>
      <c r="D129" s="30">
        <v>0</v>
      </c>
      <c r="E129" s="30">
        <v>0</v>
      </c>
      <c r="F129" s="30">
        <v>0</v>
      </c>
      <c r="G129" s="30">
        <v>0</v>
      </c>
      <c r="H129" s="30">
        <v>0</v>
      </c>
      <c r="I129" s="30">
        <v>0</v>
      </c>
      <c r="J129" s="30">
        <v>0</v>
      </c>
    </row>
    <row r="130" spans="1:10" ht="18.75">
      <c r="A130" s="136"/>
      <c r="B130" s="56">
        <v>2</v>
      </c>
      <c r="C130" s="57" t="s">
        <v>8</v>
      </c>
      <c r="D130" s="36">
        <v>0</v>
      </c>
      <c r="E130" s="36">
        <v>0</v>
      </c>
      <c r="F130" s="36">
        <v>0</v>
      </c>
      <c r="G130" s="36">
        <v>0</v>
      </c>
      <c r="H130" s="36">
        <v>0</v>
      </c>
      <c r="I130" s="36">
        <v>0</v>
      </c>
      <c r="J130" s="36">
        <v>0</v>
      </c>
    </row>
    <row r="131" spans="1:10" ht="18.75">
      <c r="A131" s="136"/>
      <c r="B131" s="56">
        <v>3</v>
      </c>
      <c r="C131" s="57" t="s">
        <v>187</v>
      </c>
      <c r="D131" s="36">
        <v>0</v>
      </c>
      <c r="E131" s="36">
        <v>0</v>
      </c>
      <c r="F131" s="36">
        <v>0</v>
      </c>
      <c r="G131" s="36">
        <v>0</v>
      </c>
      <c r="H131" s="36">
        <v>0</v>
      </c>
      <c r="I131" s="36">
        <v>0</v>
      </c>
      <c r="J131" s="36">
        <v>0</v>
      </c>
    </row>
    <row r="132" spans="1:10" ht="18.75">
      <c r="A132" s="136"/>
      <c r="B132" s="56">
        <v>4</v>
      </c>
      <c r="C132" s="57" t="s">
        <v>188</v>
      </c>
      <c r="D132" s="36">
        <v>0</v>
      </c>
      <c r="E132" s="36">
        <v>0</v>
      </c>
      <c r="F132" s="36">
        <v>0</v>
      </c>
      <c r="G132" s="36">
        <v>0</v>
      </c>
      <c r="H132" s="36">
        <v>0</v>
      </c>
      <c r="I132" s="36">
        <v>0</v>
      </c>
      <c r="J132" s="36">
        <v>0</v>
      </c>
    </row>
    <row r="133" spans="1:10" ht="18.75">
      <c r="A133" s="136"/>
      <c r="B133" s="56">
        <v>5</v>
      </c>
      <c r="C133" s="57" t="s">
        <v>189</v>
      </c>
      <c r="D133" s="36">
        <v>0</v>
      </c>
      <c r="E133" s="36">
        <v>0</v>
      </c>
      <c r="F133" s="36">
        <v>0</v>
      </c>
      <c r="G133" s="36">
        <v>0</v>
      </c>
      <c r="H133" s="36">
        <v>0</v>
      </c>
      <c r="I133" s="36">
        <v>0</v>
      </c>
      <c r="J133" s="36">
        <v>0</v>
      </c>
    </row>
    <row r="134" spans="1:10" ht="18.75">
      <c r="A134" s="136"/>
      <c r="B134" s="56">
        <v>6</v>
      </c>
      <c r="C134" s="57" t="s">
        <v>109</v>
      </c>
      <c r="D134" s="36">
        <v>0</v>
      </c>
      <c r="E134" s="36">
        <v>0</v>
      </c>
      <c r="F134" s="36">
        <v>0</v>
      </c>
      <c r="G134" s="36">
        <v>0</v>
      </c>
      <c r="H134" s="36">
        <v>0</v>
      </c>
      <c r="I134" s="36">
        <v>0</v>
      </c>
      <c r="J134" s="36">
        <v>0</v>
      </c>
    </row>
    <row r="135" spans="1:10" ht="31.5">
      <c r="A135" s="136" t="s">
        <v>201</v>
      </c>
      <c r="B135" s="54"/>
      <c r="C135" s="59" t="s">
        <v>29</v>
      </c>
      <c r="D135" s="32">
        <v>18024.541999999998</v>
      </c>
      <c r="E135" s="32">
        <v>13296.249</v>
      </c>
      <c r="F135" s="32">
        <v>34162.600707400001</v>
      </c>
      <c r="G135" s="32">
        <v>12186.00784932</v>
      </c>
      <c r="H135" s="32">
        <v>21272.224999999999</v>
      </c>
      <c r="I135" s="32">
        <v>63093.796000000002</v>
      </c>
      <c r="J135" s="32">
        <v>50874.006999999998</v>
      </c>
    </row>
    <row r="136" spans="1:10" ht="18.75">
      <c r="A136" s="136"/>
      <c r="B136" s="56">
        <v>1</v>
      </c>
      <c r="C136" s="57" t="s">
        <v>1</v>
      </c>
      <c r="D136" s="30">
        <v>18024.541999999998</v>
      </c>
      <c r="E136" s="30">
        <v>13296.249</v>
      </c>
      <c r="F136" s="30">
        <v>34162.600707400001</v>
      </c>
      <c r="G136" s="30">
        <v>12186.00784932</v>
      </c>
      <c r="H136" s="30">
        <v>21272.224999999999</v>
      </c>
      <c r="I136" s="30">
        <v>63093.796000000002</v>
      </c>
      <c r="J136" s="30">
        <v>50874.006999999998</v>
      </c>
    </row>
    <row r="137" spans="1:10" ht="18.75">
      <c r="A137" s="136"/>
      <c r="B137" s="56" t="s">
        <v>2</v>
      </c>
      <c r="C137" s="58" t="s">
        <v>3</v>
      </c>
      <c r="D137" s="30">
        <v>2391.2159999999999</v>
      </c>
      <c r="E137" s="30">
        <v>2592.85</v>
      </c>
      <c r="F137" s="30">
        <v>4872.24</v>
      </c>
      <c r="G137" s="30">
        <v>3354.0348493199999</v>
      </c>
      <c r="H137" s="30">
        <v>2497</v>
      </c>
      <c r="I137" s="30">
        <v>10486</v>
      </c>
      <c r="J137" s="30">
        <v>9549.2999999999993</v>
      </c>
    </row>
    <row r="138" spans="1:10" ht="18.75">
      <c r="A138" s="136"/>
      <c r="B138" s="56" t="s">
        <v>4</v>
      </c>
      <c r="C138" s="58" t="s">
        <v>5</v>
      </c>
      <c r="D138" s="30">
        <v>15633.325999999999</v>
      </c>
      <c r="E138" s="30">
        <v>10451.399000000001</v>
      </c>
      <c r="F138" s="30">
        <v>29290.360707400003</v>
      </c>
      <c r="G138" s="30">
        <v>8831.973</v>
      </c>
      <c r="H138" s="30">
        <v>18775.224999999999</v>
      </c>
      <c r="I138" s="30">
        <v>41252.5</v>
      </c>
      <c r="J138" s="30">
        <v>41224.706999999995</v>
      </c>
    </row>
    <row r="139" spans="1:10" ht="18.75">
      <c r="A139" s="136"/>
      <c r="B139" s="56" t="s">
        <v>6</v>
      </c>
      <c r="C139" s="58" t="s">
        <v>7</v>
      </c>
      <c r="D139" s="30">
        <v>0</v>
      </c>
      <c r="E139" s="30">
        <v>252</v>
      </c>
      <c r="F139" s="30">
        <v>0</v>
      </c>
      <c r="G139" s="30">
        <v>0</v>
      </c>
      <c r="H139" s="30">
        <v>0</v>
      </c>
      <c r="I139" s="30">
        <v>11355.296</v>
      </c>
      <c r="J139" s="30">
        <v>100</v>
      </c>
    </row>
    <row r="140" spans="1:10" ht="18.75">
      <c r="A140" s="136"/>
      <c r="B140" s="56">
        <v>2</v>
      </c>
      <c r="C140" s="57" t="s">
        <v>8</v>
      </c>
      <c r="D140" s="36">
        <v>0</v>
      </c>
      <c r="E140" s="36">
        <v>0</v>
      </c>
      <c r="F140" s="36">
        <v>0</v>
      </c>
      <c r="G140" s="36">
        <v>0</v>
      </c>
      <c r="H140" s="36">
        <v>0</v>
      </c>
      <c r="I140" s="36">
        <v>0</v>
      </c>
      <c r="J140" s="36">
        <v>0</v>
      </c>
    </row>
    <row r="141" spans="1:10" ht="18.75">
      <c r="A141" s="136"/>
      <c r="B141" s="56">
        <v>3</v>
      </c>
      <c r="C141" s="57" t="s">
        <v>187</v>
      </c>
      <c r="D141" s="36">
        <v>0</v>
      </c>
      <c r="E141" s="36">
        <v>0</v>
      </c>
      <c r="F141" s="36">
        <v>0</v>
      </c>
      <c r="G141" s="36">
        <v>0</v>
      </c>
      <c r="H141" s="36">
        <v>0</v>
      </c>
      <c r="I141" s="36">
        <v>0</v>
      </c>
      <c r="J141" s="36">
        <v>0</v>
      </c>
    </row>
    <row r="142" spans="1:10" ht="18.75">
      <c r="A142" s="136"/>
      <c r="B142" s="56">
        <v>4</v>
      </c>
      <c r="C142" s="57" t="s">
        <v>188</v>
      </c>
      <c r="D142" s="36">
        <v>0</v>
      </c>
      <c r="E142" s="36">
        <v>0</v>
      </c>
      <c r="F142" s="36">
        <v>0</v>
      </c>
      <c r="G142" s="36">
        <v>0</v>
      </c>
      <c r="H142" s="36">
        <v>0</v>
      </c>
      <c r="I142" s="36">
        <v>0</v>
      </c>
      <c r="J142" s="36">
        <v>0</v>
      </c>
    </row>
    <row r="143" spans="1:10" ht="18.75">
      <c r="A143" s="136"/>
      <c r="B143" s="56">
        <v>5</v>
      </c>
      <c r="C143" s="57" t="s">
        <v>189</v>
      </c>
      <c r="D143" s="36">
        <v>0</v>
      </c>
      <c r="E143" s="36">
        <v>0</v>
      </c>
      <c r="F143" s="36">
        <v>0</v>
      </c>
      <c r="G143" s="36">
        <v>0</v>
      </c>
      <c r="H143" s="36">
        <v>0</v>
      </c>
      <c r="I143" s="36">
        <v>0</v>
      </c>
      <c r="J143" s="36">
        <v>0</v>
      </c>
    </row>
    <row r="144" spans="1:10" ht="18.75">
      <c r="A144" s="136"/>
      <c r="B144" s="56">
        <v>6</v>
      </c>
      <c r="C144" s="57" t="s">
        <v>109</v>
      </c>
      <c r="D144" s="36">
        <v>0</v>
      </c>
      <c r="E144" s="36">
        <v>0</v>
      </c>
      <c r="F144" s="36">
        <v>0</v>
      </c>
      <c r="G144" s="36">
        <v>0</v>
      </c>
      <c r="H144" s="36">
        <v>0</v>
      </c>
      <c r="I144" s="36">
        <v>0</v>
      </c>
      <c r="J144" s="36">
        <v>0</v>
      </c>
    </row>
    <row r="145" spans="1:10" ht="18.75">
      <c r="A145" s="136" t="s">
        <v>202</v>
      </c>
      <c r="B145" s="54"/>
      <c r="C145" s="60" t="s">
        <v>30</v>
      </c>
      <c r="D145" s="32">
        <v>0</v>
      </c>
      <c r="E145" s="32">
        <v>0</v>
      </c>
      <c r="F145" s="32">
        <v>0</v>
      </c>
      <c r="G145" s="32">
        <v>0</v>
      </c>
      <c r="H145" s="32">
        <v>0</v>
      </c>
      <c r="I145" s="32">
        <v>0</v>
      </c>
      <c r="J145" s="32">
        <v>0</v>
      </c>
    </row>
    <row r="146" spans="1:10" ht="18.75">
      <c r="A146" s="136"/>
      <c r="B146" s="56">
        <v>1</v>
      </c>
      <c r="C146" s="57" t="s">
        <v>1</v>
      </c>
      <c r="D146" s="30">
        <v>0</v>
      </c>
      <c r="E146" s="30">
        <v>0</v>
      </c>
      <c r="F146" s="30">
        <v>0</v>
      </c>
      <c r="G146" s="30">
        <v>0</v>
      </c>
      <c r="H146" s="30">
        <v>0</v>
      </c>
      <c r="I146" s="30">
        <v>0</v>
      </c>
      <c r="J146" s="30">
        <v>0</v>
      </c>
    </row>
    <row r="147" spans="1:10" ht="18.75">
      <c r="A147" s="136"/>
      <c r="B147" s="56" t="s">
        <v>2</v>
      </c>
      <c r="C147" s="58" t="s">
        <v>3</v>
      </c>
      <c r="D147" s="30">
        <v>0</v>
      </c>
      <c r="E147" s="30">
        <v>0</v>
      </c>
      <c r="F147" s="30">
        <v>0</v>
      </c>
      <c r="G147" s="30">
        <v>0</v>
      </c>
      <c r="H147" s="30">
        <v>0</v>
      </c>
      <c r="I147" s="30">
        <v>0</v>
      </c>
      <c r="J147" s="30">
        <v>0</v>
      </c>
    </row>
    <row r="148" spans="1:10" ht="18.75">
      <c r="A148" s="136"/>
      <c r="B148" s="56" t="s">
        <v>4</v>
      </c>
      <c r="C148" s="58" t="s">
        <v>5</v>
      </c>
      <c r="D148" s="30">
        <v>0</v>
      </c>
      <c r="E148" s="30">
        <v>0</v>
      </c>
      <c r="F148" s="30">
        <v>0</v>
      </c>
      <c r="G148" s="30">
        <v>0</v>
      </c>
      <c r="H148" s="30">
        <v>0</v>
      </c>
      <c r="I148" s="30">
        <v>0</v>
      </c>
      <c r="J148" s="30">
        <v>0</v>
      </c>
    </row>
    <row r="149" spans="1:10" ht="18.75">
      <c r="A149" s="136"/>
      <c r="B149" s="56" t="s">
        <v>6</v>
      </c>
      <c r="C149" s="58" t="s">
        <v>7</v>
      </c>
      <c r="D149" s="30">
        <v>0</v>
      </c>
      <c r="E149" s="30">
        <v>0</v>
      </c>
      <c r="F149" s="30">
        <v>0</v>
      </c>
      <c r="G149" s="30">
        <v>0</v>
      </c>
      <c r="H149" s="30">
        <v>0</v>
      </c>
      <c r="I149" s="30">
        <v>0</v>
      </c>
      <c r="J149" s="30">
        <v>0</v>
      </c>
    </row>
    <row r="150" spans="1:10" ht="18.75">
      <c r="A150" s="136"/>
      <c r="B150" s="56">
        <v>2</v>
      </c>
      <c r="C150" s="57" t="s">
        <v>8</v>
      </c>
      <c r="D150" s="36">
        <v>0</v>
      </c>
      <c r="E150" s="36">
        <v>0</v>
      </c>
      <c r="F150" s="36">
        <v>0</v>
      </c>
      <c r="G150" s="36">
        <v>0</v>
      </c>
      <c r="H150" s="36">
        <v>0</v>
      </c>
      <c r="I150" s="36">
        <v>0</v>
      </c>
      <c r="J150" s="36">
        <v>0</v>
      </c>
    </row>
    <row r="151" spans="1:10" ht="18.75">
      <c r="A151" s="136"/>
      <c r="B151" s="56">
        <v>3</v>
      </c>
      <c r="C151" s="57" t="s">
        <v>187</v>
      </c>
      <c r="D151" s="36">
        <v>0</v>
      </c>
      <c r="E151" s="36">
        <v>0</v>
      </c>
      <c r="F151" s="36">
        <v>0</v>
      </c>
      <c r="G151" s="36">
        <v>0</v>
      </c>
      <c r="H151" s="36">
        <v>0</v>
      </c>
      <c r="I151" s="36">
        <v>0</v>
      </c>
      <c r="J151" s="36">
        <v>0</v>
      </c>
    </row>
    <row r="152" spans="1:10" ht="18.75">
      <c r="A152" s="136"/>
      <c r="B152" s="56">
        <v>4</v>
      </c>
      <c r="C152" s="57" t="s">
        <v>188</v>
      </c>
      <c r="D152" s="36">
        <v>0</v>
      </c>
      <c r="E152" s="36">
        <v>0</v>
      </c>
      <c r="F152" s="36">
        <v>0</v>
      </c>
      <c r="G152" s="36">
        <v>0</v>
      </c>
      <c r="H152" s="36">
        <v>0</v>
      </c>
      <c r="I152" s="36">
        <v>0</v>
      </c>
      <c r="J152" s="36">
        <v>0</v>
      </c>
    </row>
    <row r="153" spans="1:10" ht="18.75">
      <c r="A153" s="136"/>
      <c r="B153" s="56">
        <v>5</v>
      </c>
      <c r="C153" s="57" t="s">
        <v>189</v>
      </c>
      <c r="D153" s="36">
        <v>0</v>
      </c>
      <c r="E153" s="36">
        <v>0</v>
      </c>
      <c r="F153" s="36">
        <v>0</v>
      </c>
      <c r="G153" s="36">
        <v>0</v>
      </c>
      <c r="H153" s="36">
        <v>0</v>
      </c>
      <c r="I153" s="36">
        <v>0</v>
      </c>
      <c r="J153" s="36">
        <v>0</v>
      </c>
    </row>
    <row r="154" spans="1:10" ht="18.75">
      <c r="A154" s="136"/>
      <c r="B154" s="56">
        <v>6</v>
      </c>
      <c r="C154" s="57" t="s">
        <v>109</v>
      </c>
      <c r="D154" s="36">
        <v>0</v>
      </c>
      <c r="E154" s="36">
        <v>0</v>
      </c>
      <c r="F154" s="36">
        <v>0</v>
      </c>
      <c r="G154" s="36">
        <v>0</v>
      </c>
      <c r="H154" s="36">
        <v>0</v>
      </c>
      <c r="I154" s="36">
        <v>0</v>
      </c>
      <c r="J154" s="36">
        <v>0</v>
      </c>
    </row>
    <row r="155" spans="1:10" ht="31.5">
      <c r="A155" s="136" t="s">
        <v>203</v>
      </c>
      <c r="B155" s="54"/>
      <c r="C155" s="60" t="s">
        <v>31</v>
      </c>
      <c r="D155" s="32">
        <v>0</v>
      </c>
      <c r="E155" s="32">
        <v>0</v>
      </c>
      <c r="F155" s="32">
        <v>0</v>
      </c>
      <c r="G155" s="32">
        <v>0</v>
      </c>
      <c r="H155" s="32">
        <v>0</v>
      </c>
      <c r="I155" s="32">
        <v>0</v>
      </c>
      <c r="J155" s="32">
        <v>0</v>
      </c>
    </row>
    <row r="156" spans="1:10" ht="18.75">
      <c r="A156" s="136"/>
      <c r="B156" s="56">
        <v>1</v>
      </c>
      <c r="C156" s="57" t="s">
        <v>1</v>
      </c>
      <c r="D156" s="30">
        <v>0</v>
      </c>
      <c r="E156" s="30">
        <v>0</v>
      </c>
      <c r="F156" s="30">
        <v>0</v>
      </c>
      <c r="G156" s="30">
        <v>0</v>
      </c>
      <c r="H156" s="30">
        <v>0</v>
      </c>
      <c r="I156" s="30">
        <v>0</v>
      </c>
      <c r="J156" s="30">
        <v>0</v>
      </c>
    </row>
    <row r="157" spans="1:10" ht="18.75">
      <c r="A157" s="136"/>
      <c r="B157" s="56" t="s">
        <v>2</v>
      </c>
      <c r="C157" s="58" t="s">
        <v>3</v>
      </c>
      <c r="D157" s="30">
        <v>0</v>
      </c>
      <c r="E157" s="30">
        <v>0</v>
      </c>
      <c r="F157" s="30">
        <v>0</v>
      </c>
      <c r="G157" s="30">
        <v>0</v>
      </c>
      <c r="H157" s="30">
        <v>0</v>
      </c>
      <c r="I157" s="30">
        <v>0</v>
      </c>
      <c r="J157" s="30">
        <v>0</v>
      </c>
    </row>
    <row r="158" spans="1:10" ht="18.75">
      <c r="A158" s="136"/>
      <c r="B158" s="56" t="s">
        <v>4</v>
      </c>
      <c r="C158" s="58" t="s">
        <v>5</v>
      </c>
      <c r="D158" s="30">
        <v>0</v>
      </c>
      <c r="E158" s="30">
        <v>0</v>
      </c>
      <c r="F158" s="30">
        <v>0</v>
      </c>
      <c r="G158" s="30">
        <v>0</v>
      </c>
      <c r="H158" s="30">
        <v>0</v>
      </c>
      <c r="I158" s="30">
        <v>0</v>
      </c>
      <c r="J158" s="30">
        <v>0</v>
      </c>
    </row>
    <row r="159" spans="1:10" ht="18.75">
      <c r="A159" s="136"/>
      <c r="B159" s="56" t="s">
        <v>6</v>
      </c>
      <c r="C159" s="58" t="s">
        <v>7</v>
      </c>
      <c r="D159" s="30">
        <v>0</v>
      </c>
      <c r="E159" s="30">
        <v>0</v>
      </c>
      <c r="F159" s="30">
        <v>0</v>
      </c>
      <c r="G159" s="30">
        <v>0</v>
      </c>
      <c r="H159" s="30">
        <v>0</v>
      </c>
      <c r="I159" s="30">
        <v>0</v>
      </c>
      <c r="J159" s="30">
        <v>0</v>
      </c>
    </row>
    <row r="160" spans="1:10" ht="18.75">
      <c r="A160" s="136"/>
      <c r="B160" s="56">
        <v>2</v>
      </c>
      <c r="C160" s="57" t="s">
        <v>8</v>
      </c>
      <c r="D160" s="36">
        <v>0</v>
      </c>
      <c r="E160" s="36">
        <v>0</v>
      </c>
      <c r="F160" s="36">
        <v>0</v>
      </c>
      <c r="G160" s="36">
        <v>0</v>
      </c>
      <c r="H160" s="36">
        <v>0</v>
      </c>
      <c r="I160" s="36">
        <v>0</v>
      </c>
      <c r="J160" s="36">
        <v>0</v>
      </c>
    </row>
    <row r="161" spans="1:10" ht="18.75">
      <c r="A161" s="136"/>
      <c r="B161" s="56">
        <v>3</v>
      </c>
      <c r="C161" s="57" t="s">
        <v>187</v>
      </c>
      <c r="D161" s="36">
        <v>0</v>
      </c>
      <c r="E161" s="36">
        <v>0</v>
      </c>
      <c r="F161" s="36">
        <v>0</v>
      </c>
      <c r="G161" s="36">
        <v>0</v>
      </c>
      <c r="H161" s="36">
        <v>0</v>
      </c>
      <c r="I161" s="36">
        <v>0</v>
      </c>
      <c r="J161" s="36">
        <v>0</v>
      </c>
    </row>
    <row r="162" spans="1:10" ht="18.75">
      <c r="A162" s="136"/>
      <c r="B162" s="56">
        <v>4</v>
      </c>
      <c r="C162" s="57" t="s">
        <v>188</v>
      </c>
      <c r="D162" s="36">
        <v>0</v>
      </c>
      <c r="E162" s="36">
        <v>0</v>
      </c>
      <c r="F162" s="36">
        <v>0</v>
      </c>
      <c r="G162" s="36">
        <v>0</v>
      </c>
      <c r="H162" s="36">
        <v>0</v>
      </c>
      <c r="I162" s="36">
        <v>0</v>
      </c>
      <c r="J162" s="36">
        <v>0</v>
      </c>
    </row>
    <row r="163" spans="1:10" ht="18.75">
      <c r="A163" s="136"/>
      <c r="B163" s="56">
        <v>5</v>
      </c>
      <c r="C163" s="57" t="s">
        <v>189</v>
      </c>
      <c r="D163" s="36">
        <v>0</v>
      </c>
      <c r="E163" s="36">
        <v>0</v>
      </c>
      <c r="F163" s="36">
        <v>0</v>
      </c>
      <c r="G163" s="36">
        <v>0</v>
      </c>
      <c r="H163" s="36">
        <v>0</v>
      </c>
      <c r="I163" s="36">
        <v>0</v>
      </c>
      <c r="J163" s="36">
        <v>0</v>
      </c>
    </row>
    <row r="164" spans="1:10" ht="18.75">
      <c r="A164" s="136"/>
      <c r="B164" s="56">
        <v>6</v>
      </c>
      <c r="C164" s="57" t="s">
        <v>109</v>
      </c>
      <c r="D164" s="36">
        <v>0</v>
      </c>
      <c r="E164" s="36">
        <v>0</v>
      </c>
      <c r="F164" s="36">
        <v>0</v>
      </c>
      <c r="G164" s="36">
        <v>0</v>
      </c>
      <c r="H164" s="36">
        <v>0</v>
      </c>
      <c r="I164" s="36">
        <v>0</v>
      </c>
      <c r="J164" s="36">
        <v>0</v>
      </c>
    </row>
    <row r="165" spans="1:10" ht="31.5">
      <c r="A165" s="136" t="s">
        <v>204</v>
      </c>
      <c r="B165" s="54"/>
      <c r="C165" s="60" t="s">
        <v>32</v>
      </c>
      <c r="D165" s="32">
        <v>0</v>
      </c>
      <c r="E165" s="32">
        <v>0</v>
      </c>
      <c r="F165" s="32">
        <v>0</v>
      </c>
      <c r="G165" s="32">
        <v>0</v>
      </c>
      <c r="H165" s="32">
        <v>0</v>
      </c>
      <c r="I165" s="32">
        <v>0</v>
      </c>
      <c r="J165" s="32">
        <v>0</v>
      </c>
    </row>
    <row r="166" spans="1:10" ht="18.75">
      <c r="A166" s="136"/>
      <c r="B166" s="56">
        <v>1</v>
      </c>
      <c r="C166" s="57" t="s">
        <v>1</v>
      </c>
      <c r="D166" s="30">
        <v>0</v>
      </c>
      <c r="E166" s="30">
        <v>0</v>
      </c>
      <c r="F166" s="30">
        <v>0</v>
      </c>
      <c r="G166" s="30">
        <v>0</v>
      </c>
      <c r="H166" s="30">
        <v>0</v>
      </c>
      <c r="I166" s="30">
        <v>0</v>
      </c>
      <c r="J166" s="30">
        <v>0</v>
      </c>
    </row>
    <row r="167" spans="1:10" ht="18.75">
      <c r="A167" s="136"/>
      <c r="B167" s="56" t="s">
        <v>2</v>
      </c>
      <c r="C167" s="58" t="s">
        <v>3</v>
      </c>
      <c r="D167" s="30">
        <v>0</v>
      </c>
      <c r="E167" s="30">
        <v>0</v>
      </c>
      <c r="F167" s="30">
        <v>0</v>
      </c>
      <c r="G167" s="30">
        <v>0</v>
      </c>
      <c r="H167" s="30">
        <v>0</v>
      </c>
      <c r="I167" s="30">
        <v>0</v>
      </c>
      <c r="J167" s="30">
        <v>0</v>
      </c>
    </row>
    <row r="168" spans="1:10" ht="18.75">
      <c r="A168" s="136"/>
      <c r="B168" s="56" t="s">
        <v>4</v>
      </c>
      <c r="C168" s="58" t="s">
        <v>5</v>
      </c>
      <c r="D168" s="30">
        <v>0</v>
      </c>
      <c r="E168" s="30">
        <v>0</v>
      </c>
      <c r="F168" s="30">
        <v>0</v>
      </c>
      <c r="G168" s="30">
        <v>0</v>
      </c>
      <c r="H168" s="30">
        <v>0</v>
      </c>
      <c r="I168" s="30">
        <v>0</v>
      </c>
      <c r="J168" s="30">
        <v>0</v>
      </c>
    </row>
    <row r="169" spans="1:10" ht="18.75">
      <c r="A169" s="136"/>
      <c r="B169" s="56" t="s">
        <v>6</v>
      </c>
      <c r="C169" s="58" t="s">
        <v>7</v>
      </c>
      <c r="D169" s="30">
        <v>0</v>
      </c>
      <c r="E169" s="30">
        <v>0</v>
      </c>
      <c r="F169" s="30">
        <v>0</v>
      </c>
      <c r="G169" s="30">
        <v>0</v>
      </c>
      <c r="H169" s="30">
        <v>0</v>
      </c>
      <c r="I169" s="30">
        <v>0</v>
      </c>
      <c r="J169" s="30">
        <v>0</v>
      </c>
    </row>
    <row r="170" spans="1:10" ht="18.75">
      <c r="A170" s="136"/>
      <c r="B170" s="56">
        <v>2</v>
      </c>
      <c r="C170" s="57" t="s">
        <v>8</v>
      </c>
      <c r="D170" s="36">
        <v>0</v>
      </c>
      <c r="E170" s="36">
        <v>0</v>
      </c>
      <c r="F170" s="36">
        <v>0</v>
      </c>
      <c r="G170" s="36">
        <v>0</v>
      </c>
      <c r="H170" s="36">
        <v>0</v>
      </c>
      <c r="I170" s="36">
        <v>0</v>
      </c>
      <c r="J170" s="36">
        <v>0</v>
      </c>
    </row>
    <row r="171" spans="1:10" ht="18.75">
      <c r="A171" s="136"/>
      <c r="B171" s="56">
        <v>3</v>
      </c>
      <c r="C171" s="57" t="s">
        <v>187</v>
      </c>
      <c r="D171" s="36">
        <v>0</v>
      </c>
      <c r="E171" s="36">
        <v>0</v>
      </c>
      <c r="F171" s="36">
        <v>0</v>
      </c>
      <c r="G171" s="36">
        <v>0</v>
      </c>
      <c r="H171" s="36">
        <v>0</v>
      </c>
      <c r="I171" s="36">
        <v>0</v>
      </c>
      <c r="J171" s="36">
        <v>0</v>
      </c>
    </row>
    <row r="172" spans="1:10" ht="18.75">
      <c r="A172" s="136"/>
      <c r="B172" s="56">
        <v>4</v>
      </c>
      <c r="C172" s="57" t="s">
        <v>188</v>
      </c>
      <c r="D172" s="36">
        <v>0</v>
      </c>
      <c r="E172" s="36">
        <v>0</v>
      </c>
      <c r="F172" s="36">
        <v>0</v>
      </c>
      <c r="G172" s="36">
        <v>0</v>
      </c>
      <c r="H172" s="36">
        <v>0</v>
      </c>
      <c r="I172" s="36">
        <v>0</v>
      </c>
      <c r="J172" s="36">
        <v>0</v>
      </c>
    </row>
    <row r="173" spans="1:10" ht="18.75">
      <c r="A173" s="136"/>
      <c r="B173" s="56">
        <v>5</v>
      </c>
      <c r="C173" s="57" t="s">
        <v>189</v>
      </c>
      <c r="D173" s="36">
        <v>0</v>
      </c>
      <c r="E173" s="36">
        <v>0</v>
      </c>
      <c r="F173" s="36">
        <v>0</v>
      </c>
      <c r="G173" s="36">
        <v>0</v>
      </c>
      <c r="H173" s="36">
        <v>0</v>
      </c>
      <c r="I173" s="36">
        <v>0</v>
      </c>
      <c r="J173" s="36">
        <v>0</v>
      </c>
    </row>
    <row r="174" spans="1:10" ht="18.75">
      <c r="A174" s="136"/>
      <c r="B174" s="56">
        <v>6</v>
      </c>
      <c r="C174" s="57" t="s">
        <v>109</v>
      </c>
      <c r="D174" s="36">
        <v>0</v>
      </c>
      <c r="E174" s="36">
        <v>0</v>
      </c>
      <c r="F174" s="36">
        <v>0</v>
      </c>
      <c r="G174" s="36">
        <v>0</v>
      </c>
      <c r="H174" s="36">
        <v>0</v>
      </c>
      <c r="I174" s="36">
        <v>0</v>
      </c>
      <c r="J174" s="36">
        <v>0</v>
      </c>
    </row>
    <row r="175" spans="1:10" ht="47.25">
      <c r="A175" s="136" t="s">
        <v>205</v>
      </c>
      <c r="B175" s="54"/>
      <c r="C175" s="60" t="s">
        <v>33</v>
      </c>
      <c r="D175" s="32">
        <v>0</v>
      </c>
      <c r="E175" s="32">
        <v>0</v>
      </c>
      <c r="F175" s="32">
        <v>0</v>
      </c>
      <c r="G175" s="32">
        <v>0</v>
      </c>
      <c r="H175" s="32">
        <v>0</v>
      </c>
      <c r="I175" s="32">
        <v>0</v>
      </c>
      <c r="J175" s="32">
        <v>0</v>
      </c>
    </row>
    <row r="176" spans="1:10" ht="18.75">
      <c r="A176" s="136"/>
      <c r="B176" s="56">
        <v>1</v>
      </c>
      <c r="C176" s="57" t="s">
        <v>1</v>
      </c>
      <c r="D176" s="30">
        <v>0</v>
      </c>
      <c r="E176" s="30">
        <v>0</v>
      </c>
      <c r="F176" s="30">
        <v>0</v>
      </c>
      <c r="G176" s="30">
        <v>0</v>
      </c>
      <c r="H176" s="30">
        <v>0</v>
      </c>
      <c r="I176" s="30">
        <v>0</v>
      </c>
      <c r="J176" s="30">
        <v>0</v>
      </c>
    </row>
    <row r="177" spans="1:10" ht="18.75">
      <c r="A177" s="136"/>
      <c r="B177" s="56" t="s">
        <v>2</v>
      </c>
      <c r="C177" s="58" t="s">
        <v>3</v>
      </c>
      <c r="D177" s="30">
        <v>0</v>
      </c>
      <c r="E177" s="30">
        <v>0</v>
      </c>
      <c r="F177" s="30">
        <v>0</v>
      </c>
      <c r="G177" s="30">
        <v>0</v>
      </c>
      <c r="H177" s="30">
        <v>0</v>
      </c>
      <c r="I177" s="30">
        <v>0</v>
      </c>
      <c r="J177" s="30">
        <v>0</v>
      </c>
    </row>
    <row r="178" spans="1:10" ht="18.75">
      <c r="A178" s="136"/>
      <c r="B178" s="56" t="s">
        <v>4</v>
      </c>
      <c r="C178" s="58" t="s">
        <v>5</v>
      </c>
      <c r="D178" s="30">
        <v>0</v>
      </c>
      <c r="E178" s="30">
        <v>0</v>
      </c>
      <c r="F178" s="30">
        <v>0</v>
      </c>
      <c r="G178" s="30">
        <v>0</v>
      </c>
      <c r="H178" s="30">
        <v>0</v>
      </c>
      <c r="I178" s="30">
        <v>0</v>
      </c>
      <c r="J178" s="30">
        <v>0</v>
      </c>
    </row>
    <row r="179" spans="1:10" ht="18.75">
      <c r="A179" s="136"/>
      <c r="B179" s="56" t="s">
        <v>6</v>
      </c>
      <c r="C179" s="58" t="s">
        <v>7</v>
      </c>
      <c r="D179" s="30">
        <v>0</v>
      </c>
      <c r="E179" s="30">
        <v>0</v>
      </c>
      <c r="F179" s="30">
        <v>0</v>
      </c>
      <c r="G179" s="30">
        <v>0</v>
      </c>
      <c r="H179" s="30">
        <v>0</v>
      </c>
      <c r="I179" s="30">
        <v>0</v>
      </c>
      <c r="J179" s="30">
        <v>0</v>
      </c>
    </row>
    <row r="180" spans="1:10" ht="18.75">
      <c r="A180" s="136"/>
      <c r="B180" s="56">
        <v>2</v>
      </c>
      <c r="C180" s="57" t="s">
        <v>8</v>
      </c>
      <c r="D180" s="36">
        <v>0</v>
      </c>
      <c r="E180" s="36">
        <v>0</v>
      </c>
      <c r="F180" s="36">
        <v>0</v>
      </c>
      <c r="G180" s="36">
        <v>0</v>
      </c>
      <c r="H180" s="36">
        <v>0</v>
      </c>
      <c r="I180" s="36">
        <v>0</v>
      </c>
      <c r="J180" s="36">
        <v>0</v>
      </c>
    </row>
    <row r="181" spans="1:10" ht="18.75">
      <c r="A181" s="136"/>
      <c r="B181" s="56">
        <v>3</v>
      </c>
      <c r="C181" s="57" t="s">
        <v>187</v>
      </c>
      <c r="D181" s="36">
        <v>0</v>
      </c>
      <c r="E181" s="36">
        <v>0</v>
      </c>
      <c r="F181" s="36">
        <v>0</v>
      </c>
      <c r="G181" s="36">
        <v>0</v>
      </c>
      <c r="H181" s="36">
        <v>0</v>
      </c>
      <c r="I181" s="36">
        <v>0</v>
      </c>
      <c r="J181" s="36">
        <v>0</v>
      </c>
    </row>
    <row r="182" spans="1:10" ht="18.75">
      <c r="A182" s="136"/>
      <c r="B182" s="56">
        <v>4</v>
      </c>
      <c r="C182" s="57" t="s">
        <v>188</v>
      </c>
      <c r="D182" s="36">
        <v>0</v>
      </c>
      <c r="E182" s="36">
        <v>0</v>
      </c>
      <c r="F182" s="36">
        <v>0</v>
      </c>
      <c r="G182" s="36">
        <v>0</v>
      </c>
      <c r="H182" s="36">
        <v>0</v>
      </c>
      <c r="I182" s="36">
        <v>0</v>
      </c>
      <c r="J182" s="36">
        <v>0</v>
      </c>
    </row>
    <row r="183" spans="1:10" ht="18.75">
      <c r="A183" s="136"/>
      <c r="B183" s="56">
        <v>5</v>
      </c>
      <c r="C183" s="57" t="s">
        <v>189</v>
      </c>
      <c r="D183" s="36">
        <v>0</v>
      </c>
      <c r="E183" s="36">
        <v>0</v>
      </c>
      <c r="F183" s="36">
        <v>0</v>
      </c>
      <c r="G183" s="36">
        <v>0</v>
      </c>
      <c r="H183" s="36">
        <v>0</v>
      </c>
      <c r="I183" s="36">
        <v>0</v>
      </c>
      <c r="J183" s="36">
        <v>0</v>
      </c>
    </row>
    <row r="184" spans="1:10" ht="18.75">
      <c r="A184" s="136"/>
      <c r="B184" s="56">
        <v>6</v>
      </c>
      <c r="C184" s="57" t="s">
        <v>109</v>
      </c>
      <c r="D184" s="36">
        <v>0</v>
      </c>
      <c r="E184" s="36">
        <v>0</v>
      </c>
      <c r="F184" s="36">
        <v>0</v>
      </c>
      <c r="G184" s="36">
        <v>0</v>
      </c>
      <c r="H184" s="36">
        <v>0</v>
      </c>
      <c r="I184" s="36">
        <v>0</v>
      </c>
      <c r="J184" s="36">
        <v>0</v>
      </c>
    </row>
    <row r="185" spans="1:10" ht="18.75">
      <c r="A185" s="136" t="s">
        <v>206</v>
      </c>
      <c r="B185" s="54"/>
      <c r="C185" s="60" t="s">
        <v>34</v>
      </c>
      <c r="D185" s="32">
        <v>0</v>
      </c>
      <c r="E185" s="32">
        <v>0</v>
      </c>
      <c r="F185" s="32">
        <v>0</v>
      </c>
      <c r="G185" s="32">
        <v>0</v>
      </c>
      <c r="H185" s="32">
        <v>0</v>
      </c>
      <c r="I185" s="32">
        <v>0</v>
      </c>
      <c r="J185" s="32">
        <v>0</v>
      </c>
    </row>
    <row r="186" spans="1:10" ht="18.75">
      <c r="A186" s="136"/>
      <c r="B186" s="56">
        <v>1</v>
      </c>
      <c r="C186" s="57" t="s">
        <v>1</v>
      </c>
      <c r="D186" s="30">
        <v>0</v>
      </c>
      <c r="E186" s="30">
        <v>0</v>
      </c>
      <c r="F186" s="30">
        <v>0</v>
      </c>
      <c r="G186" s="30">
        <v>0</v>
      </c>
      <c r="H186" s="30">
        <v>0</v>
      </c>
      <c r="I186" s="30">
        <v>0</v>
      </c>
      <c r="J186" s="30">
        <v>0</v>
      </c>
    </row>
    <row r="187" spans="1:10" ht="18.75">
      <c r="A187" s="136"/>
      <c r="B187" s="56" t="s">
        <v>2</v>
      </c>
      <c r="C187" s="58" t="s">
        <v>3</v>
      </c>
      <c r="D187" s="30">
        <v>0</v>
      </c>
      <c r="E187" s="30">
        <v>0</v>
      </c>
      <c r="F187" s="30">
        <v>0</v>
      </c>
      <c r="G187" s="30">
        <v>0</v>
      </c>
      <c r="H187" s="30">
        <v>0</v>
      </c>
      <c r="I187" s="30">
        <v>0</v>
      </c>
      <c r="J187" s="30">
        <v>0</v>
      </c>
    </row>
    <row r="188" spans="1:10" ht="18.75">
      <c r="A188" s="136"/>
      <c r="B188" s="56" t="s">
        <v>4</v>
      </c>
      <c r="C188" s="58" t="s">
        <v>5</v>
      </c>
      <c r="D188" s="30">
        <v>0</v>
      </c>
      <c r="E188" s="30">
        <v>0</v>
      </c>
      <c r="F188" s="30">
        <v>0</v>
      </c>
      <c r="G188" s="30">
        <v>0</v>
      </c>
      <c r="H188" s="30">
        <v>0</v>
      </c>
      <c r="I188" s="30">
        <v>0</v>
      </c>
      <c r="J188" s="30">
        <v>0</v>
      </c>
    </row>
    <row r="189" spans="1:10" ht="18.75">
      <c r="A189" s="136"/>
      <c r="B189" s="56" t="s">
        <v>6</v>
      </c>
      <c r="C189" s="58" t="s">
        <v>7</v>
      </c>
      <c r="D189" s="30">
        <v>0</v>
      </c>
      <c r="E189" s="30">
        <v>0</v>
      </c>
      <c r="F189" s="30">
        <v>0</v>
      </c>
      <c r="G189" s="30">
        <v>0</v>
      </c>
      <c r="H189" s="30">
        <v>0</v>
      </c>
      <c r="I189" s="30">
        <v>0</v>
      </c>
      <c r="J189" s="30">
        <v>0</v>
      </c>
    </row>
    <row r="190" spans="1:10" ht="18.75">
      <c r="A190" s="136"/>
      <c r="B190" s="56">
        <v>2</v>
      </c>
      <c r="C190" s="57" t="s">
        <v>8</v>
      </c>
      <c r="D190" s="36">
        <v>0</v>
      </c>
      <c r="E190" s="36">
        <v>0</v>
      </c>
      <c r="F190" s="36">
        <v>0</v>
      </c>
      <c r="G190" s="36">
        <v>0</v>
      </c>
      <c r="H190" s="36">
        <v>0</v>
      </c>
      <c r="I190" s="36">
        <v>0</v>
      </c>
      <c r="J190" s="36">
        <v>0</v>
      </c>
    </row>
    <row r="191" spans="1:10" ht="18.75">
      <c r="A191" s="136"/>
      <c r="B191" s="56">
        <v>3</v>
      </c>
      <c r="C191" s="57" t="s">
        <v>187</v>
      </c>
      <c r="D191" s="36">
        <v>0</v>
      </c>
      <c r="E191" s="36">
        <v>0</v>
      </c>
      <c r="F191" s="36">
        <v>0</v>
      </c>
      <c r="G191" s="36">
        <v>0</v>
      </c>
      <c r="H191" s="36">
        <v>0</v>
      </c>
      <c r="I191" s="36">
        <v>0</v>
      </c>
      <c r="J191" s="36">
        <v>0</v>
      </c>
    </row>
    <row r="192" spans="1:10" ht="18.75">
      <c r="A192" s="136"/>
      <c r="B192" s="56">
        <v>4</v>
      </c>
      <c r="C192" s="57" t="s">
        <v>188</v>
      </c>
      <c r="D192" s="36">
        <v>0</v>
      </c>
      <c r="E192" s="36">
        <v>0</v>
      </c>
      <c r="F192" s="36">
        <v>0</v>
      </c>
      <c r="G192" s="36">
        <v>0</v>
      </c>
      <c r="H192" s="36">
        <v>0</v>
      </c>
      <c r="I192" s="36">
        <v>0</v>
      </c>
      <c r="J192" s="36">
        <v>0</v>
      </c>
    </row>
    <row r="193" spans="1:10" ht="18.75">
      <c r="A193" s="136"/>
      <c r="B193" s="56">
        <v>5</v>
      </c>
      <c r="C193" s="57" t="s">
        <v>189</v>
      </c>
      <c r="D193" s="36">
        <v>0</v>
      </c>
      <c r="E193" s="36">
        <v>0</v>
      </c>
      <c r="F193" s="36">
        <v>0</v>
      </c>
      <c r="G193" s="36">
        <v>0</v>
      </c>
      <c r="H193" s="36">
        <v>0</v>
      </c>
      <c r="I193" s="36">
        <v>0</v>
      </c>
      <c r="J193" s="36">
        <v>0</v>
      </c>
    </row>
    <row r="194" spans="1:10" ht="18.75">
      <c r="A194" s="136"/>
      <c r="B194" s="56">
        <v>6</v>
      </c>
      <c r="C194" s="57" t="s">
        <v>109</v>
      </c>
      <c r="D194" s="36">
        <v>0</v>
      </c>
      <c r="E194" s="36">
        <v>0</v>
      </c>
      <c r="F194" s="36">
        <v>0</v>
      </c>
      <c r="G194" s="36">
        <v>0</v>
      </c>
      <c r="H194" s="36">
        <v>0</v>
      </c>
      <c r="I194" s="36">
        <v>0</v>
      </c>
      <c r="J194" s="36">
        <v>0</v>
      </c>
    </row>
    <row r="195" spans="1:10" ht="31.5">
      <c r="A195" s="136" t="s">
        <v>207</v>
      </c>
      <c r="B195" s="54"/>
      <c r="C195" s="60" t="s">
        <v>35</v>
      </c>
      <c r="D195" s="32">
        <v>0</v>
      </c>
      <c r="E195" s="32">
        <v>0</v>
      </c>
      <c r="F195" s="32">
        <v>0</v>
      </c>
      <c r="G195" s="32">
        <v>0</v>
      </c>
      <c r="H195" s="32">
        <v>0</v>
      </c>
      <c r="I195" s="32">
        <v>0</v>
      </c>
      <c r="J195" s="32">
        <v>0</v>
      </c>
    </row>
    <row r="196" spans="1:10" ht="18.75">
      <c r="A196" s="136"/>
      <c r="B196" s="56">
        <v>1</v>
      </c>
      <c r="C196" s="57" t="s">
        <v>1</v>
      </c>
      <c r="D196" s="30">
        <v>0</v>
      </c>
      <c r="E196" s="30">
        <v>0</v>
      </c>
      <c r="F196" s="30">
        <v>0</v>
      </c>
      <c r="G196" s="30">
        <v>0</v>
      </c>
      <c r="H196" s="30">
        <v>0</v>
      </c>
      <c r="I196" s="30">
        <v>0</v>
      </c>
      <c r="J196" s="30">
        <v>0</v>
      </c>
    </row>
    <row r="197" spans="1:10" ht="18.75">
      <c r="A197" s="136"/>
      <c r="B197" s="56" t="s">
        <v>2</v>
      </c>
      <c r="C197" s="58" t="s">
        <v>3</v>
      </c>
      <c r="D197" s="30">
        <v>0</v>
      </c>
      <c r="E197" s="30">
        <v>0</v>
      </c>
      <c r="F197" s="30">
        <v>0</v>
      </c>
      <c r="G197" s="30">
        <v>0</v>
      </c>
      <c r="H197" s="30">
        <v>0</v>
      </c>
      <c r="I197" s="30">
        <v>0</v>
      </c>
      <c r="J197" s="30">
        <v>0</v>
      </c>
    </row>
    <row r="198" spans="1:10" ht="18.75">
      <c r="A198" s="136"/>
      <c r="B198" s="56" t="s">
        <v>4</v>
      </c>
      <c r="C198" s="58" t="s">
        <v>5</v>
      </c>
      <c r="D198" s="30">
        <v>0</v>
      </c>
      <c r="E198" s="30">
        <v>0</v>
      </c>
      <c r="F198" s="30">
        <v>0</v>
      </c>
      <c r="G198" s="30">
        <v>0</v>
      </c>
      <c r="H198" s="30">
        <v>0</v>
      </c>
      <c r="I198" s="30">
        <v>0</v>
      </c>
      <c r="J198" s="30">
        <v>0</v>
      </c>
    </row>
    <row r="199" spans="1:10" ht="18.75">
      <c r="A199" s="136"/>
      <c r="B199" s="56" t="s">
        <v>6</v>
      </c>
      <c r="C199" s="58" t="s">
        <v>7</v>
      </c>
      <c r="D199" s="30">
        <v>0</v>
      </c>
      <c r="E199" s="30">
        <v>0</v>
      </c>
      <c r="F199" s="30">
        <v>0</v>
      </c>
      <c r="G199" s="30">
        <v>0</v>
      </c>
      <c r="H199" s="30">
        <v>0</v>
      </c>
      <c r="I199" s="30">
        <v>0</v>
      </c>
      <c r="J199" s="30">
        <v>0</v>
      </c>
    </row>
    <row r="200" spans="1:10" ht="18.75">
      <c r="A200" s="136"/>
      <c r="B200" s="56">
        <v>2</v>
      </c>
      <c r="C200" s="57" t="s">
        <v>8</v>
      </c>
      <c r="D200" s="36">
        <v>0</v>
      </c>
      <c r="E200" s="36">
        <v>0</v>
      </c>
      <c r="F200" s="36">
        <v>0</v>
      </c>
      <c r="G200" s="36">
        <v>0</v>
      </c>
      <c r="H200" s="36">
        <v>0</v>
      </c>
      <c r="I200" s="36">
        <v>0</v>
      </c>
      <c r="J200" s="36">
        <v>0</v>
      </c>
    </row>
    <row r="201" spans="1:10" ht="18.75">
      <c r="A201" s="136"/>
      <c r="B201" s="56">
        <v>3</v>
      </c>
      <c r="C201" s="57" t="s">
        <v>187</v>
      </c>
      <c r="D201" s="36">
        <v>0</v>
      </c>
      <c r="E201" s="36">
        <v>0</v>
      </c>
      <c r="F201" s="36">
        <v>0</v>
      </c>
      <c r="G201" s="36">
        <v>0</v>
      </c>
      <c r="H201" s="36">
        <v>0</v>
      </c>
      <c r="I201" s="36">
        <v>0</v>
      </c>
      <c r="J201" s="36">
        <v>0</v>
      </c>
    </row>
    <row r="202" spans="1:10" ht="18.75">
      <c r="A202" s="136"/>
      <c r="B202" s="56">
        <v>4</v>
      </c>
      <c r="C202" s="57" t="s">
        <v>188</v>
      </c>
      <c r="D202" s="36">
        <v>0</v>
      </c>
      <c r="E202" s="36">
        <v>0</v>
      </c>
      <c r="F202" s="36">
        <v>0</v>
      </c>
      <c r="G202" s="36">
        <v>0</v>
      </c>
      <c r="H202" s="36">
        <v>0</v>
      </c>
      <c r="I202" s="36">
        <v>0</v>
      </c>
      <c r="J202" s="36">
        <v>0</v>
      </c>
    </row>
    <row r="203" spans="1:10" ht="18.75">
      <c r="A203" s="136"/>
      <c r="B203" s="56">
        <v>5</v>
      </c>
      <c r="C203" s="57" t="s">
        <v>189</v>
      </c>
      <c r="D203" s="36">
        <v>0</v>
      </c>
      <c r="E203" s="36">
        <v>0</v>
      </c>
      <c r="F203" s="36">
        <v>0</v>
      </c>
      <c r="G203" s="36">
        <v>0</v>
      </c>
      <c r="H203" s="36">
        <v>0</v>
      </c>
      <c r="I203" s="36">
        <v>0</v>
      </c>
      <c r="J203" s="36">
        <v>0</v>
      </c>
    </row>
    <row r="204" spans="1:10" ht="18.75">
      <c r="A204" s="136"/>
      <c r="B204" s="56">
        <v>6</v>
      </c>
      <c r="C204" s="57" t="s">
        <v>109</v>
      </c>
      <c r="D204" s="36">
        <v>0</v>
      </c>
      <c r="E204" s="36">
        <v>0</v>
      </c>
      <c r="F204" s="36">
        <v>0</v>
      </c>
      <c r="G204" s="36">
        <v>0</v>
      </c>
      <c r="H204" s="36">
        <v>0</v>
      </c>
      <c r="I204" s="36">
        <v>0</v>
      </c>
      <c r="J204" s="36">
        <v>0</v>
      </c>
    </row>
    <row r="205" spans="1:10" ht="18.75">
      <c r="A205" s="137" t="s">
        <v>208</v>
      </c>
      <c r="B205" s="54"/>
      <c r="C205" s="55" t="s">
        <v>14</v>
      </c>
      <c r="D205" s="32">
        <v>3158</v>
      </c>
      <c r="E205" s="32">
        <v>5374.7649999999994</v>
      </c>
      <c r="F205" s="32">
        <v>6515.357</v>
      </c>
      <c r="G205" s="32">
        <v>16802.244609590001</v>
      </c>
      <c r="H205" s="32">
        <v>9152.9035000000003</v>
      </c>
      <c r="I205" s="32">
        <v>15120.8565</v>
      </c>
      <c r="J205" s="32">
        <v>10961.369505189999</v>
      </c>
    </row>
    <row r="206" spans="1:10" ht="18.75">
      <c r="A206" s="137"/>
      <c r="B206" s="56">
        <v>1</v>
      </c>
      <c r="C206" s="57" t="s">
        <v>1</v>
      </c>
      <c r="D206" s="30">
        <v>3158</v>
      </c>
      <c r="E206" s="30">
        <v>5374.7649999999994</v>
      </c>
      <c r="F206" s="30">
        <v>6515.357</v>
      </c>
      <c r="G206" s="30">
        <v>16802.244609590001</v>
      </c>
      <c r="H206" s="30">
        <v>9152.9035000000003</v>
      </c>
      <c r="I206" s="30">
        <v>15120.8565</v>
      </c>
      <c r="J206" s="30">
        <v>10961.369505189999</v>
      </c>
    </row>
    <row r="207" spans="1:10" ht="18.75">
      <c r="A207" s="137"/>
      <c r="B207" s="56" t="s">
        <v>2</v>
      </c>
      <c r="C207" s="58" t="s">
        <v>3</v>
      </c>
      <c r="D207" s="30">
        <v>3148</v>
      </c>
      <c r="E207" s="30">
        <v>3374.7650000000003</v>
      </c>
      <c r="F207" s="30">
        <v>1854.558</v>
      </c>
      <c r="G207" s="30">
        <v>10862.3405</v>
      </c>
      <c r="H207" s="30">
        <v>3089.9750000000004</v>
      </c>
      <c r="I207" s="30">
        <v>4723.348</v>
      </c>
      <c r="J207" s="30">
        <v>4010.3905051900001</v>
      </c>
    </row>
    <row r="208" spans="1:10" ht="18.75">
      <c r="A208" s="137"/>
      <c r="B208" s="56" t="s">
        <v>4</v>
      </c>
      <c r="C208" s="58" t="s">
        <v>5</v>
      </c>
      <c r="D208" s="30">
        <v>10</v>
      </c>
      <c r="E208" s="30">
        <v>2000</v>
      </c>
      <c r="F208" s="30">
        <v>4660.799</v>
      </c>
      <c r="G208" s="30">
        <v>5939.9041095900002</v>
      </c>
      <c r="H208" s="30">
        <v>6062.9285000000009</v>
      </c>
      <c r="I208" s="30">
        <v>10397.5085</v>
      </c>
      <c r="J208" s="30">
        <v>6950.9789999999994</v>
      </c>
    </row>
    <row r="209" spans="1:10" ht="18.75">
      <c r="A209" s="137"/>
      <c r="B209" s="56" t="s">
        <v>6</v>
      </c>
      <c r="C209" s="58" t="s">
        <v>7</v>
      </c>
      <c r="D209" s="30">
        <v>0</v>
      </c>
      <c r="E209" s="30">
        <v>0</v>
      </c>
      <c r="F209" s="30">
        <v>0</v>
      </c>
      <c r="G209" s="30">
        <v>0</v>
      </c>
      <c r="H209" s="30">
        <v>0</v>
      </c>
      <c r="I209" s="30">
        <v>0</v>
      </c>
      <c r="J209" s="30">
        <v>0</v>
      </c>
    </row>
    <row r="210" spans="1:10" ht="18.75">
      <c r="A210" s="137"/>
      <c r="B210" s="56">
        <v>2</v>
      </c>
      <c r="C210" s="57" t="s">
        <v>8</v>
      </c>
      <c r="D210" s="36">
        <v>0</v>
      </c>
      <c r="E210" s="36">
        <v>0</v>
      </c>
      <c r="F210" s="36">
        <v>0</v>
      </c>
      <c r="G210" s="36">
        <v>0</v>
      </c>
      <c r="H210" s="36">
        <v>0</v>
      </c>
      <c r="I210" s="36">
        <v>0</v>
      </c>
      <c r="J210" s="36">
        <v>0</v>
      </c>
    </row>
    <row r="211" spans="1:10" ht="18.75">
      <c r="A211" s="137"/>
      <c r="B211" s="56">
        <v>3</v>
      </c>
      <c r="C211" s="57" t="s">
        <v>187</v>
      </c>
      <c r="D211" s="36">
        <v>0</v>
      </c>
      <c r="E211" s="36">
        <v>0</v>
      </c>
      <c r="F211" s="36">
        <v>0</v>
      </c>
      <c r="G211" s="36">
        <v>0</v>
      </c>
      <c r="H211" s="36">
        <v>0</v>
      </c>
      <c r="I211" s="36">
        <v>0</v>
      </c>
      <c r="J211" s="36">
        <v>0</v>
      </c>
    </row>
    <row r="212" spans="1:10" ht="18.75">
      <c r="A212" s="137"/>
      <c r="B212" s="56">
        <v>4</v>
      </c>
      <c r="C212" s="57" t="s">
        <v>188</v>
      </c>
      <c r="D212" s="36">
        <v>0</v>
      </c>
      <c r="E212" s="36">
        <v>0</v>
      </c>
      <c r="F212" s="36">
        <v>0</v>
      </c>
      <c r="G212" s="36">
        <v>0</v>
      </c>
      <c r="H212" s="36">
        <v>0</v>
      </c>
      <c r="I212" s="36">
        <v>0</v>
      </c>
      <c r="J212" s="36">
        <v>0</v>
      </c>
    </row>
    <row r="213" spans="1:10" ht="18.75">
      <c r="A213" s="137"/>
      <c r="B213" s="56">
        <v>5</v>
      </c>
      <c r="C213" s="57" t="s">
        <v>189</v>
      </c>
      <c r="D213" s="36">
        <v>0</v>
      </c>
      <c r="E213" s="36">
        <v>0</v>
      </c>
      <c r="F213" s="36">
        <v>0</v>
      </c>
      <c r="G213" s="36">
        <v>0</v>
      </c>
      <c r="H213" s="36">
        <v>0</v>
      </c>
      <c r="I213" s="36">
        <v>0</v>
      </c>
      <c r="J213" s="36">
        <v>0</v>
      </c>
    </row>
    <row r="214" spans="1:10" ht="18.75">
      <c r="A214" s="137"/>
      <c r="B214" s="56">
        <v>6</v>
      </c>
      <c r="C214" s="57" t="s">
        <v>109</v>
      </c>
      <c r="D214" s="36">
        <v>0</v>
      </c>
      <c r="E214" s="36">
        <v>0</v>
      </c>
      <c r="F214" s="36">
        <v>0</v>
      </c>
      <c r="G214" s="36">
        <v>0</v>
      </c>
      <c r="H214" s="36">
        <v>0</v>
      </c>
      <c r="I214" s="36">
        <v>0</v>
      </c>
      <c r="J214" s="36">
        <v>0</v>
      </c>
    </row>
    <row r="215" spans="1:10" ht="18.75">
      <c r="A215" s="137"/>
      <c r="B215" s="54"/>
      <c r="C215" s="61" t="s">
        <v>209</v>
      </c>
      <c r="D215" s="33">
        <v>0</v>
      </c>
      <c r="E215" s="33">
        <v>1068.3</v>
      </c>
      <c r="F215" s="33">
        <v>0</v>
      </c>
      <c r="G215" s="33">
        <v>0</v>
      </c>
      <c r="H215" s="33">
        <v>0</v>
      </c>
      <c r="I215" s="33">
        <v>0</v>
      </c>
      <c r="J215" s="33">
        <v>0</v>
      </c>
    </row>
    <row r="216" spans="1:10" ht="18.75">
      <c r="A216" s="137"/>
      <c r="B216" s="56">
        <v>1</v>
      </c>
      <c r="C216" s="57" t="s">
        <v>100</v>
      </c>
      <c r="D216" s="30">
        <v>0</v>
      </c>
      <c r="E216" s="30">
        <v>1068.3</v>
      </c>
      <c r="F216" s="30">
        <v>0</v>
      </c>
      <c r="G216" s="30">
        <v>0</v>
      </c>
      <c r="H216" s="30">
        <v>0</v>
      </c>
      <c r="I216" s="30">
        <v>0</v>
      </c>
      <c r="J216" s="30">
        <v>0</v>
      </c>
    </row>
    <row r="217" spans="1:10" ht="18.75">
      <c r="A217" s="137"/>
      <c r="B217" s="56" t="s">
        <v>2</v>
      </c>
      <c r="C217" s="58" t="s">
        <v>101</v>
      </c>
      <c r="D217" s="30">
        <v>0</v>
      </c>
      <c r="E217" s="30">
        <v>1068.3</v>
      </c>
      <c r="F217" s="30">
        <v>0</v>
      </c>
      <c r="G217" s="30">
        <v>0</v>
      </c>
      <c r="H217" s="30">
        <v>0</v>
      </c>
      <c r="I217" s="30">
        <v>0</v>
      </c>
      <c r="J217" s="30">
        <v>0</v>
      </c>
    </row>
    <row r="218" spans="1:10" ht="18.75">
      <c r="A218" s="137"/>
      <c r="B218" s="56" t="s">
        <v>4</v>
      </c>
      <c r="C218" s="58" t="s">
        <v>102</v>
      </c>
      <c r="D218" s="30">
        <v>0</v>
      </c>
      <c r="E218" s="30">
        <v>0</v>
      </c>
      <c r="F218" s="30">
        <v>0</v>
      </c>
      <c r="G218" s="30">
        <v>0</v>
      </c>
      <c r="H218" s="30">
        <v>0</v>
      </c>
      <c r="I218" s="30">
        <v>0</v>
      </c>
      <c r="J218" s="30">
        <v>0</v>
      </c>
    </row>
    <row r="219" spans="1:10" ht="18.75">
      <c r="A219" s="137"/>
      <c r="B219" s="56" t="s">
        <v>6</v>
      </c>
      <c r="C219" s="58" t="s">
        <v>103</v>
      </c>
      <c r="D219" s="30">
        <v>0</v>
      </c>
      <c r="E219" s="30">
        <v>0</v>
      </c>
      <c r="F219" s="30">
        <v>0</v>
      </c>
      <c r="G219" s="30">
        <v>0</v>
      </c>
      <c r="H219" s="30">
        <v>0</v>
      </c>
      <c r="I219" s="30">
        <v>0</v>
      </c>
      <c r="J219" s="30">
        <v>0</v>
      </c>
    </row>
    <row r="220" spans="1:10" ht="18.75">
      <c r="A220" s="137"/>
      <c r="B220" s="56">
        <v>2</v>
      </c>
      <c r="C220" s="57" t="s">
        <v>104</v>
      </c>
      <c r="D220" s="36">
        <v>0</v>
      </c>
      <c r="E220" s="36">
        <v>0</v>
      </c>
      <c r="F220" s="36">
        <v>0</v>
      </c>
      <c r="G220" s="36">
        <v>0</v>
      </c>
      <c r="H220" s="36">
        <v>0</v>
      </c>
      <c r="I220" s="36">
        <v>0</v>
      </c>
      <c r="J220" s="36">
        <v>0</v>
      </c>
    </row>
    <row r="221" spans="1:10" ht="18.75">
      <c r="A221" s="137"/>
      <c r="B221" s="56">
        <v>3</v>
      </c>
      <c r="C221" s="57" t="s">
        <v>105</v>
      </c>
      <c r="D221" s="36">
        <v>0</v>
      </c>
      <c r="E221" s="36">
        <v>0</v>
      </c>
      <c r="F221" s="36">
        <v>0</v>
      </c>
      <c r="G221" s="36">
        <v>0</v>
      </c>
      <c r="H221" s="36">
        <v>0</v>
      </c>
      <c r="I221" s="36">
        <v>0</v>
      </c>
      <c r="J221" s="36">
        <v>0</v>
      </c>
    </row>
    <row r="222" spans="1:10" ht="18.75">
      <c r="A222" s="137"/>
      <c r="B222" s="56">
        <v>4</v>
      </c>
      <c r="C222" s="57" t="s">
        <v>106</v>
      </c>
      <c r="D222" s="36">
        <v>0</v>
      </c>
      <c r="E222" s="36">
        <v>0</v>
      </c>
      <c r="F222" s="36">
        <v>0</v>
      </c>
      <c r="G222" s="36">
        <v>0</v>
      </c>
      <c r="H222" s="36">
        <v>0</v>
      </c>
      <c r="I222" s="36">
        <v>0</v>
      </c>
      <c r="J222" s="36">
        <v>0</v>
      </c>
    </row>
    <row r="223" spans="1:10" ht="18.75">
      <c r="A223" s="137"/>
      <c r="B223" s="56">
        <v>5</v>
      </c>
      <c r="C223" s="57" t="s">
        <v>107</v>
      </c>
      <c r="D223" s="36">
        <v>0</v>
      </c>
      <c r="E223" s="36">
        <v>0</v>
      </c>
      <c r="F223" s="36">
        <v>0</v>
      </c>
      <c r="G223" s="36">
        <v>0</v>
      </c>
      <c r="H223" s="36">
        <v>0</v>
      </c>
      <c r="I223" s="36">
        <v>0</v>
      </c>
      <c r="J223" s="36">
        <v>0</v>
      </c>
    </row>
    <row r="224" spans="1:10" ht="18.75">
      <c r="A224" s="137"/>
      <c r="B224" s="56">
        <v>6</v>
      </c>
      <c r="C224" s="57" t="s">
        <v>108</v>
      </c>
      <c r="D224" s="36">
        <v>0</v>
      </c>
      <c r="E224" s="36">
        <v>0</v>
      </c>
      <c r="F224" s="36">
        <v>0</v>
      </c>
      <c r="G224" s="36">
        <v>0</v>
      </c>
      <c r="H224" s="36">
        <v>0</v>
      </c>
      <c r="I224" s="36">
        <v>0</v>
      </c>
      <c r="J224" s="36">
        <v>0</v>
      </c>
    </row>
    <row r="225" spans="1:10" ht="18.75">
      <c r="A225" s="62"/>
      <c r="B225" s="54"/>
      <c r="C225" s="61" t="s">
        <v>210</v>
      </c>
      <c r="D225" s="33">
        <v>0</v>
      </c>
      <c r="E225" s="33">
        <v>0</v>
      </c>
      <c r="F225" s="33">
        <v>906.76700000000005</v>
      </c>
      <c r="G225" s="33">
        <v>8561.3405000000002</v>
      </c>
      <c r="H225" s="33">
        <v>8423.4035000000003</v>
      </c>
      <c r="I225" s="33">
        <v>14549.8565</v>
      </c>
      <c r="J225" s="33">
        <v>12314.157299999999</v>
      </c>
    </row>
    <row r="226" spans="1:10" ht="18.75">
      <c r="A226" s="63"/>
      <c r="B226" s="56">
        <v>1</v>
      </c>
      <c r="C226" s="57" t="s">
        <v>100</v>
      </c>
      <c r="D226" s="30">
        <v>0</v>
      </c>
      <c r="E226" s="30">
        <v>0</v>
      </c>
      <c r="F226" s="30">
        <v>906.76700000000005</v>
      </c>
      <c r="G226" s="30">
        <v>8561.3405000000002</v>
      </c>
      <c r="H226" s="30">
        <v>8423.4035000000003</v>
      </c>
      <c r="I226" s="30">
        <v>14549.8565</v>
      </c>
      <c r="J226" s="30">
        <v>12314.157299999999</v>
      </c>
    </row>
    <row r="227" spans="1:10" ht="18.75">
      <c r="A227" s="63"/>
      <c r="B227" s="56" t="s">
        <v>2</v>
      </c>
      <c r="C227" s="58" t="s">
        <v>101</v>
      </c>
      <c r="D227" s="30">
        <v>0</v>
      </c>
      <c r="E227" s="30">
        <v>0</v>
      </c>
      <c r="F227" s="30">
        <v>406.767</v>
      </c>
      <c r="G227" s="30">
        <v>2956.3404999999998</v>
      </c>
      <c r="H227" s="30">
        <v>3089.9750000000004</v>
      </c>
      <c r="I227" s="30">
        <v>3128.348</v>
      </c>
      <c r="J227" s="30">
        <v>4559.1782999999996</v>
      </c>
    </row>
    <row r="228" spans="1:10" ht="18.75">
      <c r="A228" s="63"/>
      <c r="B228" s="56" t="s">
        <v>4</v>
      </c>
      <c r="C228" s="58" t="s">
        <v>102</v>
      </c>
      <c r="D228" s="30">
        <v>0</v>
      </c>
      <c r="E228" s="30">
        <v>0</v>
      </c>
      <c r="F228" s="30">
        <v>500</v>
      </c>
      <c r="G228" s="30">
        <v>5605</v>
      </c>
      <c r="H228" s="30">
        <v>5333.4285</v>
      </c>
      <c r="I228" s="30">
        <v>11421.5085</v>
      </c>
      <c r="J228" s="30">
        <v>7754.9789999999994</v>
      </c>
    </row>
    <row r="229" spans="1:10" ht="18.75">
      <c r="A229" s="63"/>
      <c r="B229" s="56" t="s">
        <v>6</v>
      </c>
      <c r="C229" s="58" t="s">
        <v>103</v>
      </c>
      <c r="D229" s="30">
        <v>0</v>
      </c>
      <c r="E229" s="30">
        <v>0</v>
      </c>
      <c r="F229" s="30">
        <v>0</v>
      </c>
      <c r="G229" s="30">
        <v>0</v>
      </c>
      <c r="H229" s="30">
        <v>0</v>
      </c>
      <c r="I229" s="30">
        <v>0</v>
      </c>
      <c r="J229" s="30">
        <v>0</v>
      </c>
    </row>
    <row r="230" spans="1:10" ht="18.75">
      <c r="A230" s="63"/>
      <c r="B230" s="56">
        <v>2</v>
      </c>
      <c r="C230" s="57" t="s">
        <v>104</v>
      </c>
      <c r="D230" s="36">
        <v>0</v>
      </c>
      <c r="E230" s="36">
        <v>0</v>
      </c>
      <c r="F230" s="36">
        <v>0</v>
      </c>
      <c r="G230" s="36">
        <v>0</v>
      </c>
      <c r="H230" s="36">
        <v>0</v>
      </c>
      <c r="I230" s="36">
        <v>0</v>
      </c>
      <c r="J230" s="36">
        <v>0</v>
      </c>
    </row>
    <row r="231" spans="1:10" ht="18.75">
      <c r="A231" s="63"/>
      <c r="B231" s="56">
        <v>3</v>
      </c>
      <c r="C231" s="57" t="s">
        <v>105</v>
      </c>
      <c r="D231" s="36">
        <v>0</v>
      </c>
      <c r="E231" s="36">
        <v>0</v>
      </c>
      <c r="F231" s="36">
        <v>0</v>
      </c>
      <c r="G231" s="36">
        <v>0</v>
      </c>
      <c r="H231" s="36">
        <v>0</v>
      </c>
      <c r="I231" s="36">
        <v>0</v>
      </c>
      <c r="J231" s="36">
        <v>0</v>
      </c>
    </row>
    <row r="232" spans="1:10" ht="18.75">
      <c r="A232" s="63"/>
      <c r="B232" s="56">
        <v>4</v>
      </c>
      <c r="C232" s="57" t="s">
        <v>106</v>
      </c>
      <c r="D232" s="36">
        <v>0</v>
      </c>
      <c r="E232" s="36">
        <v>0</v>
      </c>
      <c r="F232" s="36">
        <v>0</v>
      </c>
      <c r="G232" s="36">
        <v>0</v>
      </c>
      <c r="H232" s="36">
        <v>0</v>
      </c>
      <c r="I232" s="36">
        <v>0</v>
      </c>
      <c r="J232" s="36">
        <v>0</v>
      </c>
    </row>
    <row r="233" spans="1:10" ht="18.75">
      <c r="A233" s="63"/>
      <c r="B233" s="56">
        <v>5</v>
      </c>
      <c r="C233" s="57" t="s">
        <v>107</v>
      </c>
      <c r="D233" s="36">
        <v>0</v>
      </c>
      <c r="E233" s="36">
        <v>0</v>
      </c>
      <c r="F233" s="36">
        <v>0</v>
      </c>
      <c r="G233" s="36">
        <v>0</v>
      </c>
      <c r="H233" s="36">
        <v>0</v>
      </c>
      <c r="I233" s="36">
        <v>0</v>
      </c>
      <c r="J233" s="36">
        <v>0</v>
      </c>
    </row>
    <row r="234" spans="1:10" ht="18.75">
      <c r="A234" s="63"/>
      <c r="B234" s="56">
        <v>6</v>
      </c>
      <c r="C234" s="57" t="s">
        <v>108</v>
      </c>
      <c r="D234" s="36">
        <v>0</v>
      </c>
      <c r="E234" s="36">
        <v>0</v>
      </c>
      <c r="F234" s="36">
        <v>0</v>
      </c>
      <c r="G234" s="36">
        <v>0</v>
      </c>
      <c r="H234" s="36">
        <v>0</v>
      </c>
      <c r="I234" s="36">
        <v>0</v>
      </c>
      <c r="J234" s="36">
        <v>0</v>
      </c>
    </row>
    <row r="235" spans="1:10" ht="18.75">
      <c r="A235" s="62"/>
      <c r="B235" s="54"/>
      <c r="C235" s="61" t="s">
        <v>211</v>
      </c>
      <c r="D235" s="33">
        <v>0</v>
      </c>
      <c r="E235" s="33">
        <v>0</v>
      </c>
      <c r="F235" s="33">
        <v>0</v>
      </c>
      <c r="G235" s="33">
        <v>0</v>
      </c>
      <c r="H235" s="33">
        <v>0</v>
      </c>
      <c r="I235" s="33">
        <v>0</v>
      </c>
      <c r="J235" s="33">
        <v>0</v>
      </c>
    </row>
    <row r="236" spans="1:10" ht="18.75">
      <c r="A236" s="63"/>
      <c r="B236" s="56">
        <v>1</v>
      </c>
      <c r="C236" s="57" t="s">
        <v>100</v>
      </c>
      <c r="D236" s="30">
        <v>0</v>
      </c>
      <c r="E236" s="30">
        <v>0</v>
      </c>
      <c r="F236" s="30">
        <v>0</v>
      </c>
      <c r="G236" s="30">
        <v>0</v>
      </c>
      <c r="H236" s="30">
        <v>0</v>
      </c>
      <c r="I236" s="30">
        <v>0</v>
      </c>
      <c r="J236" s="30">
        <v>0</v>
      </c>
    </row>
    <row r="237" spans="1:10" ht="18.75">
      <c r="A237" s="63"/>
      <c r="B237" s="56" t="s">
        <v>2</v>
      </c>
      <c r="C237" s="58" t="s">
        <v>101</v>
      </c>
      <c r="D237" s="30">
        <v>0</v>
      </c>
      <c r="E237" s="30">
        <v>0</v>
      </c>
      <c r="F237" s="30">
        <v>0</v>
      </c>
      <c r="G237" s="30">
        <v>0</v>
      </c>
      <c r="H237" s="30">
        <v>0</v>
      </c>
      <c r="I237" s="30">
        <v>0</v>
      </c>
      <c r="J237" s="30">
        <v>0</v>
      </c>
    </row>
    <row r="238" spans="1:10" ht="18.75">
      <c r="A238" s="63"/>
      <c r="B238" s="56" t="s">
        <v>4</v>
      </c>
      <c r="C238" s="58" t="s">
        <v>102</v>
      </c>
      <c r="D238" s="30">
        <v>0</v>
      </c>
      <c r="E238" s="30">
        <v>0</v>
      </c>
      <c r="F238" s="30">
        <v>0</v>
      </c>
      <c r="G238" s="30">
        <v>0</v>
      </c>
      <c r="H238" s="30">
        <v>0</v>
      </c>
      <c r="I238" s="30">
        <v>0</v>
      </c>
      <c r="J238" s="30">
        <v>0</v>
      </c>
    </row>
    <row r="239" spans="1:10" ht="18.75">
      <c r="A239" s="63"/>
      <c r="B239" s="56" t="s">
        <v>6</v>
      </c>
      <c r="C239" s="58" t="s">
        <v>103</v>
      </c>
      <c r="D239" s="30">
        <v>0</v>
      </c>
      <c r="E239" s="30">
        <v>0</v>
      </c>
      <c r="F239" s="30">
        <v>0</v>
      </c>
      <c r="G239" s="30">
        <v>0</v>
      </c>
      <c r="H239" s="30">
        <v>0</v>
      </c>
      <c r="I239" s="30">
        <v>0</v>
      </c>
      <c r="J239" s="30">
        <v>0</v>
      </c>
    </row>
    <row r="240" spans="1:10" ht="18.75">
      <c r="A240" s="63"/>
      <c r="B240" s="56">
        <v>2</v>
      </c>
      <c r="C240" s="57" t="s">
        <v>104</v>
      </c>
      <c r="D240" s="36">
        <v>0</v>
      </c>
      <c r="E240" s="36">
        <v>0</v>
      </c>
      <c r="F240" s="36">
        <v>0</v>
      </c>
      <c r="G240" s="36">
        <v>0</v>
      </c>
      <c r="H240" s="36">
        <v>0</v>
      </c>
      <c r="I240" s="36">
        <v>0</v>
      </c>
      <c r="J240" s="36">
        <v>0</v>
      </c>
    </row>
    <row r="241" spans="1:10" ht="18.75">
      <c r="A241" s="63"/>
      <c r="B241" s="56">
        <v>3</v>
      </c>
      <c r="C241" s="57" t="s">
        <v>105</v>
      </c>
      <c r="D241" s="36">
        <v>0</v>
      </c>
      <c r="E241" s="36">
        <v>0</v>
      </c>
      <c r="F241" s="36">
        <v>0</v>
      </c>
      <c r="G241" s="36">
        <v>0</v>
      </c>
      <c r="H241" s="36">
        <v>0</v>
      </c>
      <c r="I241" s="36">
        <v>0</v>
      </c>
      <c r="J241" s="36">
        <v>0</v>
      </c>
    </row>
    <row r="242" spans="1:10" ht="18.75">
      <c r="A242" s="63"/>
      <c r="B242" s="56">
        <v>4</v>
      </c>
      <c r="C242" s="57" t="s">
        <v>106</v>
      </c>
      <c r="D242" s="36">
        <v>0</v>
      </c>
      <c r="E242" s="36">
        <v>0</v>
      </c>
      <c r="F242" s="36">
        <v>0</v>
      </c>
      <c r="G242" s="36">
        <v>0</v>
      </c>
      <c r="H242" s="36">
        <v>0</v>
      </c>
      <c r="I242" s="36">
        <v>0</v>
      </c>
      <c r="J242" s="36">
        <v>0</v>
      </c>
    </row>
    <row r="243" spans="1:10" ht="18.75">
      <c r="A243" s="63"/>
      <c r="B243" s="56">
        <v>5</v>
      </c>
      <c r="C243" s="57" t="s">
        <v>107</v>
      </c>
      <c r="D243" s="36">
        <v>0</v>
      </c>
      <c r="E243" s="36">
        <v>0</v>
      </c>
      <c r="F243" s="36">
        <v>0</v>
      </c>
      <c r="G243" s="36">
        <v>0</v>
      </c>
      <c r="H243" s="36">
        <v>0</v>
      </c>
      <c r="I243" s="36">
        <v>0</v>
      </c>
      <c r="J243" s="36">
        <v>0</v>
      </c>
    </row>
    <row r="244" spans="1:10" ht="18.75">
      <c r="A244" s="63"/>
      <c r="B244" s="56">
        <v>6</v>
      </c>
      <c r="C244" s="57" t="s">
        <v>108</v>
      </c>
      <c r="D244" s="36">
        <v>0</v>
      </c>
      <c r="E244" s="36">
        <v>0</v>
      </c>
      <c r="F244" s="36">
        <v>0</v>
      </c>
      <c r="G244" s="36">
        <v>0</v>
      </c>
      <c r="H244" s="36">
        <v>0</v>
      </c>
      <c r="I244" s="36">
        <v>0</v>
      </c>
      <c r="J244" s="36">
        <v>0</v>
      </c>
    </row>
    <row r="245" spans="1:10" ht="18.75">
      <c r="A245" s="62"/>
      <c r="B245" s="54"/>
      <c r="C245" s="61" t="s">
        <v>212</v>
      </c>
      <c r="D245" s="33">
        <v>0</v>
      </c>
      <c r="E245" s="33">
        <v>0</v>
      </c>
      <c r="F245" s="33">
        <v>0</v>
      </c>
      <c r="G245" s="33">
        <v>0</v>
      </c>
      <c r="H245" s="33">
        <v>0</v>
      </c>
      <c r="I245" s="33">
        <v>0</v>
      </c>
      <c r="J245" s="33">
        <v>0</v>
      </c>
    </row>
    <row r="246" spans="1:10" ht="18.75">
      <c r="A246" s="63"/>
      <c r="B246" s="56">
        <v>1</v>
      </c>
      <c r="C246" s="57" t="s">
        <v>100</v>
      </c>
      <c r="D246" s="30">
        <v>0</v>
      </c>
      <c r="E246" s="30">
        <v>0</v>
      </c>
      <c r="F246" s="30">
        <v>0</v>
      </c>
      <c r="G246" s="30">
        <v>0</v>
      </c>
      <c r="H246" s="30">
        <v>0</v>
      </c>
      <c r="I246" s="30">
        <v>0</v>
      </c>
      <c r="J246" s="30">
        <v>0</v>
      </c>
    </row>
    <row r="247" spans="1:10" ht="18.75">
      <c r="A247" s="63"/>
      <c r="B247" s="56" t="s">
        <v>2</v>
      </c>
      <c r="C247" s="58" t="s">
        <v>101</v>
      </c>
      <c r="D247" s="30">
        <v>0</v>
      </c>
      <c r="E247" s="30">
        <v>0</v>
      </c>
      <c r="F247" s="30">
        <v>0</v>
      </c>
      <c r="G247" s="30">
        <v>0</v>
      </c>
      <c r="H247" s="30">
        <v>0</v>
      </c>
      <c r="I247" s="30">
        <v>0</v>
      </c>
      <c r="J247" s="30">
        <v>0</v>
      </c>
    </row>
    <row r="248" spans="1:10" ht="18.75">
      <c r="A248" s="63"/>
      <c r="B248" s="56" t="s">
        <v>4</v>
      </c>
      <c r="C248" s="58" t="s">
        <v>102</v>
      </c>
      <c r="D248" s="30">
        <v>0</v>
      </c>
      <c r="E248" s="30">
        <v>0</v>
      </c>
      <c r="F248" s="30">
        <v>0</v>
      </c>
      <c r="G248" s="30">
        <v>0</v>
      </c>
      <c r="H248" s="30">
        <v>0</v>
      </c>
      <c r="I248" s="30">
        <v>0</v>
      </c>
      <c r="J248" s="30">
        <v>0</v>
      </c>
    </row>
    <row r="249" spans="1:10" ht="18.75">
      <c r="A249" s="63"/>
      <c r="B249" s="56" t="s">
        <v>6</v>
      </c>
      <c r="C249" s="58" t="s">
        <v>103</v>
      </c>
      <c r="D249" s="30">
        <v>0</v>
      </c>
      <c r="E249" s="30">
        <v>0</v>
      </c>
      <c r="F249" s="30">
        <v>0</v>
      </c>
      <c r="G249" s="30">
        <v>0</v>
      </c>
      <c r="H249" s="30">
        <v>0</v>
      </c>
      <c r="I249" s="30">
        <v>0</v>
      </c>
      <c r="J249" s="30">
        <v>0</v>
      </c>
    </row>
    <row r="250" spans="1:10" ht="18.75">
      <c r="A250" s="63"/>
      <c r="B250" s="56">
        <v>2</v>
      </c>
      <c r="C250" s="57" t="s">
        <v>104</v>
      </c>
      <c r="D250" s="36">
        <v>0</v>
      </c>
      <c r="E250" s="36">
        <v>0</v>
      </c>
      <c r="F250" s="36">
        <v>0</v>
      </c>
      <c r="G250" s="36">
        <v>0</v>
      </c>
      <c r="H250" s="36">
        <v>0</v>
      </c>
      <c r="I250" s="36">
        <v>0</v>
      </c>
      <c r="J250" s="36">
        <v>0</v>
      </c>
    </row>
    <row r="251" spans="1:10" ht="18.75">
      <c r="A251" s="63"/>
      <c r="B251" s="56">
        <v>3</v>
      </c>
      <c r="C251" s="57" t="s">
        <v>105</v>
      </c>
      <c r="D251" s="36">
        <v>0</v>
      </c>
      <c r="E251" s="36">
        <v>0</v>
      </c>
      <c r="F251" s="36">
        <v>0</v>
      </c>
      <c r="G251" s="36">
        <v>0</v>
      </c>
      <c r="H251" s="36">
        <v>0</v>
      </c>
      <c r="I251" s="36">
        <v>0</v>
      </c>
      <c r="J251" s="36">
        <v>0</v>
      </c>
    </row>
    <row r="252" spans="1:10" ht="18.75">
      <c r="A252" s="63"/>
      <c r="B252" s="56">
        <v>4</v>
      </c>
      <c r="C252" s="57" t="s">
        <v>106</v>
      </c>
      <c r="D252" s="36">
        <v>0</v>
      </c>
      <c r="E252" s="36">
        <v>0</v>
      </c>
      <c r="F252" s="36">
        <v>0</v>
      </c>
      <c r="G252" s="36">
        <v>0</v>
      </c>
      <c r="H252" s="36">
        <v>0</v>
      </c>
      <c r="I252" s="36">
        <v>0</v>
      </c>
      <c r="J252" s="36">
        <v>0</v>
      </c>
    </row>
    <row r="253" spans="1:10" ht="18.75">
      <c r="A253" s="63"/>
      <c r="B253" s="56">
        <v>5</v>
      </c>
      <c r="C253" s="57" t="s">
        <v>107</v>
      </c>
      <c r="D253" s="36">
        <v>0</v>
      </c>
      <c r="E253" s="36">
        <v>0</v>
      </c>
      <c r="F253" s="36">
        <v>0</v>
      </c>
      <c r="G253" s="36">
        <v>0</v>
      </c>
      <c r="H253" s="36">
        <v>0</v>
      </c>
      <c r="I253" s="36">
        <v>0</v>
      </c>
      <c r="J253" s="36">
        <v>0</v>
      </c>
    </row>
    <row r="254" spans="1:10" ht="19.5" thickBot="1">
      <c r="A254" s="63"/>
      <c r="B254" s="56">
        <v>6</v>
      </c>
      <c r="C254" s="57" t="s">
        <v>108</v>
      </c>
      <c r="D254" s="37">
        <v>0</v>
      </c>
      <c r="E254" s="37">
        <v>0</v>
      </c>
      <c r="F254" s="37">
        <v>0</v>
      </c>
      <c r="G254" s="37">
        <v>0</v>
      </c>
      <c r="H254" s="37">
        <v>0</v>
      </c>
      <c r="I254" s="37">
        <v>0</v>
      </c>
      <c r="J254" s="37">
        <v>0</v>
      </c>
    </row>
  </sheetData>
  <mergeCells count="22">
    <mergeCell ref="A85:A94"/>
    <mergeCell ref="A95:A104"/>
    <mergeCell ref="A105:A114"/>
    <mergeCell ref="A2:C4"/>
    <mergeCell ref="A115:A124"/>
    <mergeCell ref="A6:A14"/>
    <mergeCell ref="A15:A24"/>
    <mergeCell ref="A25:A34"/>
    <mergeCell ref="A35:A44"/>
    <mergeCell ref="A45:A54"/>
    <mergeCell ref="A55:A64"/>
    <mergeCell ref="A65:A74"/>
    <mergeCell ref="A75:A84"/>
    <mergeCell ref="A185:A194"/>
    <mergeCell ref="A195:A204"/>
    <mergeCell ref="A205:A224"/>
    <mergeCell ref="A125:A134"/>
    <mergeCell ref="A135:A144"/>
    <mergeCell ref="A145:A154"/>
    <mergeCell ref="A155:A164"/>
    <mergeCell ref="A165:A174"/>
    <mergeCell ref="A175:A18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sheetPr>
  <dimension ref="A1:IU501"/>
  <sheetViews>
    <sheetView view="pageBreakPreview" zoomScale="55" zoomScaleNormal="55" zoomScaleSheetLayoutView="55" workbookViewId="0">
      <pane xSplit="4" ySplit="7" topLeftCell="CI8" activePane="bottomRight" state="frozen"/>
      <selection pane="topRight" activeCell="E1" sqref="E1"/>
      <selection pane="bottomLeft" activeCell="A8" sqref="A8"/>
      <selection pane="bottomRight" activeCell="CM16" sqref="CM16"/>
    </sheetView>
  </sheetViews>
  <sheetFormatPr defaultColWidth="30.85546875" defaultRowHeight="18.75"/>
  <cols>
    <col min="1" max="1" width="3.42578125" style="75" customWidth="1"/>
    <col min="2" max="2" width="3.5703125" style="76" customWidth="1"/>
    <col min="3" max="3" width="80.7109375" style="79" customWidth="1"/>
    <col min="4" max="4" width="91.140625" style="79" customWidth="1"/>
    <col min="5" max="78" width="25.5703125" style="1" customWidth="1"/>
    <col min="79" max="255" width="30.85546875" style="1" customWidth="1"/>
  </cols>
  <sheetData>
    <row r="1" spans="1:255" s="80" customFormat="1">
      <c r="A1" s="75"/>
      <c r="B1" s="76"/>
      <c r="C1" s="77" t="s">
        <v>226</v>
      </c>
      <c r="D1" s="78" t="s">
        <v>228</v>
      </c>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row>
    <row r="2" spans="1:255" s="80" customFormat="1">
      <c r="A2" s="75"/>
      <c r="B2" s="76"/>
      <c r="C2" s="77" t="s">
        <v>245</v>
      </c>
      <c r="D2" s="78" t="s">
        <v>246</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row>
    <row r="3" spans="1:255" s="80" customFormat="1">
      <c r="A3" s="75"/>
      <c r="B3" s="76"/>
      <c r="C3" s="77" t="s">
        <v>19</v>
      </c>
      <c r="D3" s="78" t="s">
        <v>233</v>
      </c>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row>
    <row r="4" spans="1:255" s="80" customFormat="1" ht="19.5" thickBot="1">
      <c r="A4" s="75"/>
      <c r="B4" s="76"/>
      <c r="C4" s="81" t="s">
        <v>184</v>
      </c>
      <c r="D4" s="78" t="s">
        <v>230</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row>
    <row r="5" spans="1:255" s="85" customFormat="1" ht="20.100000000000001" customHeight="1">
      <c r="A5" s="82"/>
      <c r="B5" s="83"/>
      <c r="C5" s="84" t="s">
        <v>55</v>
      </c>
      <c r="D5" s="84" t="s">
        <v>154</v>
      </c>
      <c r="E5" s="26">
        <v>2000</v>
      </c>
      <c r="F5" s="26">
        <v>2000</v>
      </c>
      <c r="G5" s="26">
        <v>2000</v>
      </c>
      <c r="H5" s="26">
        <v>2000</v>
      </c>
      <c r="I5" s="26">
        <f t="shared" ref="I5:BC5" si="0">E5+1</f>
        <v>2001</v>
      </c>
      <c r="J5" s="26">
        <f t="shared" si="0"/>
        <v>2001</v>
      </c>
      <c r="K5" s="26">
        <f t="shared" si="0"/>
        <v>2001</v>
      </c>
      <c r="L5" s="26">
        <f t="shared" si="0"/>
        <v>2001</v>
      </c>
      <c r="M5" s="26">
        <f t="shared" si="0"/>
        <v>2002</v>
      </c>
      <c r="N5" s="26">
        <f t="shared" si="0"/>
        <v>2002</v>
      </c>
      <c r="O5" s="26">
        <f t="shared" si="0"/>
        <v>2002</v>
      </c>
      <c r="P5" s="26">
        <f t="shared" si="0"/>
        <v>2002</v>
      </c>
      <c r="Q5" s="26">
        <f t="shared" si="0"/>
        <v>2003</v>
      </c>
      <c r="R5" s="26">
        <f t="shared" si="0"/>
        <v>2003</v>
      </c>
      <c r="S5" s="26">
        <f t="shared" si="0"/>
        <v>2003</v>
      </c>
      <c r="T5" s="26">
        <f t="shared" si="0"/>
        <v>2003</v>
      </c>
      <c r="U5" s="26">
        <f t="shared" si="0"/>
        <v>2004</v>
      </c>
      <c r="V5" s="26">
        <f t="shared" si="0"/>
        <v>2004</v>
      </c>
      <c r="W5" s="26">
        <f t="shared" si="0"/>
        <v>2004</v>
      </c>
      <c r="X5" s="26">
        <f t="shared" si="0"/>
        <v>2004</v>
      </c>
      <c r="Y5" s="26">
        <f t="shared" si="0"/>
        <v>2005</v>
      </c>
      <c r="Z5" s="26">
        <f t="shared" si="0"/>
        <v>2005</v>
      </c>
      <c r="AA5" s="26">
        <f t="shared" si="0"/>
        <v>2005</v>
      </c>
      <c r="AB5" s="26">
        <f t="shared" si="0"/>
        <v>2005</v>
      </c>
      <c r="AC5" s="26">
        <f t="shared" si="0"/>
        <v>2006</v>
      </c>
      <c r="AD5" s="26">
        <f t="shared" si="0"/>
        <v>2006</v>
      </c>
      <c r="AE5" s="26">
        <f t="shared" si="0"/>
        <v>2006</v>
      </c>
      <c r="AF5" s="26">
        <f t="shared" si="0"/>
        <v>2006</v>
      </c>
      <c r="AG5" s="26">
        <f t="shared" si="0"/>
        <v>2007</v>
      </c>
      <c r="AH5" s="26">
        <f t="shared" si="0"/>
        <v>2007</v>
      </c>
      <c r="AI5" s="26">
        <f t="shared" si="0"/>
        <v>2007</v>
      </c>
      <c r="AJ5" s="26">
        <f t="shared" si="0"/>
        <v>2007</v>
      </c>
      <c r="AK5" s="26">
        <f t="shared" si="0"/>
        <v>2008</v>
      </c>
      <c r="AL5" s="26">
        <f t="shared" si="0"/>
        <v>2008</v>
      </c>
      <c r="AM5" s="26">
        <f t="shared" si="0"/>
        <v>2008</v>
      </c>
      <c r="AN5" s="26">
        <f t="shared" si="0"/>
        <v>2008</v>
      </c>
      <c r="AO5" s="26">
        <f t="shared" si="0"/>
        <v>2009</v>
      </c>
      <c r="AP5" s="26">
        <f t="shared" si="0"/>
        <v>2009</v>
      </c>
      <c r="AQ5" s="26">
        <f t="shared" si="0"/>
        <v>2009</v>
      </c>
      <c r="AR5" s="26">
        <f t="shared" si="0"/>
        <v>2009</v>
      </c>
      <c r="AS5" s="26">
        <f t="shared" si="0"/>
        <v>2010</v>
      </c>
      <c r="AT5" s="26">
        <f t="shared" si="0"/>
        <v>2010</v>
      </c>
      <c r="AU5" s="26">
        <f t="shared" si="0"/>
        <v>2010</v>
      </c>
      <c r="AV5" s="26">
        <f t="shared" si="0"/>
        <v>2010</v>
      </c>
      <c r="AW5" s="26">
        <f t="shared" si="0"/>
        <v>2011</v>
      </c>
      <c r="AX5" s="26">
        <f t="shared" si="0"/>
        <v>2011</v>
      </c>
      <c r="AY5" s="26">
        <f t="shared" si="0"/>
        <v>2011</v>
      </c>
      <c r="AZ5" s="26">
        <f t="shared" si="0"/>
        <v>2011</v>
      </c>
      <c r="BA5" s="26">
        <f t="shared" si="0"/>
        <v>2012</v>
      </c>
      <c r="BB5" s="26">
        <f t="shared" si="0"/>
        <v>2012</v>
      </c>
      <c r="BC5" s="26">
        <f t="shared" si="0"/>
        <v>2012</v>
      </c>
      <c r="BD5" s="26">
        <v>2012</v>
      </c>
      <c r="BE5" s="26">
        <v>2013</v>
      </c>
      <c r="BF5" s="26">
        <v>2013</v>
      </c>
      <c r="BG5" s="26">
        <v>2013</v>
      </c>
      <c r="BH5" s="26">
        <v>2013</v>
      </c>
      <c r="BI5" s="26">
        <v>2014</v>
      </c>
      <c r="BJ5" s="26">
        <v>2014</v>
      </c>
      <c r="BK5" s="26">
        <v>2014</v>
      </c>
      <c r="BL5" s="26">
        <v>2014</v>
      </c>
      <c r="BM5" s="26">
        <v>2015</v>
      </c>
      <c r="BN5" s="26">
        <v>2015</v>
      </c>
      <c r="BO5" s="26">
        <v>2015</v>
      </c>
      <c r="BP5" s="26">
        <v>2015</v>
      </c>
      <c r="BQ5" s="26">
        <v>2016</v>
      </c>
      <c r="BR5" s="26">
        <v>2016</v>
      </c>
      <c r="BS5" s="26">
        <v>2016</v>
      </c>
      <c r="BT5" s="26">
        <v>2016</v>
      </c>
      <c r="BU5" s="26">
        <v>2017</v>
      </c>
      <c r="BV5" s="26">
        <v>2017</v>
      </c>
      <c r="BW5" s="26">
        <v>2017</v>
      </c>
      <c r="BX5" s="26">
        <v>2017</v>
      </c>
      <c r="BY5" s="26">
        <v>2018</v>
      </c>
      <c r="BZ5" s="26">
        <v>2018</v>
      </c>
      <c r="CA5" s="26">
        <v>2018</v>
      </c>
      <c r="CB5" s="26">
        <v>2018</v>
      </c>
      <c r="CC5" s="26">
        <v>2019</v>
      </c>
      <c r="CD5" s="26">
        <v>2019</v>
      </c>
      <c r="CE5" s="26">
        <v>2019</v>
      </c>
      <c r="CF5" s="26">
        <v>2019</v>
      </c>
      <c r="CG5" s="26">
        <v>2020</v>
      </c>
      <c r="CH5" s="26">
        <v>2020</v>
      </c>
      <c r="CI5" s="26">
        <v>2020</v>
      </c>
      <c r="CJ5" s="26">
        <v>2020</v>
      </c>
      <c r="CK5" s="26">
        <v>2021</v>
      </c>
    </row>
    <row r="6" spans="1:255" s="85" customFormat="1" ht="20.100000000000001" customHeight="1">
      <c r="A6" s="86"/>
      <c r="B6" s="87"/>
      <c r="C6" s="88" t="s">
        <v>19</v>
      </c>
      <c r="D6" s="88" t="s">
        <v>155</v>
      </c>
      <c r="E6" s="27" t="s">
        <v>15</v>
      </c>
      <c r="F6" s="27" t="s">
        <v>16</v>
      </c>
      <c r="G6" s="27" t="s">
        <v>17</v>
      </c>
      <c r="H6" s="27" t="s">
        <v>18</v>
      </c>
      <c r="I6" s="27" t="str">
        <f t="shared" ref="I6:BC6" si="1">E6</f>
        <v>01</v>
      </c>
      <c r="J6" s="27" t="str">
        <f t="shared" si="1"/>
        <v>02</v>
      </c>
      <c r="K6" s="27" t="str">
        <f t="shared" si="1"/>
        <v>03</v>
      </c>
      <c r="L6" s="27" t="str">
        <f t="shared" si="1"/>
        <v>04</v>
      </c>
      <c r="M6" s="27" t="str">
        <f t="shared" si="1"/>
        <v>01</v>
      </c>
      <c r="N6" s="27" t="str">
        <f t="shared" si="1"/>
        <v>02</v>
      </c>
      <c r="O6" s="27" t="str">
        <f t="shared" si="1"/>
        <v>03</v>
      </c>
      <c r="P6" s="27" t="str">
        <f t="shared" si="1"/>
        <v>04</v>
      </c>
      <c r="Q6" s="27" t="str">
        <f t="shared" si="1"/>
        <v>01</v>
      </c>
      <c r="R6" s="27" t="str">
        <f t="shared" si="1"/>
        <v>02</v>
      </c>
      <c r="S6" s="27" t="str">
        <f t="shared" si="1"/>
        <v>03</v>
      </c>
      <c r="T6" s="27" t="str">
        <f t="shared" si="1"/>
        <v>04</v>
      </c>
      <c r="U6" s="27" t="str">
        <f t="shared" si="1"/>
        <v>01</v>
      </c>
      <c r="V6" s="27" t="str">
        <f t="shared" si="1"/>
        <v>02</v>
      </c>
      <c r="W6" s="27" t="str">
        <f t="shared" si="1"/>
        <v>03</v>
      </c>
      <c r="X6" s="27" t="str">
        <f t="shared" si="1"/>
        <v>04</v>
      </c>
      <c r="Y6" s="27" t="str">
        <f t="shared" si="1"/>
        <v>01</v>
      </c>
      <c r="Z6" s="27" t="str">
        <f t="shared" si="1"/>
        <v>02</v>
      </c>
      <c r="AA6" s="27" t="str">
        <f t="shared" si="1"/>
        <v>03</v>
      </c>
      <c r="AB6" s="27" t="str">
        <f t="shared" si="1"/>
        <v>04</v>
      </c>
      <c r="AC6" s="27" t="str">
        <f t="shared" si="1"/>
        <v>01</v>
      </c>
      <c r="AD6" s="27" t="str">
        <f t="shared" si="1"/>
        <v>02</v>
      </c>
      <c r="AE6" s="27" t="str">
        <f t="shared" si="1"/>
        <v>03</v>
      </c>
      <c r="AF6" s="27" t="str">
        <f t="shared" si="1"/>
        <v>04</v>
      </c>
      <c r="AG6" s="27" t="str">
        <f t="shared" si="1"/>
        <v>01</v>
      </c>
      <c r="AH6" s="27" t="str">
        <f t="shared" si="1"/>
        <v>02</v>
      </c>
      <c r="AI6" s="27" t="str">
        <f t="shared" si="1"/>
        <v>03</v>
      </c>
      <c r="AJ6" s="27" t="str">
        <f t="shared" si="1"/>
        <v>04</v>
      </c>
      <c r="AK6" s="27" t="str">
        <f t="shared" si="1"/>
        <v>01</v>
      </c>
      <c r="AL6" s="27" t="str">
        <f t="shared" si="1"/>
        <v>02</v>
      </c>
      <c r="AM6" s="27" t="str">
        <f t="shared" si="1"/>
        <v>03</v>
      </c>
      <c r="AN6" s="27" t="str">
        <f t="shared" si="1"/>
        <v>04</v>
      </c>
      <c r="AO6" s="27" t="str">
        <f t="shared" si="1"/>
        <v>01</v>
      </c>
      <c r="AP6" s="27" t="str">
        <f t="shared" si="1"/>
        <v>02</v>
      </c>
      <c r="AQ6" s="27" t="str">
        <f t="shared" si="1"/>
        <v>03</v>
      </c>
      <c r="AR6" s="27" t="str">
        <f t="shared" si="1"/>
        <v>04</v>
      </c>
      <c r="AS6" s="27" t="str">
        <f t="shared" si="1"/>
        <v>01</v>
      </c>
      <c r="AT6" s="27" t="str">
        <f t="shared" si="1"/>
        <v>02</v>
      </c>
      <c r="AU6" s="27" t="str">
        <f t="shared" si="1"/>
        <v>03</v>
      </c>
      <c r="AV6" s="27" t="str">
        <f t="shared" si="1"/>
        <v>04</v>
      </c>
      <c r="AW6" s="27" t="str">
        <f t="shared" si="1"/>
        <v>01</v>
      </c>
      <c r="AX6" s="27" t="str">
        <f t="shared" si="1"/>
        <v>02</v>
      </c>
      <c r="AY6" s="27" t="str">
        <f t="shared" si="1"/>
        <v>03</v>
      </c>
      <c r="AZ6" s="27" t="str">
        <f t="shared" si="1"/>
        <v>04</v>
      </c>
      <c r="BA6" s="27" t="str">
        <f t="shared" si="1"/>
        <v>01</v>
      </c>
      <c r="BB6" s="27" t="str">
        <f t="shared" si="1"/>
        <v>02</v>
      </c>
      <c r="BC6" s="27" t="str">
        <f t="shared" si="1"/>
        <v>03</v>
      </c>
      <c r="BD6" s="27" t="s">
        <v>18</v>
      </c>
      <c r="BE6" s="27" t="s">
        <v>15</v>
      </c>
      <c r="BF6" s="27" t="s">
        <v>16</v>
      </c>
      <c r="BG6" s="27" t="s">
        <v>17</v>
      </c>
      <c r="BH6" s="27" t="s">
        <v>18</v>
      </c>
      <c r="BI6" s="27" t="s">
        <v>15</v>
      </c>
      <c r="BJ6" s="27" t="s">
        <v>16</v>
      </c>
      <c r="BK6" s="27" t="s">
        <v>17</v>
      </c>
      <c r="BL6" s="27" t="s">
        <v>18</v>
      </c>
      <c r="BM6" s="27" t="s">
        <v>15</v>
      </c>
      <c r="BN6" s="27" t="s">
        <v>16</v>
      </c>
      <c r="BO6" s="27" t="s">
        <v>17</v>
      </c>
      <c r="BP6" s="27" t="s">
        <v>18</v>
      </c>
      <c r="BQ6" s="27" t="s">
        <v>15</v>
      </c>
      <c r="BR6" s="27" t="s">
        <v>16</v>
      </c>
      <c r="BS6" s="27" t="s">
        <v>17</v>
      </c>
      <c r="BT6" s="27" t="s">
        <v>18</v>
      </c>
      <c r="BU6" s="27" t="s">
        <v>15</v>
      </c>
      <c r="BV6" s="27" t="s">
        <v>16</v>
      </c>
      <c r="BW6" s="27" t="s">
        <v>17</v>
      </c>
      <c r="BX6" s="27" t="s">
        <v>18</v>
      </c>
      <c r="BY6" s="27" t="s">
        <v>15</v>
      </c>
      <c r="BZ6" s="27" t="s">
        <v>161</v>
      </c>
      <c r="CA6" s="27" t="s">
        <v>163</v>
      </c>
      <c r="CB6" s="27" t="s">
        <v>177</v>
      </c>
      <c r="CC6" s="27" t="s">
        <v>160</v>
      </c>
      <c r="CD6" s="27" t="s">
        <v>161</v>
      </c>
      <c r="CE6" s="27" t="s">
        <v>163</v>
      </c>
      <c r="CF6" s="27" t="s">
        <v>177</v>
      </c>
      <c r="CG6" s="27" t="s">
        <v>160</v>
      </c>
      <c r="CH6" s="27" t="s">
        <v>161</v>
      </c>
      <c r="CI6" s="27" t="s">
        <v>163</v>
      </c>
      <c r="CJ6" s="27" t="s">
        <v>177</v>
      </c>
      <c r="CK6" s="27" t="s">
        <v>160</v>
      </c>
    </row>
    <row r="7" spans="1:255" s="80" customFormat="1" ht="20.100000000000001" customHeight="1" thickBot="1">
      <c r="A7" s="89"/>
      <c r="B7" s="90"/>
      <c r="C7" s="91" t="s">
        <v>52</v>
      </c>
      <c r="D7" s="91" t="s">
        <v>247</v>
      </c>
      <c r="E7" s="28" t="str">
        <f>E5&amp;"Q"&amp;E6</f>
        <v>2000Q01</v>
      </c>
      <c r="F7" s="28" t="str">
        <f t="shared" ref="F7:AX7" si="2">F5&amp;"Q"&amp;F6</f>
        <v>2000Q02</v>
      </c>
      <c r="G7" s="28" t="str">
        <f t="shared" si="2"/>
        <v>2000Q03</v>
      </c>
      <c r="H7" s="28" t="str">
        <f t="shared" si="2"/>
        <v>2000Q04</v>
      </c>
      <c r="I7" s="28" t="str">
        <f t="shared" si="2"/>
        <v>2001Q01</v>
      </c>
      <c r="J7" s="28" t="str">
        <f t="shared" si="2"/>
        <v>2001Q02</v>
      </c>
      <c r="K7" s="28" t="str">
        <f t="shared" si="2"/>
        <v>2001Q03</v>
      </c>
      <c r="L7" s="28" t="str">
        <f t="shared" si="2"/>
        <v>2001Q04</v>
      </c>
      <c r="M7" s="28" t="str">
        <f t="shared" si="2"/>
        <v>2002Q01</v>
      </c>
      <c r="N7" s="28" t="str">
        <f t="shared" si="2"/>
        <v>2002Q02</v>
      </c>
      <c r="O7" s="28" t="str">
        <f t="shared" si="2"/>
        <v>2002Q03</v>
      </c>
      <c r="P7" s="28" t="str">
        <f t="shared" si="2"/>
        <v>2002Q04</v>
      </c>
      <c r="Q7" s="28" t="str">
        <f t="shared" si="2"/>
        <v>2003Q01</v>
      </c>
      <c r="R7" s="28" t="str">
        <f t="shared" si="2"/>
        <v>2003Q02</v>
      </c>
      <c r="S7" s="28" t="str">
        <f t="shared" si="2"/>
        <v>2003Q03</v>
      </c>
      <c r="T7" s="28" t="str">
        <f t="shared" si="2"/>
        <v>2003Q04</v>
      </c>
      <c r="U7" s="28" t="str">
        <f t="shared" si="2"/>
        <v>2004Q01</v>
      </c>
      <c r="V7" s="28" t="str">
        <f t="shared" si="2"/>
        <v>2004Q02</v>
      </c>
      <c r="W7" s="28" t="str">
        <f t="shared" si="2"/>
        <v>2004Q03</v>
      </c>
      <c r="X7" s="28" t="str">
        <f t="shared" si="2"/>
        <v>2004Q04</v>
      </c>
      <c r="Y7" s="28" t="str">
        <f t="shared" si="2"/>
        <v>2005Q01</v>
      </c>
      <c r="Z7" s="28" t="str">
        <f t="shared" si="2"/>
        <v>2005Q02</v>
      </c>
      <c r="AA7" s="28" t="str">
        <f t="shared" si="2"/>
        <v>2005Q03</v>
      </c>
      <c r="AB7" s="28" t="str">
        <f t="shared" si="2"/>
        <v>2005Q04</v>
      </c>
      <c r="AC7" s="28" t="str">
        <f t="shared" si="2"/>
        <v>2006Q01</v>
      </c>
      <c r="AD7" s="28" t="str">
        <f t="shared" si="2"/>
        <v>2006Q02</v>
      </c>
      <c r="AE7" s="28" t="str">
        <f t="shared" si="2"/>
        <v>2006Q03</v>
      </c>
      <c r="AF7" s="28" t="str">
        <f t="shared" si="2"/>
        <v>2006Q04</v>
      </c>
      <c r="AG7" s="28" t="str">
        <f t="shared" si="2"/>
        <v>2007Q01</v>
      </c>
      <c r="AH7" s="28" t="str">
        <f t="shared" si="2"/>
        <v>2007Q02</v>
      </c>
      <c r="AI7" s="28" t="str">
        <f t="shared" si="2"/>
        <v>2007Q03</v>
      </c>
      <c r="AJ7" s="28" t="str">
        <f t="shared" si="2"/>
        <v>2007Q04</v>
      </c>
      <c r="AK7" s="28" t="str">
        <f t="shared" si="2"/>
        <v>2008Q01</v>
      </c>
      <c r="AL7" s="28" t="str">
        <f t="shared" si="2"/>
        <v>2008Q02</v>
      </c>
      <c r="AM7" s="28" t="str">
        <f t="shared" si="2"/>
        <v>2008Q03</v>
      </c>
      <c r="AN7" s="28" t="str">
        <f t="shared" si="2"/>
        <v>2008Q04</v>
      </c>
      <c r="AO7" s="28" t="str">
        <f t="shared" si="2"/>
        <v>2009Q01</v>
      </c>
      <c r="AP7" s="28" t="str">
        <f t="shared" si="2"/>
        <v>2009Q02</v>
      </c>
      <c r="AQ7" s="28" t="str">
        <f t="shared" si="2"/>
        <v>2009Q03</v>
      </c>
      <c r="AR7" s="28" t="str">
        <f t="shared" si="2"/>
        <v>2009Q04</v>
      </c>
      <c r="AS7" s="28" t="str">
        <f t="shared" si="2"/>
        <v>2010Q01</v>
      </c>
      <c r="AT7" s="28" t="str">
        <f t="shared" si="2"/>
        <v>2010Q02</v>
      </c>
      <c r="AU7" s="28" t="str">
        <f t="shared" si="2"/>
        <v>2010Q03</v>
      </c>
      <c r="AV7" s="28" t="str">
        <f t="shared" si="2"/>
        <v>2010Q04</v>
      </c>
      <c r="AW7" s="28" t="str">
        <f t="shared" si="2"/>
        <v>2011Q01</v>
      </c>
      <c r="AX7" s="28" t="str">
        <f t="shared" si="2"/>
        <v>2011Q02</v>
      </c>
      <c r="AY7" s="28" t="str">
        <f>AY5&amp;"Q"&amp;AY6</f>
        <v>2011Q03</v>
      </c>
      <c r="AZ7" s="28" t="str">
        <f>AZ5&amp;"Q"&amp;AZ6</f>
        <v>2011Q04</v>
      </c>
      <c r="BA7" s="28" t="str">
        <f>BA5&amp;"Q"&amp;BA6</f>
        <v>2012Q01</v>
      </c>
      <c r="BB7" s="28" t="str">
        <f>BB5&amp;"Q"&amp;BB6</f>
        <v>2012Q02</v>
      </c>
      <c r="BC7" s="28" t="str">
        <f>BC5&amp;"Q"&amp;BC6</f>
        <v>2012Q03</v>
      </c>
      <c r="BD7" s="28" t="s">
        <v>56</v>
      </c>
      <c r="BE7" s="28" t="s">
        <v>57</v>
      </c>
      <c r="BF7" s="28" t="s">
        <v>59</v>
      </c>
      <c r="BG7" s="28" t="s">
        <v>61</v>
      </c>
      <c r="BH7" s="28" t="s">
        <v>63</v>
      </c>
      <c r="BI7" s="28" t="s">
        <v>65</v>
      </c>
      <c r="BJ7" s="28" t="s">
        <v>67</v>
      </c>
      <c r="BK7" s="28" t="s">
        <v>69</v>
      </c>
      <c r="BL7" s="28" t="s">
        <v>71</v>
      </c>
      <c r="BM7" s="28" t="s">
        <v>72</v>
      </c>
      <c r="BN7" s="28" t="s">
        <v>73</v>
      </c>
      <c r="BO7" s="28" t="s">
        <v>74</v>
      </c>
      <c r="BP7" s="28" t="s">
        <v>75</v>
      </c>
      <c r="BQ7" s="28" t="s">
        <v>110</v>
      </c>
      <c r="BR7" s="28" t="s">
        <v>156</v>
      </c>
      <c r="BS7" s="28" t="s">
        <v>157</v>
      </c>
      <c r="BT7" s="28" t="s">
        <v>158</v>
      </c>
      <c r="BU7" s="28" t="s">
        <v>159</v>
      </c>
      <c r="BV7" s="28" t="s">
        <v>162</v>
      </c>
      <c r="BW7" s="28" t="s">
        <v>164</v>
      </c>
      <c r="BX7" s="28" t="s">
        <v>178</v>
      </c>
      <c r="BY7" s="38" t="s">
        <v>180</v>
      </c>
      <c r="BZ7" s="38" t="s">
        <v>181</v>
      </c>
      <c r="CA7" s="38" t="s">
        <v>182</v>
      </c>
      <c r="CB7" s="38" t="s">
        <v>183</v>
      </c>
      <c r="CC7" s="38" t="s">
        <v>225</v>
      </c>
      <c r="CD7" s="38" t="s">
        <v>248</v>
      </c>
      <c r="CE7" s="38" t="s">
        <v>249</v>
      </c>
      <c r="CF7" s="38" t="s">
        <v>250</v>
      </c>
      <c r="CG7" s="38" t="s">
        <v>251</v>
      </c>
      <c r="CH7" s="38" t="s">
        <v>252</v>
      </c>
      <c r="CI7" s="38" t="s">
        <v>253</v>
      </c>
      <c r="CJ7" s="38" t="s">
        <v>254</v>
      </c>
      <c r="CK7" s="38" t="s">
        <v>255</v>
      </c>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row>
    <row r="8" spans="1:255" s="3" customFormat="1" ht="20.100000000000001" customHeight="1" thickTop="1">
      <c r="A8" s="92"/>
      <c r="B8" s="93"/>
      <c r="C8" s="94" t="s">
        <v>99</v>
      </c>
      <c r="D8" s="95" t="s">
        <v>126</v>
      </c>
      <c r="E8" s="35">
        <v>2041.5288799999998</v>
      </c>
      <c r="F8" s="35">
        <v>4644.6445800000001</v>
      </c>
      <c r="G8" s="35">
        <v>6894.0207</v>
      </c>
      <c r="H8" s="35">
        <v>2706.4217000000003</v>
      </c>
      <c r="I8" s="35">
        <v>6835.214140000001</v>
      </c>
      <c r="J8" s="35">
        <v>11523.12211</v>
      </c>
      <c r="K8" s="35">
        <v>12428.903890000001</v>
      </c>
      <c r="L8" s="35" t="s">
        <v>53</v>
      </c>
      <c r="M8" s="35">
        <v>28892.867393999997</v>
      </c>
      <c r="N8" s="35">
        <v>35350.645646000004</v>
      </c>
      <c r="O8" s="35">
        <v>40225.575929999999</v>
      </c>
      <c r="P8" s="35">
        <v>55931.728041599992</v>
      </c>
      <c r="Q8" s="35">
        <v>70766.66810499999</v>
      </c>
      <c r="R8" s="35">
        <v>78364.577655000016</v>
      </c>
      <c r="S8" s="35">
        <v>76325.409362999999</v>
      </c>
      <c r="T8" s="35">
        <v>82095.496380699988</v>
      </c>
      <c r="U8" s="35">
        <v>109942.80053339002</v>
      </c>
      <c r="V8" s="35">
        <v>114765.81443017999</v>
      </c>
      <c r="W8" s="35">
        <v>110073.11970253117</v>
      </c>
      <c r="X8" s="35">
        <v>126926.93378147998</v>
      </c>
      <c r="Y8" s="35">
        <v>126196.49631505998</v>
      </c>
      <c r="Z8" s="35">
        <v>121781.03278533001</v>
      </c>
      <c r="AA8" s="35">
        <v>169557.98694609996</v>
      </c>
      <c r="AB8" s="35">
        <v>201882.10024731598</v>
      </c>
      <c r="AC8" s="35">
        <v>190750.58461300004</v>
      </c>
      <c r="AD8" s="35">
        <v>232588.59191424004</v>
      </c>
      <c r="AE8" s="35">
        <v>214475.52358312003</v>
      </c>
      <c r="AF8" s="35">
        <v>242627.62651580237</v>
      </c>
      <c r="AG8" s="35">
        <v>264832.21216737002</v>
      </c>
      <c r="AH8" s="35">
        <v>346112.286863085</v>
      </c>
      <c r="AI8" s="35">
        <v>401385.44972783577</v>
      </c>
      <c r="AJ8" s="35">
        <v>439786.458375688</v>
      </c>
      <c r="AK8" s="35">
        <v>454925.61088659061</v>
      </c>
      <c r="AL8" s="35">
        <v>445319.18167089211</v>
      </c>
      <c r="AM8" s="35">
        <v>378341.92896196386</v>
      </c>
      <c r="AN8" s="35">
        <v>208905.6625623155</v>
      </c>
      <c r="AO8" s="35">
        <v>187361.08336867101</v>
      </c>
      <c r="AP8" s="35">
        <v>251680.12569406026</v>
      </c>
      <c r="AQ8" s="35">
        <v>348978.26501515048</v>
      </c>
      <c r="AR8" s="35">
        <v>306873.94648801652</v>
      </c>
      <c r="AS8" s="35">
        <v>311793.4299873776</v>
      </c>
      <c r="AT8" s="35">
        <v>451608.39719228982</v>
      </c>
      <c r="AU8" s="35">
        <v>485503.70818161161</v>
      </c>
      <c r="AV8" s="35">
        <v>570230.27217084728</v>
      </c>
      <c r="AW8" s="35">
        <v>728604.52471653209</v>
      </c>
      <c r="AX8" s="35">
        <v>931912.61197783065</v>
      </c>
      <c r="AY8" s="35">
        <v>860319.98124959774</v>
      </c>
      <c r="AZ8" s="35">
        <v>788091.60420457763</v>
      </c>
      <c r="BA8" s="35">
        <v>628956.40659900184</v>
      </c>
      <c r="BB8" s="35">
        <v>925092.51083748369</v>
      </c>
      <c r="BC8" s="35">
        <v>953217.62649324909</v>
      </c>
      <c r="BD8" s="35">
        <v>760965.7973313008</v>
      </c>
      <c r="BE8" s="35">
        <v>975929.41882991837</v>
      </c>
      <c r="BF8" s="35">
        <v>1387390.224917979</v>
      </c>
      <c r="BG8" s="35">
        <v>1735800.5488173994</v>
      </c>
      <c r="BH8" s="35">
        <v>1395981.5473466201</v>
      </c>
      <c r="BI8" s="35">
        <v>1318541.6089038821</v>
      </c>
      <c r="BJ8" s="35">
        <v>1646871.2029417506</v>
      </c>
      <c r="BK8" s="35">
        <v>1454115.5562818837</v>
      </c>
      <c r="BL8" s="35">
        <v>1381680.4088984078</v>
      </c>
      <c r="BM8" s="35">
        <v>1301837.9377051825</v>
      </c>
      <c r="BN8" s="35">
        <v>1459643.0031631493</v>
      </c>
      <c r="BO8" s="35">
        <v>1211518.1528357414</v>
      </c>
      <c r="BP8" s="35">
        <v>991059.49437463109</v>
      </c>
      <c r="BQ8" s="35">
        <v>1273487.3387318864</v>
      </c>
      <c r="BR8" s="35">
        <v>1544752.1681391825</v>
      </c>
      <c r="BS8" s="35">
        <v>1421554.1141094733</v>
      </c>
      <c r="BT8" s="35">
        <v>1411046.1500535212</v>
      </c>
      <c r="BU8" s="35">
        <v>1650972.872437295</v>
      </c>
      <c r="BV8" s="35">
        <v>2003536.545581548</v>
      </c>
      <c r="BW8" s="35">
        <v>2043323.1554107633</v>
      </c>
      <c r="BX8" s="35">
        <v>1880971.1565994381</v>
      </c>
      <c r="BY8" s="29">
        <v>2123943.1172320344</v>
      </c>
      <c r="BZ8" s="29">
        <v>2843934.2166591398</v>
      </c>
      <c r="CA8" s="35">
        <v>2812270.3838735255</v>
      </c>
      <c r="CB8" s="35">
        <v>3788121.3723650547</v>
      </c>
      <c r="CC8" s="35">
        <v>2036559.0265066614</v>
      </c>
      <c r="CD8" s="35">
        <v>2901978.7595523712</v>
      </c>
      <c r="CE8" s="35">
        <v>2426670.0382747529</v>
      </c>
      <c r="CF8" s="35">
        <v>2518995.0406173733</v>
      </c>
      <c r="CG8" s="35">
        <v>2020321.8930405127</v>
      </c>
      <c r="CH8" s="35">
        <v>2639232.8931250535</v>
      </c>
      <c r="CI8" s="35">
        <v>2703745.7812536587</v>
      </c>
      <c r="CJ8" s="35">
        <v>2165526.7039458007</v>
      </c>
      <c r="CK8" s="35">
        <v>2594616.6156434724</v>
      </c>
    </row>
    <row r="9" spans="1:255" ht="20.100000000000001" customHeight="1">
      <c r="A9" s="96" t="s">
        <v>36</v>
      </c>
      <c r="B9" s="97">
        <v>1</v>
      </c>
      <c r="C9" s="98" t="s">
        <v>1</v>
      </c>
      <c r="D9" s="99" t="s">
        <v>127</v>
      </c>
      <c r="E9" s="30">
        <v>2041.5288799999998</v>
      </c>
      <c r="F9" s="30">
        <v>4644.6445800000001</v>
      </c>
      <c r="G9" s="30">
        <v>6894.0207</v>
      </c>
      <c r="H9" s="30">
        <v>2706.4217000000003</v>
      </c>
      <c r="I9" s="30">
        <v>6835.214140000001</v>
      </c>
      <c r="J9" s="30">
        <v>11523.12211</v>
      </c>
      <c r="K9" s="30">
        <v>12428.903890000001</v>
      </c>
      <c r="L9" s="30" t="s">
        <v>53</v>
      </c>
      <c r="M9" s="30">
        <v>28892.867393999997</v>
      </c>
      <c r="N9" s="30">
        <v>35350.645646000004</v>
      </c>
      <c r="O9" s="30">
        <v>40225.575929999999</v>
      </c>
      <c r="P9" s="30">
        <v>55931.728041599992</v>
      </c>
      <c r="Q9" s="30">
        <v>70766.66810499999</v>
      </c>
      <c r="R9" s="30">
        <v>78364.577655000016</v>
      </c>
      <c r="S9" s="30">
        <v>76325.409362999999</v>
      </c>
      <c r="T9" s="30">
        <v>82095.496380699988</v>
      </c>
      <c r="U9" s="30">
        <v>109942.80053339002</v>
      </c>
      <c r="V9" s="30">
        <v>114765.81443017999</v>
      </c>
      <c r="W9" s="30">
        <v>110073.11970253117</v>
      </c>
      <c r="X9" s="30">
        <v>126926.93378147998</v>
      </c>
      <c r="Y9" s="30">
        <v>126196.49631505998</v>
      </c>
      <c r="Z9" s="30">
        <v>121781.03278533001</v>
      </c>
      <c r="AA9" s="30">
        <v>169557.98694609996</v>
      </c>
      <c r="AB9" s="30">
        <v>201882.10024731598</v>
      </c>
      <c r="AC9" s="30">
        <v>190750.58461300004</v>
      </c>
      <c r="AD9" s="30">
        <v>232588.59191424004</v>
      </c>
      <c r="AE9" s="30">
        <v>214475.52358312003</v>
      </c>
      <c r="AF9" s="30">
        <v>242627.62651580237</v>
      </c>
      <c r="AG9" s="30">
        <v>264832.21216737002</v>
      </c>
      <c r="AH9" s="30">
        <v>346112.286863085</v>
      </c>
      <c r="AI9" s="30">
        <v>401385.44972783577</v>
      </c>
      <c r="AJ9" s="30">
        <v>439786.458375688</v>
      </c>
      <c r="AK9" s="30">
        <v>454925.61088659061</v>
      </c>
      <c r="AL9" s="30">
        <v>445319.18167089211</v>
      </c>
      <c r="AM9" s="30">
        <v>378341.92896196386</v>
      </c>
      <c r="AN9" s="30">
        <v>208905.6625623155</v>
      </c>
      <c r="AO9" s="30">
        <v>187361.08336867101</v>
      </c>
      <c r="AP9" s="30">
        <v>251680.12569406026</v>
      </c>
      <c r="AQ9" s="30">
        <v>348978.26501515048</v>
      </c>
      <c r="AR9" s="30">
        <v>306873.94648801652</v>
      </c>
      <c r="AS9" s="30">
        <v>311793.4299873776</v>
      </c>
      <c r="AT9" s="30">
        <v>451608.39719228982</v>
      </c>
      <c r="AU9" s="30">
        <v>485503.70818161161</v>
      </c>
      <c r="AV9" s="30">
        <v>570230.27217084728</v>
      </c>
      <c r="AW9" s="30">
        <v>728604.52471653209</v>
      </c>
      <c r="AX9" s="30">
        <v>931912.61197783065</v>
      </c>
      <c r="AY9" s="30">
        <v>860319.98124959774</v>
      </c>
      <c r="AZ9" s="30">
        <v>788091.60420457763</v>
      </c>
      <c r="BA9" s="30">
        <v>628956.40659900184</v>
      </c>
      <c r="BB9" s="30">
        <v>925092.51083748369</v>
      </c>
      <c r="BC9" s="30">
        <v>953217.62649324909</v>
      </c>
      <c r="BD9" s="30">
        <v>760965.7973313008</v>
      </c>
      <c r="BE9" s="30">
        <v>975929.41882991837</v>
      </c>
      <c r="BF9" s="30">
        <v>1387390.224917979</v>
      </c>
      <c r="BG9" s="30">
        <v>1735800.5488173994</v>
      </c>
      <c r="BH9" s="30">
        <v>1395981.5473466201</v>
      </c>
      <c r="BI9" s="30">
        <v>1318541.6089038821</v>
      </c>
      <c r="BJ9" s="30">
        <v>1646871.2029417506</v>
      </c>
      <c r="BK9" s="30">
        <v>1454115.5562818837</v>
      </c>
      <c r="BL9" s="30">
        <v>1381680.4088984078</v>
      </c>
      <c r="BM9" s="30">
        <v>1301837.9377051825</v>
      </c>
      <c r="BN9" s="30">
        <v>1459643.0031631493</v>
      </c>
      <c r="BO9" s="30">
        <v>1211518.1528357414</v>
      </c>
      <c r="BP9" s="30">
        <v>991059.49437463109</v>
      </c>
      <c r="BQ9" s="30">
        <v>1273487.3387318864</v>
      </c>
      <c r="BR9" s="30">
        <v>1544752.1681391825</v>
      </c>
      <c r="BS9" s="30">
        <v>1421554.1141094733</v>
      </c>
      <c r="BT9" s="30">
        <v>1411046.1500535212</v>
      </c>
      <c r="BU9" s="30">
        <v>1650972.872437295</v>
      </c>
      <c r="BV9" s="30">
        <v>2003536.545581548</v>
      </c>
      <c r="BW9" s="30">
        <v>2043323.1554107633</v>
      </c>
      <c r="BX9" s="30">
        <v>1880971.1565994381</v>
      </c>
      <c r="BY9" s="30">
        <v>2123943.1172320344</v>
      </c>
      <c r="BZ9" s="30">
        <v>2843934.2166591398</v>
      </c>
      <c r="CA9" s="30">
        <v>2812270.3838735255</v>
      </c>
      <c r="CB9" s="30">
        <v>3788121.3723650547</v>
      </c>
      <c r="CC9" s="30">
        <v>2036559.0265066614</v>
      </c>
      <c r="CD9" s="30">
        <v>2901978.7595523712</v>
      </c>
      <c r="CE9" s="30">
        <v>2426670.0382747529</v>
      </c>
      <c r="CF9" s="30">
        <v>2518995.0406173733</v>
      </c>
      <c r="CG9" s="30">
        <v>2020321.8930405127</v>
      </c>
      <c r="CH9" s="30">
        <v>2639232.8931250535</v>
      </c>
      <c r="CI9" s="30">
        <v>2703745.7812536587</v>
      </c>
      <c r="CJ9" s="30">
        <v>2165526.7039458007</v>
      </c>
      <c r="CK9" s="30">
        <v>2594616.6156434724</v>
      </c>
    </row>
    <row r="10" spans="1:255" ht="20.100000000000001" customHeight="1">
      <c r="A10" s="96"/>
      <c r="B10" s="97" t="s">
        <v>2</v>
      </c>
      <c r="C10" s="100" t="s">
        <v>3</v>
      </c>
      <c r="D10" s="101" t="s">
        <v>128</v>
      </c>
      <c r="E10" s="31">
        <v>2041.5288799999998</v>
      </c>
      <c r="F10" s="31">
        <v>4644.6445800000001</v>
      </c>
      <c r="G10" s="31">
        <v>6894.0207</v>
      </c>
      <c r="H10" s="31">
        <v>2659.0717</v>
      </c>
      <c r="I10" s="31">
        <v>6814.714140000001</v>
      </c>
      <c r="J10" s="31">
        <v>11434.462109999999</v>
      </c>
      <c r="K10" s="31">
        <v>12365.62349</v>
      </c>
      <c r="L10" s="31" t="s">
        <v>53</v>
      </c>
      <c r="M10" s="31">
        <v>28783.767392999998</v>
      </c>
      <c r="N10" s="31">
        <v>35100.055646000008</v>
      </c>
      <c r="O10" s="31">
        <v>39797.646930000003</v>
      </c>
      <c r="P10" s="31">
        <v>55207.707071599987</v>
      </c>
      <c r="Q10" s="31">
        <v>69842.981724999991</v>
      </c>
      <c r="R10" s="31">
        <v>75635.220265000011</v>
      </c>
      <c r="S10" s="31">
        <v>72389.082259000003</v>
      </c>
      <c r="T10" s="31">
        <v>77920.960320699989</v>
      </c>
      <c r="U10" s="31">
        <v>106862.00700837001</v>
      </c>
      <c r="V10" s="31">
        <v>107652.85213617999</v>
      </c>
      <c r="W10" s="31">
        <v>106033.12721553117</v>
      </c>
      <c r="X10" s="31">
        <v>119195.56906247998</v>
      </c>
      <c r="Y10" s="31">
        <v>118867.52844305999</v>
      </c>
      <c r="Z10" s="31">
        <v>108372.99618307</v>
      </c>
      <c r="AA10" s="31">
        <v>145906.18872477996</v>
      </c>
      <c r="AB10" s="31">
        <v>176680.54901894598</v>
      </c>
      <c r="AC10" s="31">
        <v>168087.33418955005</v>
      </c>
      <c r="AD10" s="31">
        <v>187681.93793897002</v>
      </c>
      <c r="AE10" s="31">
        <v>160687.19413260001</v>
      </c>
      <c r="AF10" s="31">
        <v>178733.19223051803</v>
      </c>
      <c r="AG10" s="31">
        <v>185183.75001014001</v>
      </c>
      <c r="AH10" s="31">
        <v>214599.24223076599</v>
      </c>
      <c r="AI10" s="31">
        <v>265771.17799717578</v>
      </c>
      <c r="AJ10" s="31">
        <v>267780.993148888</v>
      </c>
      <c r="AK10" s="31">
        <v>229390.33639092167</v>
      </c>
      <c r="AL10" s="31">
        <v>237933.75866843408</v>
      </c>
      <c r="AM10" s="31">
        <v>215048.08559058837</v>
      </c>
      <c r="AN10" s="31">
        <v>116586.44241597924</v>
      </c>
      <c r="AO10" s="31">
        <v>165568.06793058186</v>
      </c>
      <c r="AP10" s="31">
        <v>151458.87073140978</v>
      </c>
      <c r="AQ10" s="31">
        <v>189080.266286094</v>
      </c>
      <c r="AR10" s="31">
        <v>186111.15025565823</v>
      </c>
      <c r="AS10" s="31">
        <v>163795.74680193429</v>
      </c>
      <c r="AT10" s="31">
        <v>179202.883398456</v>
      </c>
      <c r="AU10" s="31">
        <v>188746.74104888589</v>
      </c>
      <c r="AV10" s="31">
        <v>250419.79353154788</v>
      </c>
      <c r="AW10" s="31">
        <v>234508.17797566528</v>
      </c>
      <c r="AX10" s="31">
        <v>288236.30707246042</v>
      </c>
      <c r="AY10" s="31">
        <v>271667.37105928396</v>
      </c>
      <c r="AZ10" s="31">
        <v>245693.25651592237</v>
      </c>
      <c r="BA10" s="31">
        <v>248738.48578835456</v>
      </c>
      <c r="BB10" s="31">
        <v>375756.68435142853</v>
      </c>
      <c r="BC10" s="31">
        <v>358412.00815368874</v>
      </c>
      <c r="BD10" s="31">
        <v>292167.82359822874</v>
      </c>
      <c r="BE10" s="31">
        <v>345050.80977716035</v>
      </c>
      <c r="BF10" s="31">
        <v>413722.01335703139</v>
      </c>
      <c r="BG10" s="31">
        <v>462136.54666578094</v>
      </c>
      <c r="BH10" s="31">
        <v>406229.22385366639</v>
      </c>
      <c r="BI10" s="31">
        <v>479523.54274062812</v>
      </c>
      <c r="BJ10" s="31">
        <v>601372.48610199476</v>
      </c>
      <c r="BK10" s="31">
        <v>569552.10426616739</v>
      </c>
      <c r="BL10" s="31">
        <v>529789.42199441302</v>
      </c>
      <c r="BM10" s="31">
        <v>533077.62556276377</v>
      </c>
      <c r="BN10" s="31">
        <v>686828.25429480372</v>
      </c>
      <c r="BO10" s="31">
        <v>575360.27220111305</v>
      </c>
      <c r="BP10" s="31">
        <v>424295.95092456712</v>
      </c>
      <c r="BQ10" s="31">
        <v>532705.22031738295</v>
      </c>
      <c r="BR10" s="31">
        <v>673593.43212355196</v>
      </c>
      <c r="BS10" s="31">
        <v>636449.77297137328</v>
      </c>
      <c r="BT10" s="31">
        <v>676742.36892605131</v>
      </c>
      <c r="BU10" s="31">
        <v>767612.20867305389</v>
      </c>
      <c r="BV10" s="31">
        <v>895390.13804748119</v>
      </c>
      <c r="BW10" s="31">
        <v>1011147.5848005685</v>
      </c>
      <c r="BX10" s="31">
        <v>916765.97399443039</v>
      </c>
      <c r="BY10" s="31">
        <v>980994.23062493745</v>
      </c>
      <c r="BZ10" s="31">
        <v>1291949.5567624865</v>
      </c>
      <c r="CA10" s="31">
        <v>1340385.0606418776</v>
      </c>
      <c r="CB10" s="31">
        <v>1464836.3052584287</v>
      </c>
      <c r="CC10" s="31">
        <v>1149552.0361885389</v>
      </c>
      <c r="CD10" s="31">
        <v>1440319.0359442418</v>
      </c>
      <c r="CE10" s="31">
        <v>1252396.2736754904</v>
      </c>
      <c r="CF10" s="31">
        <v>1267817.7252866724</v>
      </c>
      <c r="CG10" s="31">
        <v>1050312.2515847608</v>
      </c>
      <c r="CH10" s="31">
        <v>1346216.7742000574</v>
      </c>
      <c r="CI10" s="31">
        <v>1268248.5310551149</v>
      </c>
      <c r="CJ10" s="31">
        <v>1037006.4774640076</v>
      </c>
      <c r="CK10" s="31">
        <v>1190293.8629090465</v>
      </c>
    </row>
    <row r="11" spans="1:255" ht="20.100000000000001" customHeight="1">
      <c r="A11" s="96"/>
      <c r="B11" s="97" t="s">
        <v>4</v>
      </c>
      <c r="C11" s="100" t="s">
        <v>5</v>
      </c>
      <c r="D11" s="101" t="s">
        <v>129</v>
      </c>
      <c r="E11" s="30">
        <v>0</v>
      </c>
      <c r="F11" s="30">
        <v>0</v>
      </c>
      <c r="G11" s="30">
        <v>0</v>
      </c>
      <c r="H11" s="30">
        <v>37.9</v>
      </c>
      <c r="I11" s="30">
        <v>20.5</v>
      </c>
      <c r="J11" s="30">
        <v>49.8</v>
      </c>
      <c r="K11" s="30">
        <v>63.2804</v>
      </c>
      <c r="L11" s="30" t="s">
        <v>53</v>
      </c>
      <c r="M11" s="30">
        <v>109.10000100000001</v>
      </c>
      <c r="N11" s="30">
        <v>250.59</v>
      </c>
      <c r="O11" s="30">
        <v>427.92899999999997</v>
      </c>
      <c r="P11" s="30">
        <v>724.02096999999992</v>
      </c>
      <c r="Q11" s="30">
        <v>923.68637999999987</v>
      </c>
      <c r="R11" s="30">
        <v>2276.3573899999997</v>
      </c>
      <c r="S11" s="30">
        <v>2196.1691799999999</v>
      </c>
      <c r="T11" s="30">
        <v>1684.5792599999997</v>
      </c>
      <c r="U11" s="30">
        <v>2448.7831480200002</v>
      </c>
      <c r="V11" s="30">
        <v>5452.3581340000001</v>
      </c>
      <c r="W11" s="30">
        <v>1681.8816569999999</v>
      </c>
      <c r="X11" s="30">
        <v>3921.2212890000005</v>
      </c>
      <c r="Y11" s="30">
        <v>5041.7708719999991</v>
      </c>
      <c r="Z11" s="30">
        <v>10481.636250080001</v>
      </c>
      <c r="AA11" s="30">
        <v>18489.239729180001</v>
      </c>
      <c r="AB11" s="30">
        <v>20497.955283740001</v>
      </c>
      <c r="AC11" s="30">
        <v>14370.804680100002</v>
      </c>
      <c r="AD11" s="30">
        <v>36505.78251936</v>
      </c>
      <c r="AE11" s="30">
        <v>46320.34745763</v>
      </c>
      <c r="AF11" s="30">
        <v>56750.12409325433</v>
      </c>
      <c r="AG11" s="30">
        <v>70799.669191839988</v>
      </c>
      <c r="AH11" s="30">
        <v>103137.44475877898</v>
      </c>
      <c r="AI11" s="30">
        <v>100982.74604495523</v>
      </c>
      <c r="AJ11" s="30">
        <v>117361.733995588</v>
      </c>
      <c r="AK11" s="30">
        <v>150361.37766310532</v>
      </c>
      <c r="AL11" s="30">
        <v>153680.41865276158</v>
      </c>
      <c r="AM11" s="30">
        <v>141561.0749418333</v>
      </c>
      <c r="AN11" s="30">
        <v>51749.757482902045</v>
      </c>
      <c r="AO11" s="30">
        <v>15928.651417284642</v>
      </c>
      <c r="AP11" s="30">
        <v>91197.477678766489</v>
      </c>
      <c r="AQ11" s="30">
        <v>134974.71747136459</v>
      </c>
      <c r="AR11" s="30">
        <v>101906.36379175629</v>
      </c>
      <c r="AS11" s="30">
        <v>122128.26395292614</v>
      </c>
      <c r="AT11" s="30">
        <v>228177.13011519614</v>
      </c>
      <c r="AU11" s="30">
        <v>229801.31578155703</v>
      </c>
      <c r="AV11" s="30">
        <v>248929.83178965712</v>
      </c>
      <c r="AW11" s="30">
        <v>394535.53322871332</v>
      </c>
      <c r="AX11" s="30">
        <v>490946.74584489106</v>
      </c>
      <c r="AY11" s="30">
        <v>415335.07613494503</v>
      </c>
      <c r="AZ11" s="30">
        <v>397485.34858875477</v>
      </c>
      <c r="BA11" s="30">
        <v>291101.93292958214</v>
      </c>
      <c r="BB11" s="30">
        <v>445302.92514809512</v>
      </c>
      <c r="BC11" s="30">
        <v>475938.38031174033</v>
      </c>
      <c r="BD11" s="30">
        <v>359099.89037100715</v>
      </c>
      <c r="BE11" s="30">
        <v>512946.12556813809</v>
      </c>
      <c r="BF11" s="30">
        <v>744805.80657652754</v>
      </c>
      <c r="BG11" s="30">
        <v>673147.61460346554</v>
      </c>
      <c r="BH11" s="30">
        <v>580709.44496867596</v>
      </c>
      <c r="BI11" s="30">
        <v>540744.39970736217</v>
      </c>
      <c r="BJ11" s="30">
        <v>713682.36453143565</v>
      </c>
      <c r="BK11" s="30">
        <v>602653.90698937641</v>
      </c>
      <c r="BL11" s="30">
        <v>526136.29340114491</v>
      </c>
      <c r="BM11" s="30">
        <v>486400.61743692862</v>
      </c>
      <c r="BN11" s="30">
        <v>470382.51877939567</v>
      </c>
      <c r="BO11" s="30">
        <v>408953.80740831833</v>
      </c>
      <c r="BP11" s="30">
        <v>352946.67419089389</v>
      </c>
      <c r="BQ11" s="30">
        <v>558250.15058812022</v>
      </c>
      <c r="BR11" s="30">
        <v>509565.61753064278</v>
      </c>
      <c r="BS11" s="30">
        <v>501538.72619698988</v>
      </c>
      <c r="BT11" s="30">
        <v>542343.53424867976</v>
      </c>
      <c r="BU11" s="30">
        <v>692610.5160840312</v>
      </c>
      <c r="BV11" s="30">
        <v>873050.59134899231</v>
      </c>
      <c r="BW11" s="30">
        <v>820876.04083611513</v>
      </c>
      <c r="BX11" s="30">
        <v>754660.430331268</v>
      </c>
      <c r="BY11" s="30">
        <v>957058.41915954696</v>
      </c>
      <c r="BZ11" s="30">
        <v>1238962.3152096537</v>
      </c>
      <c r="CA11" s="30">
        <v>1161377.4003719778</v>
      </c>
      <c r="CB11" s="30">
        <v>1722708.4113389258</v>
      </c>
      <c r="CC11" s="30">
        <v>743030.71847345261</v>
      </c>
      <c r="CD11" s="30">
        <v>1148585.6023221589</v>
      </c>
      <c r="CE11" s="30">
        <v>923442.30874249269</v>
      </c>
      <c r="CF11" s="30">
        <v>969288.76942301076</v>
      </c>
      <c r="CG11" s="30">
        <v>802712.3041958817</v>
      </c>
      <c r="CH11" s="30">
        <v>1041596.7543082163</v>
      </c>
      <c r="CI11" s="30">
        <v>1160921.7998894136</v>
      </c>
      <c r="CJ11" s="30">
        <v>875056.93333357293</v>
      </c>
      <c r="CK11" s="30">
        <v>1110065.6832966055</v>
      </c>
    </row>
    <row r="12" spans="1:255" ht="20.100000000000001" customHeight="1">
      <c r="A12" s="96"/>
      <c r="B12" s="97" t="s">
        <v>6</v>
      </c>
      <c r="C12" s="100" t="s">
        <v>7</v>
      </c>
      <c r="D12" s="101" t="s">
        <v>130</v>
      </c>
      <c r="E12" s="30">
        <v>0</v>
      </c>
      <c r="F12" s="30">
        <v>0</v>
      </c>
      <c r="G12" s="30">
        <v>0</v>
      </c>
      <c r="H12" s="30">
        <v>9.4499999999999993</v>
      </c>
      <c r="I12" s="30">
        <v>0</v>
      </c>
      <c r="J12" s="30">
        <v>38.86</v>
      </c>
      <c r="K12" s="30">
        <v>0</v>
      </c>
      <c r="L12" s="30" t="s">
        <v>53</v>
      </c>
      <c r="M12" s="30">
        <v>0</v>
      </c>
      <c r="N12" s="30">
        <v>0</v>
      </c>
      <c r="O12" s="30">
        <v>0</v>
      </c>
      <c r="P12" s="30">
        <v>0</v>
      </c>
      <c r="Q12" s="30">
        <v>0</v>
      </c>
      <c r="R12" s="30">
        <v>453</v>
      </c>
      <c r="S12" s="30">
        <v>1740.1579240000001</v>
      </c>
      <c r="T12" s="30">
        <v>2489.9567999999999</v>
      </c>
      <c r="U12" s="30">
        <v>632.01037699999995</v>
      </c>
      <c r="V12" s="30">
        <v>1660.6041600000001</v>
      </c>
      <c r="W12" s="30">
        <v>2358.1108300000001</v>
      </c>
      <c r="X12" s="30">
        <v>3810.1434300000001</v>
      </c>
      <c r="Y12" s="30">
        <v>2287.1970000000001</v>
      </c>
      <c r="Z12" s="30">
        <v>2926.4003521799996</v>
      </c>
      <c r="AA12" s="30">
        <v>5162.5584921399995</v>
      </c>
      <c r="AB12" s="30">
        <v>4703.5959446299994</v>
      </c>
      <c r="AC12" s="30">
        <v>8292.4457433499992</v>
      </c>
      <c r="AD12" s="30">
        <v>8400.871455909999</v>
      </c>
      <c r="AE12" s="30">
        <v>7467.9819928900015</v>
      </c>
      <c r="AF12" s="30">
        <v>7144.3101920300005</v>
      </c>
      <c r="AG12" s="30">
        <v>8848.792965390001</v>
      </c>
      <c r="AH12" s="30">
        <v>28375.599873539999</v>
      </c>
      <c r="AI12" s="30">
        <v>34631.525685704801</v>
      </c>
      <c r="AJ12" s="30">
        <v>54643.731231210899</v>
      </c>
      <c r="AK12" s="30">
        <v>75173.896832563609</v>
      </c>
      <c r="AL12" s="30">
        <v>53705.004349696464</v>
      </c>
      <c r="AM12" s="30">
        <v>21732.7684295422</v>
      </c>
      <c r="AN12" s="30">
        <v>40569.462663434198</v>
      </c>
      <c r="AO12" s="30">
        <v>5864.364020804499</v>
      </c>
      <c r="AP12" s="30">
        <v>9023.7772838839992</v>
      </c>
      <c r="AQ12" s="30">
        <v>24923.281257691906</v>
      </c>
      <c r="AR12" s="30">
        <v>18856.432440602002</v>
      </c>
      <c r="AS12" s="30">
        <v>25869.419232517201</v>
      </c>
      <c r="AT12" s="30">
        <v>44228.3836786377</v>
      </c>
      <c r="AU12" s="30">
        <v>66955.651351168694</v>
      </c>
      <c r="AV12" s="30">
        <v>70880.646849642304</v>
      </c>
      <c r="AW12" s="30">
        <v>99560.813512153487</v>
      </c>
      <c r="AX12" s="30">
        <v>152729.55906047914</v>
      </c>
      <c r="AY12" s="30">
        <v>173317.53405536871</v>
      </c>
      <c r="AZ12" s="30">
        <v>144912.99909990051</v>
      </c>
      <c r="BA12" s="30">
        <v>89115.987881065084</v>
      </c>
      <c r="BB12" s="30">
        <v>104032.90133796001</v>
      </c>
      <c r="BC12" s="30">
        <v>118867.23802782</v>
      </c>
      <c r="BD12" s="30">
        <v>109698.08336206501</v>
      </c>
      <c r="BE12" s="30">
        <v>117932.48348462001</v>
      </c>
      <c r="BF12" s="30">
        <v>228862.40498441999</v>
      </c>
      <c r="BG12" s="30">
        <v>600516.38754815306</v>
      </c>
      <c r="BH12" s="30">
        <v>409042.87852427759</v>
      </c>
      <c r="BI12" s="30">
        <v>298273.66645589162</v>
      </c>
      <c r="BJ12" s="30">
        <v>331816.35230832</v>
      </c>
      <c r="BK12" s="30">
        <v>281909.54502633994</v>
      </c>
      <c r="BL12" s="30">
        <v>325754.69350285007</v>
      </c>
      <c r="BM12" s="30">
        <v>282359.69470548996</v>
      </c>
      <c r="BN12" s="30">
        <v>302432.23008894996</v>
      </c>
      <c r="BO12" s="30">
        <v>227204.07322631002</v>
      </c>
      <c r="BP12" s="30">
        <v>213816.86925917005</v>
      </c>
      <c r="BQ12" s="30">
        <v>182531.96782638316</v>
      </c>
      <c r="BR12" s="30">
        <v>361593.11848498788</v>
      </c>
      <c r="BS12" s="30">
        <v>283565.6149411099</v>
      </c>
      <c r="BT12" s="30">
        <v>191960.24687878997</v>
      </c>
      <c r="BU12" s="30">
        <v>190750.14768021001</v>
      </c>
      <c r="BV12" s="30">
        <v>235095.81618507436</v>
      </c>
      <c r="BW12" s="30">
        <v>211299.52977408</v>
      </c>
      <c r="BX12" s="30">
        <v>209544.75227373998</v>
      </c>
      <c r="BY12" s="30">
        <v>185890.46744755001</v>
      </c>
      <c r="BZ12" s="30">
        <v>313022.34468700003</v>
      </c>
      <c r="CA12" s="30">
        <v>310507.92285967001</v>
      </c>
      <c r="CB12" s="30">
        <v>600576.65576770005</v>
      </c>
      <c r="CC12" s="30">
        <v>143976.27184467</v>
      </c>
      <c r="CD12" s="30">
        <v>313074.12128596997</v>
      </c>
      <c r="CE12" s="30">
        <v>250831.45585677002</v>
      </c>
      <c r="CF12" s="30">
        <v>281888.54590769002</v>
      </c>
      <c r="CG12" s="30">
        <v>167297.33725986999</v>
      </c>
      <c r="CH12" s="30">
        <v>251419.36461678002</v>
      </c>
      <c r="CI12" s="30">
        <v>274575.4503091299</v>
      </c>
      <c r="CJ12" s="30">
        <v>253463.29314822002</v>
      </c>
      <c r="CK12" s="30">
        <v>294257.06943782046</v>
      </c>
    </row>
    <row r="13" spans="1:255" ht="20.100000000000001" customHeight="1">
      <c r="A13" s="96"/>
      <c r="B13" s="97">
        <v>2</v>
      </c>
      <c r="C13" s="102" t="s">
        <v>8</v>
      </c>
      <c r="D13" s="103" t="s">
        <v>131</v>
      </c>
      <c r="E13" s="36">
        <v>0</v>
      </c>
      <c r="F13" s="36">
        <v>0</v>
      </c>
      <c r="G13" s="36">
        <v>0</v>
      </c>
      <c r="H13" s="36">
        <v>0</v>
      </c>
      <c r="I13" s="36">
        <v>0</v>
      </c>
      <c r="J13" s="36">
        <v>0</v>
      </c>
      <c r="K13" s="36">
        <v>0</v>
      </c>
      <c r="L13" s="36" t="s">
        <v>53</v>
      </c>
      <c r="M13" s="36">
        <v>0</v>
      </c>
      <c r="N13" s="36">
        <v>28.6</v>
      </c>
      <c r="O13" s="36">
        <v>18.809000000000001</v>
      </c>
      <c r="P13" s="36">
        <v>0</v>
      </c>
      <c r="Q13" s="36">
        <v>0</v>
      </c>
      <c r="R13" s="36">
        <v>0</v>
      </c>
      <c r="S13" s="36">
        <v>0</v>
      </c>
      <c r="T13" s="36">
        <v>0</v>
      </c>
      <c r="U13" s="36">
        <v>0</v>
      </c>
      <c r="V13" s="36">
        <v>0</v>
      </c>
      <c r="W13" s="36">
        <v>0</v>
      </c>
      <c r="X13" s="36">
        <v>0</v>
      </c>
      <c r="Y13" s="36">
        <v>5.2371000000000008</v>
      </c>
      <c r="Z13" s="36">
        <v>0</v>
      </c>
      <c r="AA13" s="36">
        <v>1.0868</v>
      </c>
      <c r="AB13" s="36">
        <v>38.299999999999997</v>
      </c>
      <c r="AC13" s="36">
        <v>166.124</v>
      </c>
      <c r="AD13" s="36">
        <v>316.22809999999998</v>
      </c>
      <c r="AE13" s="36">
        <v>0</v>
      </c>
      <c r="AF13" s="36">
        <v>0</v>
      </c>
      <c r="AG13" s="36">
        <v>1.0169999999999999</v>
      </c>
      <c r="AH13" s="36">
        <v>0</v>
      </c>
      <c r="AI13" s="36">
        <v>0</v>
      </c>
      <c r="AJ13" s="36">
        <v>0</v>
      </c>
      <c r="AK13" s="36">
        <v>0</v>
      </c>
      <c r="AL13" s="36">
        <v>0</v>
      </c>
      <c r="AM13" s="36">
        <v>0</v>
      </c>
      <c r="AN13" s="36">
        <v>0</v>
      </c>
      <c r="AO13" s="36">
        <v>0</v>
      </c>
      <c r="AP13" s="36">
        <v>0</v>
      </c>
      <c r="AQ13" s="36">
        <v>0</v>
      </c>
      <c r="AR13" s="36">
        <v>0</v>
      </c>
      <c r="AS13" s="36">
        <v>0</v>
      </c>
      <c r="AT13" s="36">
        <v>0</v>
      </c>
      <c r="AU13" s="36">
        <v>0</v>
      </c>
      <c r="AV13" s="36">
        <v>0</v>
      </c>
      <c r="AW13" s="36">
        <v>0</v>
      </c>
      <c r="AX13" s="36">
        <v>0</v>
      </c>
      <c r="AY13" s="36">
        <v>0</v>
      </c>
      <c r="AZ13" s="36">
        <v>0</v>
      </c>
      <c r="BA13" s="36">
        <v>0</v>
      </c>
      <c r="BB13" s="36">
        <v>0</v>
      </c>
      <c r="BC13" s="36">
        <v>0</v>
      </c>
      <c r="BD13" s="36">
        <v>0</v>
      </c>
      <c r="BE13" s="36">
        <v>0</v>
      </c>
      <c r="BF13" s="36">
        <v>0</v>
      </c>
      <c r="BG13" s="36">
        <v>0</v>
      </c>
      <c r="BH13" s="36">
        <v>0</v>
      </c>
      <c r="BI13" s="36">
        <v>0</v>
      </c>
      <c r="BJ13" s="36">
        <v>0</v>
      </c>
      <c r="BK13" s="36">
        <v>0</v>
      </c>
      <c r="BL13" s="36">
        <v>0</v>
      </c>
      <c r="BM13" s="36">
        <v>0</v>
      </c>
      <c r="BN13" s="36">
        <v>0</v>
      </c>
      <c r="BO13" s="36">
        <v>0</v>
      </c>
      <c r="BP13" s="36">
        <v>0</v>
      </c>
      <c r="BQ13" s="36">
        <v>0</v>
      </c>
      <c r="BR13" s="36">
        <v>0</v>
      </c>
      <c r="BS13" s="36">
        <v>0</v>
      </c>
      <c r="BT13" s="36"/>
      <c r="BU13" s="36">
        <v>0</v>
      </c>
      <c r="BV13" s="36">
        <v>0</v>
      </c>
      <c r="BW13" s="36">
        <v>0</v>
      </c>
      <c r="BX13" s="36">
        <v>0</v>
      </c>
      <c r="BY13" s="36">
        <v>0</v>
      </c>
      <c r="BZ13" s="36">
        <v>0</v>
      </c>
      <c r="CA13" s="36">
        <v>0</v>
      </c>
      <c r="CB13" s="36">
        <v>0</v>
      </c>
      <c r="CC13" s="36">
        <v>0</v>
      </c>
      <c r="CD13" s="36">
        <v>0</v>
      </c>
      <c r="CE13" s="36">
        <v>0</v>
      </c>
      <c r="CF13" s="36">
        <v>0</v>
      </c>
      <c r="CG13" s="36">
        <v>0</v>
      </c>
      <c r="CH13" s="36">
        <v>0</v>
      </c>
      <c r="CI13" s="36">
        <v>0</v>
      </c>
      <c r="CJ13" s="36">
        <v>0</v>
      </c>
      <c r="CK13" s="36">
        <v>0</v>
      </c>
    </row>
    <row r="14" spans="1:255" ht="20.100000000000001" customHeight="1">
      <c r="A14" s="96"/>
      <c r="B14" s="97">
        <v>3</v>
      </c>
      <c r="C14" s="102" t="s">
        <v>9</v>
      </c>
      <c r="D14" s="103" t="s">
        <v>132</v>
      </c>
      <c r="E14" s="36">
        <v>0</v>
      </c>
      <c r="F14" s="36">
        <v>0</v>
      </c>
      <c r="G14" s="36">
        <v>0</v>
      </c>
      <c r="H14" s="36">
        <v>0</v>
      </c>
      <c r="I14" s="36">
        <v>0</v>
      </c>
      <c r="J14" s="36">
        <v>0</v>
      </c>
      <c r="K14" s="36">
        <v>0</v>
      </c>
      <c r="L14" s="36" t="s">
        <v>53</v>
      </c>
      <c r="M14" s="36">
        <v>0</v>
      </c>
      <c r="N14" s="36">
        <v>0</v>
      </c>
      <c r="O14" s="36">
        <v>0</v>
      </c>
      <c r="P14" s="36">
        <v>0</v>
      </c>
      <c r="Q14" s="36">
        <v>0</v>
      </c>
      <c r="R14" s="36">
        <v>0</v>
      </c>
      <c r="S14" s="36">
        <v>0</v>
      </c>
      <c r="T14" s="36">
        <v>0</v>
      </c>
      <c r="U14" s="36">
        <v>0</v>
      </c>
      <c r="V14" s="36">
        <v>0</v>
      </c>
      <c r="W14" s="36">
        <v>0</v>
      </c>
      <c r="X14" s="36">
        <v>0</v>
      </c>
      <c r="Y14" s="36">
        <v>15.061500000000001</v>
      </c>
      <c r="Z14" s="36">
        <v>0</v>
      </c>
      <c r="AA14" s="36">
        <v>50.7074</v>
      </c>
      <c r="AB14" s="36">
        <v>21.021999999999998</v>
      </c>
      <c r="AC14" s="36">
        <v>10.4046</v>
      </c>
      <c r="AD14" s="36">
        <v>27.155200000000001</v>
      </c>
      <c r="AE14" s="36">
        <v>0</v>
      </c>
      <c r="AF14" s="36">
        <v>0</v>
      </c>
      <c r="AG14" s="36">
        <v>0</v>
      </c>
      <c r="AH14" s="36">
        <v>0</v>
      </c>
      <c r="AI14" s="36">
        <v>0</v>
      </c>
      <c r="AJ14" s="36">
        <v>0</v>
      </c>
      <c r="AK14" s="36">
        <v>0</v>
      </c>
      <c r="AL14" s="36">
        <v>0</v>
      </c>
      <c r="AM14" s="36">
        <v>0</v>
      </c>
      <c r="AN14" s="36">
        <v>0</v>
      </c>
      <c r="AO14" s="36">
        <v>0</v>
      </c>
      <c r="AP14" s="36">
        <v>0</v>
      </c>
      <c r="AQ14" s="36">
        <v>0</v>
      </c>
      <c r="AR14" s="36">
        <v>0</v>
      </c>
      <c r="AS14" s="36">
        <v>0</v>
      </c>
      <c r="AT14" s="36">
        <v>0</v>
      </c>
      <c r="AU14" s="36">
        <v>0</v>
      </c>
      <c r="AV14" s="36">
        <v>0</v>
      </c>
      <c r="AW14" s="36">
        <v>0</v>
      </c>
      <c r="AX14" s="36">
        <v>0</v>
      </c>
      <c r="AY14" s="36">
        <v>0</v>
      </c>
      <c r="AZ14" s="36">
        <v>0</v>
      </c>
      <c r="BA14" s="36">
        <v>0</v>
      </c>
      <c r="BB14" s="36">
        <v>0</v>
      </c>
      <c r="BC14" s="36">
        <v>0</v>
      </c>
      <c r="BD14" s="36">
        <v>0</v>
      </c>
      <c r="BE14" s="36">
        <v>0</v>
      </c>
      <c r="BF14" s="36">
        <v>0</v>
      </c>
      <c r="BG14" s="36">
        <v>0</v>
      </c>
      <c r="BH14" s="36">
        <v>0</v>
      </c>
      <c r="BI14" s="36">
        <v>0</v>
      </c>
      <c r="BJ14" s="36">
        <v>0</v>
      </c>
      <c r="BK14" s="36">
        <v>0</v>
      </c>
      <c r="BL14" s="36">
        <v>0</v>
      </c>
      <c r="BM14" s="36">
        <v>0</v>
      </c>
      <c r="BN14" s="36">
        <v>0</v>
      </c>
      <c r="BO14" s="36">
        <v>0</v>
      </c>
      <c r="BP14" s="36">
        <v>0</v>
      </c>
      <c r="BQ14" s="36">
        <v>0</v>
      </c>
      <c r="BR14" s="36">
        <v>0</v>
      </c>
      <c r="BS14" s="36">
        <v>0</v>
      </c>
      <c r="BT14" s="36"/>
      <c r="BU14" s="36">
        <v>0</v>
      </c>
      <c r="BV14" s="36">
        <v>0</v>
      </c>
      <c r="BW14" s="36">
        <v>0</v>
      </c>
      <c r="BX14" s="36">
        <v>0</v>
      </c>
      <c r="BY14" s="36">
        <v>0</v>
      </c>
      <c r="BZ14" s="36">
        <v>0</v>
      </c>
      <c r="CA14" s="36">
        <v>0</v>
      </c>
      <c r="CB14" s="36">
        <v>0</v>
      </c>
      <c r="CC14" s="36">
        <v>0</v>
      </c>
      <c r="CD14" s="36">
        <v>0</v>
      </c>
      <c r="CE14" s="36">
        <v>0</v>
      </c>
      <c r="CF14" s="36">
        <v>0</v>
      </c>
      <c r="CG14" s="36">
        <v>0</v>
      </c>
      <c r="CH14" s="36">
        <v>0</v>
      </c>
      <c r="CI14" s="36">
        <v>0</v>
      </c>
      <c r="CJ14" s="36">
        <v>0</v>
      </c>
      <c r="CK14" s="36">
        <v>0</v>
      </c>
    </row>
    <row r="15" spans="1:255" ht="20.100000000000001" customHeight="1">
      <c r="A15" s="96"/>
      <c r="B15" s="97">
        <v>4</v>
      </c>
      <c r="C15" s="102" t="s">
        <v>10</v>
      </c>
      <c r="D15" s="103" t="s">
        <v>133</v>
      </c>
      <c r="E15" s="36">
        <v>0</v>
      </c>
      <c r="F15" s="36">
        <v>0</v>
      </c>
      <c r="G15" s="36">
        <v>0</v>
      </c>
      <c r="H15" s="36">
        <v>0</v>
      </c>
      <c r="I15" s="36">
        <v>0</v>
      </c>
      <c r="J15" s="36">
        <v>0</v>
      </c>
      <c r="K15" s="36">
        <v>0</v>
      </c>
      <c r="L15" s="36" t="s">
        <v>53</v>
      </c>
      <c r="M15" s="36">
        <v>0</v>
      </c>
      <c r="N15" s="36">
        <v>0</v>
      </c>
      <c r="O15" s="36">
        <v>0</v>
      </c>
      <c r="P15" s="36">
        <v>0</v>
      </c>
      <c r="Q15" s="36">
        <v>0</v>
      </c>
      <c r="R15" s="36">
        <v>0</v>
      </c>
      <c r="S15" s="36">
        <v>0</v>
      </c>
      <c r="T15" s="36">
        <v>0</v>
      </c>
      <c r="U15" s="36">
        <v>0</v>
      </c>
      <c r="V15" s="36">
        <v>0</v>
      </c>
      <c r="W15" s="36">
        <v>0</v>
      </c>
      <c r="X15" s="36">
        <v>0</v>
      </c>
      <c r="Y15" s="36">
        <v>15.05</v>
      </c>
      <c r="Z15" s="36">
        <v>0</v>
      </c>
      <c r="AA15" s="36">
        <v>18.170999999999999</v>
      </c>
      <c r="AB15" s="36">
        <v>0</v>
      </c>
      <c r="AC15" s="36">
        <v>50.750900000000001</v>
      </c>
      <c r="AD15" s="36">
        <v>15.7509</v>
      </c>
      <c r="AE15" s="36">
        <v>0</v>
      </c>
      <c r="AF15" s="36">
        <v>0</v>
      </c>
      <c r="AG15" s="36">
        <v>0</v>
      </c>
      <c r="AH15" s="36">
        <v>0</v>
      </c>
      <c r="AI15" s="36">
        <v>0</v>
      </c>
      <c r="AJ15" s="36">
        <v>0</v>
      </c>
      <c r="AK15" s="36">
        <v>0</v>
      </c>
      <c r="AL15" s="36">
        <v>0</v>
      </c>
      <c r="AM15" s="36">
        <v>0</v>
      </c>
      <c r="AN15" s="36">
        <v>0</v>
      </c>
      <c r="AO15" s="36">
        <v>0</v>
      </c>
      <c r="AP15" s="36">
        <v>0</v>
      </c>
      <c r="AQ15" s="36">
        <v>0</v>
      </c>
      <c r="AR15" s="36">
        <v>0</v>
      </c>
      <c r="AS15" s="36">
        <v>0</v>
      </c>
      <c r="AT15" s="36">
        <v>0</v>
      </c>
      <c r="AU15" s="36">
        <v>0</v>
      </c>
      <c r="AV15" s="36">
        <v>0</v>
      </c>
      <c r="AW15" s="36">
        <v>0</v>
      </c>
      <c r="AX15" s="36">
        <v>0</v>
      </c>
      <c r="AY15" s="36">
        <v>0</v>
      </c>
      <c r="AZ15" s="36">
        <v>0</v>
      </c>
      <c r="BA15" s="36">
        <v>0</v>
      </c>
      <c r="BB15" s="36">
        <v>0</v>
      </c>
      <c r="BC15" s="36">
        <v>0</v>
      </c>
      <c r="BD15" s="36">
        <v>0</v>
      </c>
      <c r="BE15" s="36">
        <v>0</v>
      </c>
      <c r="BF15" s="36">
        <v>0</v>
      </c>
      <c r="BG15" s="36">
        <v>0</v>
      </c>
      <c r="BH15" s="36">
        <v>0</v>
      </c>
      <c r="BI15" s="36">
        <v>0</v>
      </c>
      <c r="BJ15" s="36">
        <v>0</v>
      </c>
      <c r="BK15" s="36">
        <v>0</v>
      </c>
      <c r="BL15" s="36">
        <v>0</v>
      </c>
      <c r="BM15" s="36">
        <v>0</v>
      </c>
      <c r="BN15" s="36">
        <v>0</v>
      </c>
      <c r="BO15" s="36">
        <v>0</v>
      </c>
      <c r="BP15" s="36">
        <v>0</v>
      </c>
      <c r="BQ15" s="36">
        <v>0</v>
      </c>
      <c r="BR15" s="36">
        <v>0</v>
      </c>
      <c r="BS15" s="36">
        <v>0</v>
      </c>
      <c r="BT15" s="36"/>
      <c r="BU15" s="36">
        <v>0</v>
      </c>
      <c r="BV15" s="36">
        <v>0</v>
      </c>
      <c r="BW15" s="36">
        <v>0</v>
      </c>
      <c r="BX15" s="36">
        <v>0</v>
      </c>
      <c r="BY15" s="36">
        <v>0</v>
      </c>
      <c r="BZ15" s="36">
        <v>0</v>
      </c>
      <c r="CA15" s="36">
        <v>0</v>
      </c>
      <c r="CB15" s="36">
        <v>0</v>
      </c>
      <c r="CC15" s="36">
        <v>0</v>
      </c>
      <c r="CD15" s="36">
        <v>0</v>
      </c>
      <c r="CE15" s="36">
        <v>0</v>
      </c>
      <c r="CF15" s="36">
        <v>0</v>
      </c>
      <c r="CG15" s="36">
        <v>0</v>
      </c>
      <c r="CH15" s="36">
        <v>0</v>
      </c>
      <c r="CI15" s="36">
        <v>0</v>
      </c>
      <c r="CJ15" s="36">
        <v>0</v>
      </c>
      <c r="CK15" s="36">
        <v>0</v>
      </c>
    </row>
    <row r="16" spans="1:255" ht="20.100000000000001" customHeight="1">
      <c r="A16" s="96"/>
      <c r="B16" s="97">
        <v>5</v>
      </c>
      <c r="C16" s="102" t="s">
        <v>11</v>
      </c>
      <c r="D16" s="103" t="s">
        <v>134</v>
      </c>
      <c r="E16" s="36">
        <v>0</v>
      </c>
      <c r="F16" s="36">
        <v>0</v>
      </c>
      <c r="G16" s="36">
        <v>0</v>
      </c>
      <c r="H16" s="36">
        <v>0</v>
      </c>
      <c r="I16" s="36">
        <v>0</v>
      </c>
      <c r="J16" s="36">
        <v>0</v>
      </c>
      <c r="K16" s="36">
        <v>0</v>
      </c>
      <c r="L16" s="36" t="s">
        <v>53</v>
      </c>
      <c r="M16" s="36">
        <v>0</v>
      </c>
      <c r="N16" s="36">
        <v>0.6</v>
      </c>
      <c r="O16" s="36">
        <v>0</v>
      </c>
      <c r="P16" s="36">
        <v>0</v>
      </c>
      <c r="Q16" s="36">
        <v>0</v>
      </c>
      <c r="R16" s="36">
        <v>0</v>
      </c>
      <c r="S16" s="36">
        <v>0</v>
      </c>
      <c r="T16" s="36">
        <v>0</v>
      </c>
      <c r="U16" s="36">
        <v>1558.92346</v>
      </c>
      <c r="V16" s="36">
        <v>0</v>
      </c>
      <c r="W16" s="36">
        <v>0</v>
      </c>
      <c r="X16" s="36">
        <v>0</v>
      </c>
      <c r="Y16" s="36">
        <v>0</v>
      </c>
      <c r="Z16" s="36">
        <v>0</v>
      </c>
      <c r="AA16" s="36">
        <v>93.186619999999991</v>
      </c>
      <c r="AB16" s="36">
        <v>8.991299999999999</v>
      </c>
      <c r="AC16" s="36">
        <v>10.845799999999999</v>
      </c>
      <c r="AD16" s="36">
        <v>9.2799999999999994</v>
      </c>
      <c r="AE16" s="36">
        <v>0</v>
      </c>
      <c r="AF16" s="36">
        <v>0</v>
      </c>
      <c r="AG16" s="36">
        <v>1.1100000000000001</v>
      </c>
      <c r="AH16" s="36">
        <v>0</v>
      </c>
      <c r="AI16" s="36">
        <v>0</v>
      </c>
      <c r="AJ16" s="36">
        <v>0</v>
      </c>
      <c r="AK16" s="36">
        <v>0</v>
      </c>
      <c r="AL16" s="36">
        <v>0</v>
      </c>
      <c r="AM16" s="36">
        <v>0</v>
      </c>
      <c r="AN16" s="36">
        <v>0</v>
      </c>
      <c r="AO16" s="36">
        <v>0</v>
      </c>
      <c r="AP16" s="36">
        <v>0</v>
      </c>
      <c r="AQ16" s="36">
        <v>0</v>
      </c>
      <c r="AR16" s="36">
        <v>0</v>
      </c>
      <c r="AS16" s="36">
        <v>0</v>
      </c>
      <c r="AT16" s="36">
        <v>0</v>
      </c>
      <c r="AU16" s="36">
        <v>0</v>
      </c>
      <c r="AV16" s="36">
        <v>0</v>
      </c>
      <c r="AW16" s="36">
        <v>0</v>
      </c>
      <c r="AX16" s="36">
        <v>0</v>
      </c>
      <c r="AY16" s="36">
        <v>0</v>
      </c>
      <c r="AZ16" s="36">
        <v>0</v>
      </c>
      <c r="BA16" s="36">
        <v>0</v>
      </c>
      <c r="BB16" s="36">
        <v>0</v>
      </c>
      <c r="BC16" s="36">
        <v>0</v>
      </c>
      <c r="BD16" s="36">
        <v>0</v>
      </c>
      <c r="BE16" s="36">
        <v>0</v>
      </c>
      <c r="BF16" s="36">
        <v>0</v>
      </c>
      <c r="BG16" s="36">
        <v>0</v>
      </c>
      <c r="BH16" s="36">
        <v>0</v>
      </c>
      <c r="BI16" s="36">
        <v>0</v>
      </c>
      <c r="BJ16" s="36">
        <v>0</v>
      </c>
      <c r="BK16" s="36">
        <v>0</v>
      </c>
      <c r="BL16" s="36">
        <v>0</v>
      </c>
      <c r="BM16" s="36">
        <v>0</v>
      </c>
      <c r="BN16" s="36">
        <v>0</v>
      </c>
      <c r="BO16" s="36">
        <v>0</v>
      </c>
      <c r="BP16" s="36">
        <v>0</v>
      </c>
      <c r="BQ16" s="36">
        <v>0</v>
      </c>
      <c r="BR16" s="36">
        <v>0</v>
      </c>
      <c r="BS16" s="36">
        <v>0</v>
      </c>
      <c r="BT16" s="36"/>
      <c r="BU16" s="36">
        <v>0</v>
      </c>
      <c r="BV16" s="36">
        <v>0</v>
      </c>
      <c r="BW16" s="36">
        <v>0</v>
      </c>
      <c r="BX16" s="36">
        <v>0</v>
      </c>
      <c r="BY16" s="36">
        <v>0</v>
      </c>
      <c r="BZ16" s="36">
        <v>0</v>
      </c>
      <c r="CA16" s="36">
        <v>0</v>
      </c>
      <c r="CB16" s="36">
        <v>0</v>
      </c>
      <c r="CC16" s="36">
        <v>0</v>
      </c>
      <c r="CD16" s="36">
        <v>0</v>
      </c>
      <c r="CE16" s="36">
        <v>0</v>
      </c>
      <c r="CF16" s="36">
        <v>0</v>
      </c>
      <c r="CG16" s="36">
        <v>0</v>
      </c>
      <c r="CH16" s="36">
        <v>0</v>
      </c>
      <c r="CI16" s="36">
        <v>0</v>
      </c>
      <c r="CJ16" s="36">
        <v>0</v>
      </c>
      <c r="CK16" s="36">
        <v>0</v>
      </c>
    </row>
    <row r="17" spans="1:255" ht="20.100000000000001" customHeight="1">
      <c r="A17" s="96"/>
      <c r="B17" s="97"/>
      <c r="C17" s="100" t="s">
        <v>109</v>
      </c>
      <c r="D17" s="101" t="s">
        <v>135</v>
      </c>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v>0</v>
      </c>
      <c r="BW17" s="36">
        <v>0</v>
      </c>
      <c r="BX17" s="36">
        <v>0</v>
      </c>
      <c r="BY17" s="36">
        <v>0</v>
      </c>
      <c r="BZ17" s="36">
        <v>0</v>
      </c>
      <c r="CA17" s="36">
        <v>0</v>
      </c>
      <c r="CB17" s="36">
        <v>0</v>
      </c>
      <c r="CC17" s="36">
        <v>0</v>
      </c>
      <c r="CD17" s="36">
        <v>0</v>
      </c>
      <c r="CE17" s="36">
        <v>0</v>
      </c>
      <c r="CF17" s="36">
        <v>0</v>
      </c>
      <c r="CG17" s="36">
        <v>0</v>
      </c>
      <c r="CH17" s="36">
        <v>0</v>
      </c>
      <c r="CI17" s="36">
        <v>0</v>
      </c>
      <c r="CJ17" s="36">
        <v>0</v>
      </c>
      <c r="CK17" s="36">
        <v>0</v>
      </c>
    </row>
    <row r="18" spans="1:255" s="3" customFormat="1" ht="20.100000000000001" customHeight="1">
      <c r="A18" s="92" t="s">
        <v>15</v>
      </c>
      <c r="B18" s="93"/>
      <c r="C18" s="105" t="s">
        <v>20</v>
      </c>
      <c r="D18" s="106" t="s">
        <v>136</v>
      </c>
      <c r="E18" s="32">
        <v>0</v>
      </c>
      <c r="F18" s="32">
        <v>0</v>
      </c>
      <c r="G18" s="32">
        <v>0</v>
      </c>
      <c r="H18" s="32">
        <v>0</v>
      </c>
      <c r="I18" s="32">
        <v>0</v>
      </c>
      <c r="J18" s="32">
        <v>15.5</v>
      </c>
      <c r="K18" s="32">
        <v>89</v>
      </c>
      <c r="L18" s="32" t="s">
        <v>53</v>
      </c>
      <c r="M18" s="32">
        <v>1311.7503000000002</v>
      </c>
      <c r="N18" s="32">
        <v>1158.578</v>
      </c>
      <c r="O18" s="32">
        <v>2209.3728500000002</v>
      </c>
      <c r="P18" s="32">
        <v>1701.6182099999999</v>
      </c>
      <c r="Q18" s="32">
        <v>1720.9629600000001</v>
      </c>
      <c r="R18" s="32">
        <v>2579.5277659999997</v>
      </c>
      <c r="S18" s="32">
        <v>1444.2766000000001</v>
      </c>
      <c r="T18" s="32">
        <v>2270.8456859999997</v>
      </c>
      <c r="U18" s="32">
        <v>2356.7632319999998</v>
      </c>
      <c r="V18" s="32">
        <v>3374.2136980000005</v>
      </c>
      <c r="W18" s="32">
        <v>3306.0558899999996</v>
      </c>
      <c r="X18" s="32">
        <v>4042.3602199999996</v>
      </c>
      <c r="Y18" s="32">
        <v>10753.72257</v>
      </c>
      <c r="Z18" s="32">
        <v>5404.5257439999987</v>
      </c>
      <c r="AA18" s="32">
        <v>17428.032352000002</v>
      </c>
      <c r="AB18" s="32">
        <v>23613.443600999999</v>
      </c>
      <c r="AC18" s="32">
        <v>20375.752202529995</v>
      </c>
      <c r="AD18" s="32">
        <v>41583.725850000003</v>
      </c>
      <c r="AE18" s="32">
        <v>32929.340102900002</v>
      </c>
      <c r="AF18" s="32">
        <v>33336.218517561196</v>
      </c>
      <c r="AG18" s="32">
        <v>33959.657677850002</v>
      </c>
      <c r="AH18" s="32">
        <v>57454.503396530003</v>
      </c>
      <c r="AI18" s="32">
        <v>51730.624411910641</v>
      </c>
      <c r="AJ18" s="32">
        <v>48468.074092820003</v>
      </c>
      <c r="AK18" s="32">
        <v>37431.375926159992</v>
      </c>
      <c r="AL18" s="32">
        <v>45281.029264790697</v>
      </c>
      <c r="AM18" s="32">
        <v>7953.2303081529999</v>
      </c>
      <c r="AN18" s="32">
        <v>3079.6688925360004</v>
      </c>
      <c r="AO18" s="32">
        <v>8626.3392851052995</v>
      </c>
      <c r="AP18" s="32">
        <v>17590.692518669999</v>
      </c>
      <c r="AQ18" s="32">
        <v>36716.778988864295</v>
      </c>
      <c r="AR18" s="32">
        <v>21618.419604990006</v>
      </c>
      <c r="AS18" s="32">
        <v>13714.845791305799</v>
      </c>
      <c r="AT18" s="32">
        <v>25072.346420990001</v>
      </c>
      <c r="AU18" s="32">
        <v>39910.699404479994</v>
      </c>
      <c r="AV18" s="32">
        <v>14106.013578210002</v>
      </c>
      <c r="AW18" s="32">
        <v>18247.561723310002</v>
      </c>
      <c r="AX18" s="32">
        <v>32349.47043116</v>
      </c>
      <c r="AY18" s="32">
        <v>31933.780868629998</v>
      </c>
      <c r="AZ18" s="32">
        <v>20330.880989200003</v>
      </c>
      <c r="BA18" s="32">
        <v>12446.881054839998</v>
      </c>
      <c r="BB18" s="32">
        <v>31011.641790869995</v>
      </c>
      <c r="BC18" s="32">
        <v>22918.972867960001</v>
      </c>
      <c r="BD18" s="32">
        <v>12994.733698210001</v>
      </c>
      <c r="BE18" s="32">
        <v>18204.008026210002</v>
      </c>
      <c r="BF18" s="32">
        <v>46970.991064379996</v>
      </c>
      <c r="BG18" s="32">
        <v>32157.374450069998</v>
      </c>
      <c r="BH18" s="32">
        <v>25153.288172520006</v>
      </c>
      <c r="BI18" s="32">
        <v>26325.738072029995</v>
      </c>
      <c r="BJ18" s="32">
        <v>62642.517586640002</v>
      </c>
      <c r="BK18" s="32">
        <v>48848.322386679982</v>
      </c>
      <c r="BL18" s="32">
        <v>32810.55842803001</v>
      </c>
      <c r="BM18" s="32">
        <v>37496.43872048</v>
      </c>
      <c r="BN18" s="32">
        <v>71527.139059330002</v>
      </c>
      <c r="BO18" s="32">
        <v>47877.990347724008</v>
      </c>
      <c r="BP18" s="32">
        <v>21622.682118680001</v>
      </c>
      <c r="BQ18" s="32">
        <v>3871.3508074399997</v>
      </c>
      <c r="BR18" s="32">
        <v>40050.960888590002</v>
      </c>
      <c r="BS18" s="32">
        <v>31113.54171292</v>
      </c>
      <c r="BT18" s="32">
        <v>21042.987857560001</v>
      </c>
      <c r="BU18" s="32">
        <v>28352.984894830002</v>
      </c>
      <c r="BV18" s="32">
        <v>52240.49667945</v>
      </c>
      <c r="BW18" s="32">
        <v>39400.144443619996</v>
      </c>
      <c r="BX18" s="32">
        <v>27430.167584819999</v>
      </c>
      <c r="BY18" s="32">
        <v>33054.608111789996</v>
      </c>
      <c r="BZ18" s="32">
        <v>65819.583541229993</v>
      </c>
      <c r="CA18" s="32">
        <v>42214.718528559999</v>
      </c>
      <c r="CB18" s="32">
        <v>31374.715553090002</v>
      </c>
      <c r="CC18" s="32">
        <v>45316.807084539993</v>
      </c>
      <c r="CD18" s="32">
        <v>94533.552163629996</v>
      </c>
      <c r="CE18" s="32">
        <v>59409.124726689995</v>
      </c>
      <c r="CF18" s="32">
        <v>52327.38735546</v>
      </c>
      <c r="CG18" s="32">
        <v>59852.158488159999</v>
      </c>
      <c r="CH18" s="32">
        <v>45994.701894119993</v>
      </c>
      <c r="CI18" s="32">
        <v>12595.819998859999</v>
      </c>
      <c r="CJ18" s="32">
        <v>22855.95056958</v>
      </c>
      <c r="CK18" s="32">
        <v>15492.76656765</v>
      </c>
    </row>
    <row r="19" spans="1:255" ht="20.100000000000001" customHeight="1">
      <c r="A19" s="96"/>
      <c r="B19" s="97">
        <v>1</v>
      </c>
      <c r="C19" s="98" t="s">
        <v>1</v>
      </c>
      <c r="D19" s="99" t="s">
        <v>127</v>
      </c>
      <c r="E19" s="30">
        <v>0</v>
      </c>
      <c r="F19" s="30">
        <v>0</v>
      </c>
      <c r="G19" s="30">
        <v>0</v>
      </c>
      <c r="H19" s="30">
        <v>0</v>
      </c>
      <c r="I19" s="30">
        <v>0</v>
      </c>
      <c r="J19" s="30">
        <v>15.5</v>
      </c>
      <c r="K19" s="30">
        <v>89</v>
      </c>
      <c r="L19" s="30" t="s">
        <v>53</v>
      </c>
      <c r="M19" s="30">
        <v>1311.7503000000002</v>
      </c>
      <c r="N19" s="30">
        <v>1158.578</v>
      </c>
      <c r="O19" s="30">
        <v>2209.3728500000002</v>
      </c>
      <c r="P19" s="30">
        <v>1701.6182099999999</v>
      </c>
      <c r="Q19" s="30">
        <v>1720.9629600000001</v>
      </c>
      <c r="R19" s="30">
        <v>2579.5277659999997</v>
      </c>
      <c r="S19" s="30">
        <v>1444.2766000000001</v>
      </c>
      <c r="T19" s="30">
        <v>2270.8456859999997</v>
      </c>
      <c r="U19" s="30">
        <v>2356.7632319999998</v>
      </c>
      <c r="V19" s="30">
        <v>3374.2136980000005</v>
      </c>
      <c r="W19" s="30">
        <v>3306.0558899999996</v>
      </c>
      <c r="X19" s="30">
        <v>4042.3602199999996</v>
      </c>
      <c r="Y19" s="30">
        <v>10753.72257</v>
      </c>
      <c r="Z19" s="30">
        <v>5404.5257439999987</v>
      </c>
      <c r="AA19" s="30">
        <v>17428.032352000002</v>
      </c>
      <c r="AB19" s="30">
        <v>23613.443600999999</v>
      </c>
      <c r="AC19" s="30">
        <v>20375.752202529995</v>
      </c>
      <c r="AD19" s="30">
        <v>41583.725850000003</v>
      </c>
      <c r="AE19" s="30">
        <v>32929.340102900002</v>
      </c>
      <c r="AF19" s="30">
        <v>33336.218517561196</v>
      </c>
      <c r="AG19" s="30">
        <v>33959.657677850002</v>
      </c>
      <c r="AH19" s="30">
        <v>57454.503396530003</v>
      </c>
      <c r="AI19" s="30">
        <v>51730.624411910641</v>
      </c>
      <c r="AJ19" s="30">
        <v>48468.074092820003</v>
      </c>
      <c r="AK19" s="30">
        <v>37431.375926159992</v>
      </c>
      <c r="AL19" s="30">
        <v>45281.029264790697</v>
      </c>
      <c r="AM19" s="30">
        <v>7953.2303081529999</v>
      </c>
      <c r="AN19" s="30">
        <v>3079.6688925360004</v>
      </c>
      <c r="AO19" s="30">
        <v>8626.3392851052995</v>
      </c>
      <c r="AP19" s="30">
        <v>17590.692518669999</v>
      </c>
      <c r="AQ19" s="30">
        <v>36716.778988864295</v>
      </c>
      <c r="AR19" s="30">
        <v>21618.419604990006</v>
      </c>
      <c r="AS19" s="30">
        <v>13714.845791305799</v>
      </c>
      <c r="AT19" s="30">
        <v>25072.346420990001</v>
      </c>
      <c r="AU19" s="30">
        <v>39910.699404479994</v>
      </c>
      <c r="AV19" s="30">
        <v>14106.013578210002</v>
      </c>
      <c r="AW19" s="30">
        <v>18247.561723310002</v>
      </c>
      <c r="AX19" s="30">
        <v>32349.47043116</v>
      </c>
      <c r="AY19" s="30">
        <v>31933.780868629998</v>
      </c>
      <c r="AZ19" s="30">
        <v>20330.880989200003</v>
      </c>
      <c r="BA19" s="30">
        <v>12446.881054839998</v>
      </c>
      <c r="BB19" s="30">
        <v>31011.641790869995</v>
      </c>
      <c r="BC19" s="30">
        <v>22918.972867960001</v>
      </c>
      <c r="BD19" s="30">
        <v>12994.733698210001</v>
      </c>
      <c r="BE19" s="30">
        <v>18204.008026210002</v>
      </c>
      <c r="BF19" s="30">
        <v>46970.991064379996</v>
      </c>
      <c r="BG19" s="30">
        <v>32157.374450069998</v>
      </c>
      <c r="BH19" s="30">
        <v>25153.288172520006</v>
      </c>
      <c r="BI19" s="30">
        <v>26325.738072029995</v>
      </c>
      <c r="BJ19" s="30">
        <v>62642.517586640002</v>
      </c>
      <c r="BK19" s="30">
        <v>48848.322386679982</v>
      </c>
      <c r="BL19" s="30">
        <v>32810.55842803001</v>
      </c>
      <c r="BM19" s="30">
        <v>37496.43872048</v>
      </c>
      <c r="BN19" s="30">
        <v>71527.139059330002</v>
      </c>
      <c r="BO19" s="30">
        <v>47877.990347724008</v>
      </c>
      <c r="BP19" s="30">
        <v>21622.682118680001</v>
      </c>
      <c r="BQ19" s="30">
        <v>3871.3508074399997</v>
      </c>
      <c r="BR19" s="30">
        <v>40050.960888590002</v>
      </c>
      <c r="BS19" s="30">
        <v>31113.54171292</v>
      </c>
      <c r="BT19" s="30">
        <v>21042.987857560001</v>
      </c>
      <c r="BU19" s="30">
        <v>28352.984894830002</v>
      </c>
      <c r="BV19" s="30">
        <v>52240.49667945</v>
      </c>
      <c r="BW19" s="30">
        <v>39400.144443619996</v>
      </c>
      <c r="BX19" s="30">
        <v>27430.167584819999</v>
      </c>
      <c r="BY19" s="30">
        <v>33054.608111789996</v>
      </c>
      <c r="BZ19" s="30">
        <v>65819.583541229993</v>
      </c>
      <c r="CA19" s="30">
        <v>42214.718528559999</v>
      </c>
      <c r="CB19" s="30">
        <v>31374.715553090002</v>
      </c>
      <c r="CC19" s="30">
        <v>45316.807084539993</v>
      </c>
      <c r="CD19" s="30">
        <v>94533.552163629996</v>
      </c>
      <c r="CE19" s="30">
        <v>59409.124726689995</v>
      </c>
      <c r="CF19" s="30">
        <v>52327.38735546</v>
      </c>
      <c r="CG19" s="30">
        <v>59852.158488159999</v>
      </c>
      <c r="CH19" s="30">
        <v>45994.701894119993</v>
      </c>
      <c r="CI19" s="30">
        <v>12595.819998859999</v>
      </c>
      <c r="CJ19" s="30">
        <v>22855.95056958</v>
      </c>
      <c r="CK19" s="30">
        <v>15492.76656765</v>
      </c>
    </row>
    <row r="20" spans="1:255" ht="20.100000000000001" customHeight="1">
      <c r="A20" s="96"/>
      <c r="B20" s="97" t="s">
        <v>2</v>
      </c>
      <c r="C20" s="100" t="s">
        <v>3</v>
      </c>
      <c r="D20" s="101" t="s">
        <v>128</v>
      </c>
      <c r="E20" s="30">
        <v>0</v>
      </c>
      <c r="F20" s="30">
        <v>0</v>
      </c>
      <c r="G20" s="30">
        <v>0</v>
      </c>
      <c r="H20" s="30">
        <v>0</v>
      </c>
      <c r="I20" s="30">
        <v>0</v>
      </c>
      <c r="J20" s="30">
        <v>15.5</v>
      </c>
      <c r="K20" s="30">
        <v>89</v>
      </c>
      <c r="L20" s="30" t="s">
        <v>53</v>
      </c>
      <c r="M20" s="30">
        <v>1311.7503000000002</v>
      </c>
      <c r="N20" s="30">
        <v>1152.1780000000001</v>
      </c>
      <c r="O20" s="30">
        <v>2204.57285</v>
      </c>
      <c r="P20" s="30">
        <v>1699.96821</v>
      </c>
      <c r="Q20" s="30">
        <v>1718.1629599999999</v>
      </c>
      <c r="R20" s="30">
        <v>2563.1277659999996</v>
      </c>
      <c r="S20" s="30">
        <v>1444.2766000000001</v>
      </c>
      <c r="T20" s="30">
        <v>2270.8456859999997</v>
      </c>
      <c r="U20" s="30">
        <v>2347.4522319999996</v>
      </c>
      <c r="V20" s="30">
        <v>3239.8860980000004</v>
      </c>
      <c r="W20" s="30">
        <v>3264.1558899999995</v>
      </c>
      <c r="X20" s="30">
        <v>3979.6753199999998</v>
      </c>
      <c r="Y20" s="30">
        <v>10682.452569999999</v>
      </c>
      <c r="Z20" s="30">
        <v>5333.9434579999997</v>
      </c>
      <c r="AA20" s="30">
        <v>17308.562256000001</v>
      </c>
      <c r="AB20" s="30">
        <v>23428.008819999999</v>
      </c>
      <c r="AC20" s="30">
        <v>20244.916250529997</v>
      </c>
      <c r="AD20" s="30">
        <v>41005.919889999997</v>
      </c>
      <c r="AE20" s="30">
        <v>32362.956997409998</v>
      </c>
      <c r="AF20" s="30">
        <v>32328.305392332746</v>
      </c>
      <c r="AG20" s="30">
        <v>30971.599010250004</v>
      </c>
      <c r="AH20" s="30">
        <v>47421.49846209</v>
      </c>
      <c r="AI20" s="30">
        <v>46358.752641322753</v>
      </c>
      <c r="AJ20" s="30">
        <v>41109.341439290001</v>
      </c>
      <c r="AK20" s="30">
        <v>32740.718551979997</v>
      </c>
      <c r="AL20" s="30">
        <v>28611.551765524</v>
      </c>
      <c r="AM20" s="30">
        <v>3778.4597145084999</v>
      </c>
      <c r="AN20" s="30">
        <v>2344.5929862060002</v>
      </c>
      <c r="AO20" s="30">
        <v>6780.41279837</v>
      </c>
      <c r="AP20" s="30">
        <v>12434.848995810002</v>
      </c>
      <c r="AQ20" s="30">
        <v>28145.421701190004</v>
      </c>
      <c r="AR20" s="30">
        <v>16790.368462340004</v>
      </c>
      <c r="AS20" s="30">
        <v>11038.595216165799</v>
      </c>
      <c r="AT20" s="30">
        <v>17946.823505990003</v>
      </c>
      <c r="AU20" s="30">
        <v>27799.715554699997</v>
      </c>
      <c r="AV20" s="30">
        <v>9115.861959660002</v>
      </c>
      <c r="AW20" s="30">
        <v>13393.134763439999</v>
      </c>
      <c r="AX20" s="30">
        <v>18723.901588099998</v>
      </c>
      <c r="AY20" s="30">
        <v>19670.35395828</v>
      </c>
      <c r="AZ20" s="30">
        <v>11973.810932900002</v>
      </c>
      <c r="BA20" s="30">
        <v>9589.5222981099996</v>
      </c>
      <c r="BB20" s="30">
        <v>24055.006605219998</v>
      </c>
      <c r="BC20" s="30">
        <v>18799.732550580004</v>
      </c>
      <c r="BD20" s="30">
        <v>10137.78333593</v>
      </c>
      <c r="BE20" s="30">
        <v>14099.02385397</v>
      </c>
      <c r="BF20" s="30">
        <v>34591.328366849993</v>
      </c>
      <c r="BG20" s="30">
        <v>26019.446694509999</v>
      </c>
      <c r="BH20" s="30">
        <v>17708.50446299</v>
      </c>
      <c r="BI20" s="30">
        <v>20262.950647979997</v>
      </c>
      <c r="BJ20" s="30">
        <v>49669.985366200002</v>
      </c>
      <c r="BK20" s="30">
        <v>39317.471956839989</v>
      </c>
      <c r="BL20" s="30">
        <v>24547.429613200005</v>
      </c>
      <c r="BM20" s="30">
        <v>31599.360724630002</v>
      </c>
      <c r="BN20" s="30">
        <v>62903.912435550003</v>
      </c>
      <c r="BO20" s="30">
        <v>43159.17532981401</v>
      </c>
      <c r="BP20" s="30">
        <v>18162.836924030002</v>
      </c>
      <c r="BQ20" s="30">
        <v>1835.7941475299997</v>
      </c>
      <c r="BR20" s="30">
        <v>33012.775370750001</v>
      </c>
      <c r="BS20" s="30">
        <v>25646.042923590001</v>
      </c>
      <c r="BT20" s="30">
        <v>16984.648052840002</v>
      </c>
      <c r="BU20" s="30">
        <v>23346.489077580001</v>
      </c>
      <c r="BV20" s="30">
        <v>41160.869198710003</v>
      </c>
      <c r="BW20" s="30">
        <v>28639.986952020001</v>
      </c>
      <c r="BX20" s="30">
        <v>19790.872037640002</v>
      </c>
      <c r="BY20" s="30">
        <v>22034.23161667</v>
      </c>
      <c r="BZ20" s="30">
        <v>40759.012923749993</v>
      </c>
      <c r="CA20" s="30">
        <v>27955.531647560001</v>
      </c>
      <c r="CB20" s="30">
        <v>19282.847261539995</v>
      </c>
      <c r="CC20" s="30">
        <v>28881.116214369998</v>
      </c>
      <c r="CD20" s="30">
        <v>46413.589646949993</v>
      </c>
      <c r="CE20" s="30">
        <v>23677.428254929997</v>
      </c>
      <c r="CF20" s="30">
        <v>17814.447233049999</v>
      </c>
      <c r="CG20" s="30">
        <v>21569.557716830001</v>
      </c>
      <c r="CH20" s="30">
        <v>23413.641499999998</v>
      </c>
      <c r="CI20" s="30">
        <v>4730.1599000000006</v>
      </c>
      <c r="CJ20" s="30">
        <v>16194.34750982</v>
      </c>
      <c r="CK20" s="30">
        <v>3553.2493228499998</v>
      </c>
    </row>
    <row r="21" spans="1:255" ht="20.100000000000001" customHeight="1">
      <c r="A21" s="96"/>
      <c r="B21" s="97" t="s">
        <v>4</v>
      </c>
      <c r="C21" s="100" t="s">
        <v>5</v>
      </c>
      <c r="D21" s="101" t="s">
        <v>129</v>
      </c>
      <c r="E21" s="30">
        <v>0</v>
      </c>
      <c r="F21" s="30">
        <v>0</v>
      </c>
      <c r="G21" s="30">
        <v>0</v>
      </c>
      <c r="H21" s="30">
        <v>0</v>
      </c>
      <c r="I21" s="30">
        <v>0</v>
      </c>
      <c r="J21" s="30">
        <v>0</v>
      </c>
      <c r="K21" s="30">
        <v>0</v>
      </c>
      <c r="L21" s="30" t="s">
        <v>53</v>
      </c>
      <c r="M21" s="30">
        <v>0</v>
      </c>
      <c r="N21" s="30">
        <v>6.4</v>
      </c>
      <c r="O21" s="30">
        <v>4.8</v>
      </c>
      <c r="P21" s="30">
        <v>1.65</v>
      </c>
      <c r="Q21" s="30">
        <v>2.8</v>
      </c>
      <c r="R21" s="30">
        <v>16.399999999999999</v>
      </c>
      <c r="S21" s="30">
        <v>0</v>
      </c>
      <c r="T21" s="30">
        <v>0</v>
      </c>
      <c r="U21" s="30">
        <v>9.3109999999999999</v>
      </c>
      <c r="V21" s="30">
        <v>134.32760000000002</v>
      </c>
      <c r="W21" s="30">
        <v>41.9</v>
      </c>
      <c r="X21" s="30">
        <v>62.684899999999999</v>
      </c>
      <c r="Y21" s="30">
        <v>71.27</v>
      </c>
      <c r="Z21" s="30">
        <v>54.52664</v>
      </c>
      <c r="AA21" s="30">
        <v>119.470096</v>
      </c>
      <c r="AB21" s="30">
        <v>173.39106200000001</v>
      </c>
      <c r="AC21" s="30">
        <v>130.83595199999999</v>
      </c>
      <c r="AD21" s="30">
        <v>577.80595999999991</v>
      </c>
      <c r="AE21" s="30">
        <v>550.18310549</v>
      </c>
      <c r="AF21" s="30">
        <v>1004.3931252284467</v>
      </c>
      <c r="AG21" s="30">
        <v>2966.7346675999997</v>
      </c>
      <c r="AH21" s="30">
        <v>9963.0908344399995</v>
      </c>
      <c r="AI21" s="30">
        <v>5371.871770587888</v>
      </c>
      <c r="AJ21" s="30">
        <v>7336.2965735299995</v>
      </c>
      <c r="AK21" s="30">
        <v>2223.9132536100001</v>
      </c>
      <c r="AL21" s="30">
        <v>16537.160769677699</v>
      </c>
      <c r="AM21" s="30">
        <v>4052.6744023404999</v>
      </c>
      <c r="AN21" s="30">
        <v>735.07590633000007</v>
      </c>
      <c r="AO21" s="30">
        <v>311.15019830529997</v>
      </c>
      <c r="AP21" s="30">
        <v>4909.41073633</v>
      </c>
      <c r="AQ21" s="30">
        <v>8570.8699255742995</v>
      </c>
      <c r="AR21" s="30">
        <v>4803.4511426499994</v>
      </c>
      <c r="AS21" s="30">
        <v>2661.7005751400002</v>
      </c>
      <c r="AT21" s="30">
        <v>6875.6969450000006</v>
      </c>
      <c r="AU21" s="30">
        <v>11968.59326578</v>
      </c>
      <c r="AV21" s="30">
        <v>4826.2516185500008</v>
      </c>
      <c r="AW21" s="30">
        <v>4689.7674448700009</v>
      </c>
      <c r="AX21" s="30">
        <v>13544.358043060001</v>
      </c>
      <c r="AY21" s="30">
        <v>10878.662870349999</v>
      </c>
      <c r="AZ21" s="30">
        <v>7435.4500562999992</v>
      </c>
      <c r="BA21" s="30">
        <v>2643.3794627299999</v>
      </c>
      <c r="BB21" s="30">
        <v>6864.3751856500003</v>
      </c>
      <c r="BC21" s="30">
        <v>4043.0359017700002</v>
      </c>
      <c r="BD21" s="30">
        <v>2718.0303622800002</v>
      </c>
      <c r="BE21" s="30">
        <v>4054.9841722400001</v>
      </c>
      <c r="BF21" s="30">
        <v>12226.227697530001</v>
      </c>
      <c r="BG21" s="30">
        <v>5956.4277555600002</v>
      </c>
      <c r="BH21" s="30">
        <v>7409.4137095300011</v>
      </c>
      <c r="BI21" s="30">
        <v>6062.7874240499996</v>
      </c>
      <c r="BJ21" s="30">
        <v>12947.53222044</v>
      </c>
      <c r="BK21" s="30">
        <v>9482.2254298400003</v>
      </c>
      <c r="BL21" s="30">
        <v>8090.62881483</v>
      </c>
      <c r="BM21" s="30">
        <v>5036.7908547900006</v>
      </c>
      <c r="BN21" s="30">
        <v>8131.3326237800011</v>
      </c>
      <c r="BO21" s="30">
        <v>4685.3300179099997</v>
      </c>
      <c r="BP21" s="30">
        <v>3459.8451936499996</v>
      </c>
      <c r="BQ21" s="30">
        <v>2005.55665991</v>
      </c>
      <c r="BR21" s="30">
        <v>6886.6855178400001</v>
      </c>
      <c r="BS21" s="30">
        <v>5465.6787893299997</v>
      </c>
      <c r="BT21" s="30">
        <v>4058.3398047200003</v>
      </c>
      <c r="BU21" s="30">
        <v>4976.4958172500001</v>
      </c>
      <c r="BV21" s="30">
        <v>10929.62748074</v>
      </c>
      <c r="BW21" s="30">
        <v>10552.012491599997</v>
      </c>
      <c r="BX21" s="30">
        <v>7564.2955471800005</v>
      </c>
      <c r="BY21" s="30">
        <v>10940.376495119999</v>
      </c>
      <c r="BZ21" s="30">
        <v>23364.07061748</v>
      </c>
      <c r="CA21" s="30">
        <v>13535.611396999999</v>
      </c>
      <c r="CB21" s="30">
        <v>11159.528291550001</v>
      </c>
      <c r="CC21" s="30">
        <v>16053.339870169999</v>
      </c>
      <c r="CD21" s="30">
        <v>47399.462516679996</v>
      </c>
      <c r="CE21" s="30">
        <v>35523.696471760006</v>
      </c>
      <c r="CF21" s="30">
        <v>34227.94317341</v>
      </c>
      <c r="CG21" s="30">
        <v>37781.597771330002</v>
      </c>
      <c r="CH21" s="30">
        <v>21935.35039412</v>
      </c>
      <c r="CI21" s="30">
        <v>7358.7690988600007</v>
      </c>
      <c r="CJ21" s="30">
        <v>6426.4160597600003</v>
      </c>
      <c r="CK21" s="30">
        <v>10469.578244800001</v>
      </c>
    </row>
    <row r="22" spans="1:255" ht="20.100000000000001" customHeight="1">
      <c r="A22" s="96"/>
      <c r="B22" s="97" t="s">
        <v>6</v>
      </c>
      <c r="C22" s="100" t="s">
        <v>7</v>
      </c>
      <c r="D22" s="101" t="s">
        <v>130</v>
      </c>
      <c r="E22" s="30">
        <v>0</v>
      </c>
      <c r="F22" s="30">
        <v>0</v>
      </c>
      <c r="G22" s="30">
        <v>0</v>
      </c>
      <c r="H22" s="30">
        <v>0</v>
      </c>
      <c r="I22" s="30">
        <v>0</v>
      </c>
      <c r="J22" s="30">
        <v>0</v>
      </c>
      <c r="K22" s="30">
        <v>0</v>
      </c>
      <c r="L22" s="30" t="s">
        <v>53</v>
      </c>
      <c r="M22" s="30">
        <v>0</v>
      </c>
      <c r="N22" s="30">
        <v>0</v>
      </c>
      <c r="O22" s="30">
        <v>0</v>
      </c>
      <c r="P22" s="30">
        <v>0</v>
      </c>
      <c r="Q22" s="30">
        <v>0</v>
      </c>
      <c r="R22" s="30">
        <v>0</v>
      </c>
      <c r="S22" s="30">
        <v>0</v>
      </c>
      <c r="T22" s="30">
        <v>0</v>
      </c>
      <c r="U22" s="30">
        <v>0</v>
      </c>
      <c r="V22" s="30">
        <v>0</v>
      </c>
      <c r="W22" s="30">
        <v>0</v>
      </c>
      <c r="X22" s="30">
        <v>0</v>
      </c>
      <c r="Y22" s="30">
        <v>0</v>
      </c>
      <c r="Z22" s="30">
        <v>16.055645999999999</v>
      </c>
      <c r="AA22" s="30">
        <v>0</v>
      </c>
      <c r="AB22" s="30">
        <v>12.043718999999999</v>
      </c>
      <c r="AC22" s="30">
        <v>0</v>
      </c>
      <c r="AD22" s="30">
        <v>0</v>
      </c>
      <c r="AE22" s="30">
        <v>16.2</v>
      </c>
      <c r="AF22" s="30">
        <v>3.52</v>
      </c>
      <c r="AG22" s="30">
        <v>21.324000000000002</v>
      </c>
      <c r="AH22" s="30">
        <v>69.914100000000005</v>
      </c>
      <c r="AI22" s="30">
        <v>0</v>
      </c>
      <c r="AJ22" s="30">
        <v>22.43608</v>
      </c>
      <c r="AK22" s="30">
        <v>2466.7441205699997</v>
      </c>
      <c r="AL22" s="30">
        <v>132.31672958900003</v>
      </c>
      <c r="AM22" s="30">
        <v>122.096191304</v>
      </c>
      <c r="AN22" s="30">
        <v>0</v>
      </c>
      <c r="AO22" s="30">
        <v>1534.77628843</v>
      </c>
      <c r="AP22" s="30">
        <v>246.43278653000002</v>
      </c>
      <c r="AQ22" s="30">
        <v>0.48736210000000002</v>
      </c>
      <c r="AR22" s="30">
        <v>24.6</v>
      </c>
      <c r="AS22" s="30">
        <v>14.55</v>
      </c>
      <c r="AT22" s="30">
        <v>249.82597000000001</v>
      </c>
      <c r="AU22" s="30">
        <v>142.39058399999999</v>
      </c>
      <c r="AV22" s="30">
        <v>163.9</v>
      </c>
      <c r="AW22" s="30">
        <v>164.65951500000003</v>
      </c>
      <c r="AX22" s="30">
        <v>81.210800000000006</v>
      </c>
      <c r="AY22" s="30">
        <v>1384.76404</v>
      </c>
      <c r="AZ22" s="30">
        <v>921.62</v>
      </c>
      <c r="BA22" s="30">
        <v>213.97929399999998</v>
      </c>
      <c r="BB22" s="30">
        <v>92.26</v>
      </c>
      <c r="BC22" s="30">
        <v>76.204415609999998</v>
      </c>
      <c r="BD22" s="30">
        <v>138.91999999999999</v>
      </c>
      <c r="BE22" s="30">
        <v>50</v>
      </c>
      <c r="BF22" s="30">
        <v>153.435</v>
      </c>
      <c r="BG22" s="30">
        <v>181.5</v>
      </c>
      <c r="BH22" s="30">
        <v>35.369999999999997</v>
      </c>
      <c r="BI22" s="30">
        <v>0</v>
      </c>
      <c r="BJ22" s="30">
        <v>25</v>
      </c>
      <c r="BK22" s="30">
        <v>48.625</v>
      </c>
      <c r="BL22" s="30">
        <v>172.5</v>
      </c>
      <c r="BM22" s="30">
        <v>860.28714106000007</v>
      </c>
      <c r="BN22" s="30">
        <v>491.89400000000001</v>
      </c>
      <c r="BO22" s="30">
        <v>33.484999999999999</v>
      </c>
      <c r="BP22" s="30">
        <v>9.9999999999999995E-7</v>
      </c>
      <c r="BQ22" s="30">
        <v>30</v>
      </c>
      <c r="BR22" s="30">
        <v>151.5</v>
      </c>
      <c r="BS22" s="30">
        <v>1.82</v>
      </c>
      <c r="BT22" s="30">
        <v>0</v>
      </c>
      <c r="BU22" s="30">
        <v>30</v>
      </c>
      <c r="BV22" s="30">
        <v>150</v>
      </c>
      <c r="BW22" s="30">
        <v>208.14499999999998</v>
      </c>
      <c r="BX22" s="30">
        <v>75</v>
      </c>
      <c r="BY22" s="30">
        <v>80</v>
      </c>
      <c r="BZ22" s="30">
        <v>1696.5</v>
      </c>
      <c r="CA22" s="30">
        <v>723.57548399999996</v>
      </c>
      <c r="CB22" s="30">
        <v>932.34</v>
      </c>
      <c r="CC22" s="30">
        <v>382.351</v>
      </c>
      <c r="CD22" s="30">
        <v>720.5</v>
      </c>
      <c r="CE22" s="30">
        <v>208</v>
      </c>
      <c r="CF22" s="30">
        <v>284.99694899999997</v>
      </c>
      <c r="CG22" s="30">
        <v>501.00300000000004</v>
      </c>
      <c r="CH22" s="30">
        <v>645.71</v>
      </c>
      <c r="CI22" s="30">
        <v>506.89099999999996</v>
      </c>
      <c r="CJ22" s="30">
        <v>235.18700000000001</v>
      </c>
      <c r="CK22" s="30">
        <v>1469.9389999999999</v>
      </c>
    </row>
    <row r="23" spans="1:255" ht="20.100000000000001" customHeight="1">
      <c r="A23" s="96"/>
      <c r="B23" s="97">
        <v>2</v>
      </c>
      <c r="C23" s="102" t="s">
        <v>8</v>
      </c>
      <c r="D23" s="103" t="s">
        <v>131</v>
      </c>
      <c r="E23" s="36">
        <v>0</v>
      </c>
      <c r="F23" s="36">
        <v>0</v>
      </c>
      <c r="G23" s="36">
        <v>0</v>
      </c>
      <c r="H23" s="36">
        <v>0</v>
      </c>
      <c r="I23" s="36">
        <v>0</v>
      </c>
      <c r="J23" s="36">
        <v>0</v>
      </c>
      <c r="K23" s="36">
        <v>0</v>
      </c>
      <c r="L23" s="36" t="s">
        <v>53</v>
      </c>
      <c r="M23" s="36">
        <v>0</v>
      </c>
      <c r="N23" s="36">
        <v>0</v>
      </c>
      <c r="O23" s="36">
        <v>0</v>
      </c>
      <c r="P23" s="36">
        <v>0</v>
      </c>
      <c r="Q23" s="36">
        <v>0</v>
      </c>
      <c r="R23" s="36">
        <v>0</v>
      </c>
      <c r="S23" s="36">
        <v>0</v>
      </c>
      <c r="T23" s="36">
        <v>0</v>
      </c>
      <c r="U23" s="36">
        <v>0</v>
      </c>
      <c r="V23" s="36">
        <v>0</v>
      </c>
      <c r="W23" s="36">
        <v>0</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6">
        <v>0</v>
      </c>
      <c r="AN23" s="36">
        <v>0</v>
      </c>
      <c r="AO23" s="36">
        <v>0</v>
      </c>
      <c r="AP23" s="36">
        <v>0</v>
      </c>
      <c r="AQ23" s="36">
        <v>0</v>
      </c>
      <c r="AR23" s="36">
        <v>0</v>
      </c>
      <c r="AS23" s="36">
        <v>0</v>
      </c>
      <c r="AT23" s="36">
        <v>0</v>
      </c>
      <c r="AU23" s="36">
        <v>0</v>
      </c>
      <c r="AV23" s="36">
        <v>0</v>
      </c>
      <c r="AW23" s="36">
        <v>0</v>
      </c>
      <c r="AX23" s="36">
        <v>0</v>
      </c>
      <c r="AY23" s="36">
        <v>0</v>
      </c>
      <c r="AZ23" s="36">
        <v>0</v>
      </c>
      <c r="BA23" s="36">
        <v>0</v>
      </c>
      <c r="BB23" s="36">
        <v>0</v>
      </c>
      <c r="BC23" s="36">
        <v>0</v>
      </c>
      <c r="BD23" s="36">
        <v>0</v>
      </c>
      <c r="BE23" s="36">
        <v>0</v>
      </c>
      <c r="BF23" s="36">
        <v>0</v>
      </c>
      <c r="BG23" s="36">
        <v>0</v>
      </c>
      <c r="BH23" s="36">
        <v>0</v>
      </c>
      <c r="BI23" s="36">
        <v>0</v>
      </c>
      <c r="BJ23" s="36">
        <v>0</v>
      </c>
      <c r="BK23" s="36">
        <v>0</v>
      </c>
      <c r="BL23" s="36">
        <v>0</v>
      </c>
      <c r="BM23" s="36">
        <v>0</v>
      </c>
      <c r="BN23" s="36">
        <v>0</v>
      </c>
      <c r="BO23" s="36">
        <v>0</v>
      </c>
      <c r="BP23" s="36">
        <v>0</v>
      </c>
      <c r="BQ23" s="36">
        <v>0</v>
      </c>
      <c r="BR23" s="36">
        <v>0</v>
      </c>
      <c r="BS23" s="36">
        <v>0</v>
      </c>
      <c r="BT23" s="36"/>
      <c r="BU23" s="36">
        <v>0</v>
      </c>
      <c r="BV23" s="36">
        <v>0</v>
      </c>
      <c r="BW23" s="36">
        <v>0</v>
      </c>
      <c r="BX23" s="36">
        <v>0</v>
      </c>
      <c r="BY23" s="36">
        <v>0</v>
      </c>
      <c r="BZ23" s="36">
        <v>0</v>
      </c>
      <c r="CA23" s="36">
        <v>0</v>
      </c>
      <c r="CB23" s="36">
        <v>0</v>
      </c>
      <c r="CC23" s="36">
        <v>0</v>
      </c>
      <c r="CD23" s="36">
        <v>0</v>
      </c>
      <c r="CE23" s="36">
        <v>0</v>
      </c>
      <c r="CF23" s="36">
        <v>0</v>
      </c>
      <c r="CG23" s="36">
        <v>0</v>
      </c>
      <c r="CH23" s="36">
        <v>0</v>
      </c>
      <c r="CI23" s="36">
        <v>0</v>
      </c>
      <c r="CJ23" s="36">
        <v>0</v>
      </c>
      <c r="CK23" s="36">
        <v>0</v>
      </c>
    </row>
    <row r="24" spans="1:255" ht="20.100000000000001" customHeight="1">
      <c r="A24" s="96"/>
      <c r="B24" s="97">
        <v>3</v>
      </c>
      <c r="C24" s="102" t="s">
        <v>9</v>
      </c>
      <c r="D24" s="103" t="s">
        <v>132</v>
      </c>
      <c r="E24" s="36">
        <v>0</v>
      </c>
      <c r="F24" s="36">
        <v>0</v>
      </c>
      <c r="G24" s="36">
        <v>0</v>
      </c>
      <c r="H24" s="36">
        <v>0</v>
      </c>
      <c r="I24" s="36">
        <v>0</v>
      </c>
      <c r="J24" s="36">
        <v>0</v>
      </c>
      <c r="K24" s="36">
        <v>0</v>
      </c>
      <c r="L24" s="36" t="s">
        <v>53</v>
      </c>
      <c r="M24" s="36">
        <v>0</v>
      </c>
      <c r="N24" s="36">
        <v>0</v>
      </c>
      <c r="O24" s="36">
        <v>0</v>
      </c>
      <c r="P24" s="36">
        <v>0</v>
      </c>
      <c r="Q24" s="36">
        <v>0</v>
      </c>
      <c r="R24" s="36">
        <v>0</v>
      </c>
      <c r="S24" s="36">
        <v>0</v>
      </c>
      <c r="T24" s="36">
        <v>0</v>
      </c>
      <c r="U24" s="36">
        <v>0</v>
      </c>
      <c r="V24" s="36">
        <v>0</v>
      </c>
      <c r="W24" s="36">
        <v>0</v>
      </c>
      <c r="X24" s="36">
        <v>0</v>
      </c>
      <c r="Y24" s="36">
        <v>0</v>
      </c>
      <c r="Z24" s="36">
        <v>0</v>
      </c>
      <c r="AA24" s="36">
        <v>0</v>
      </c>
      <c r="AB24" s="36">
        <v>0.8</v>
      </c>
      <c r="AC24" s="36">
        <v>0</v>
      </c>
      <c r="AD24" s="36">
        <v>0</v>
      </c>
      <c r="AE24" s="36">
        <v>0</v>
      </c>
      <c r="AF24" s="36">
        <v>0</v>
      </c>
      <c r="AG24" s="36">
        <v>0</v>
      </c>
      <c r="AH24" s="36">
        <v>0</v>
      </c>
      <c r="AI24" s="36">
        <v>0</v>
      </c>
      <c r="AJ24" s="36">
        <v>0</v>
      </c>
      <c r="AK24" s="36">
        <v>0</v>
      </c>
      <c r="AL24" s="36">
        <v>0</v>
      </c>
      <c r="AM24" s="36">
        <v>0</v>
      </c>
      <c r="AN24" s="36">
        <v>0</v>
      </c>
      <c r="AO24" s="36">
        <v>0</v>
      </c>
      <c r="AP24" s="36">
        <v>0</v>
      </c>
      <c r="AQ24" s="36">
        <v>0</v>
      </c>
      <c r="AR24" s="36">
        <v>0</v>
      </c>
      <c r="AS24" s="36">
        <v>0</v>
      </c>
      <c r="AT24" s="36">
        <v>0</v>
      </c>
      <c r="AU24" s="36">
        <v>0</v>
      </c>
      <c r="AV24" s="36">
        <v>0</v>
      </c>
      <c r="AW24" s="36">
        <v>0</v>
      </c>
      <c r="AX24" s="36">
        <v>0</v>
      </c>
      <c r="AY24" s="36">
        <v>0</v>
      </c>
      <c r="AZ24" s="36">
        <v>0</v>
      </c>
      <c r="BA24" s="36">
        <v>0</v>
      </c>
      <c r="BB24" s="36">
        <v>0</v>
      </c>
      <c r="BC24" s="36">
        <v>0</v>
      </c>
      <c r="BD24" s="36">
        <v>0</v>
      </c>
      <c r="BE24" s="36">
        <v>0</v>
      </c>
      <c r="BF24" s="36">
        <v>0</v>
      </c>
      <c r="BG24" s="36">
        <v>0</v>
      </c>
      <c r="BH24" s="36">
        <v>0</v>
      </c>
      <c r="BI24" s="36">
        <v>0</v>
      </c>
      <c r="BJ24" s="36">
        <v>0</v>
      </c>
      <c r="BK24" s="36">
        <v>0</v>
      </c>
      <c r="BL24" s="36">
        <v>0</v>
      </c>
      <c r="BM24" s="36">
        <v>0</v>
      </c>
      <c r="BN24" s="36">
        <v>0</v>
      </c>
      <c r="BO24" s="36">
        <v>0</v>
      </c>
      <c r="BP24" s="36">
        <v>0</v>
      </c>
      <c r="BQ24" s="36">
        <v>0</v>
      </c>
      <c r="BR24" s="36">
        <v>0</v>
      </c>
      <c r="BS24" s="36">
        <v>0</v>
      </c>
      <c r="BT24" s="36"/>
      <c r="BU24" s="36">
        <v>0</v>
      </c>
      <c r="BV24" s="36">
        <v>0</v>
      </c>
      <c r="BW24" s="36">
        <v>0</v>
      </c>
      <c r="BX24" s="36">
        <v>0</v>
      </c>
      <c r="BY24" s="36">
        <v>0</v>
      </c>
      <c r="BZ24" s="36">
        <v>0</v>
      </c>
      <c r="CA24" s="36">
        <v>0</v>
      </c>
      <c r="CB24" s="36">
        <v>0</v>
      </c>
      <c r="CC24" s="36">
        <v>0</v>
      </c>
      <c r="CD24" s="36">
        <v>0</v>
      </c>
      <c r="CE24" s="36">
        <v>0</v>
      </c>
      <c r="CF24" s="36">
        <v>0</v>
      </c>
      <c r="CG24" s="36">
        <v>0</v>
      </c>
      <c r="CH24" s="36">
        <v>0</v>
      </c>
      <c r="CI24" s="36">
        <v>0</v>
      </c>
      <c r="CJ24" s="36">
        <v>0</v>
      </c>
      <c r="CK24" s="36">
        <v>0</v>
      </c>
    </row>
    <row r="25" spans="1:255" ht="20.100000000000001" customHeight="1">
      <c r="A25" s="96"/>
      <c r="B25" s="97">
        <v>4</v>
      </c>
      <c r="C25" s="102" t="s">
        <v>10</v>
      </c>
      <c r="D25" s="103" t="s">
        <v>133</v>
      </c>
      <c r="E25" s="36">
        <v>0</v>
      </c>
      <c r="F25" s="36">
        <v>0</v>
      </c>
      <c r="G25" s="36">
        <v>0</v>
      </c>
      <c r="H25" s="36">
        <v>0</v>
      </c>
      <c r="I25" s="36">
        <v>0</v>
      </c>
      <c r="J25" s="36">
        <v>0</v>
      </c>
      <c r="K25" s="36">
        <v>0</v>
      </c>
      <c r="L25" s="36" t="s">
        <v>53</v>
      </c>
      <c r="M25" s="36">
        <v>0</v>
      </c>
      <c r="N25" s="36">
        <v>0</v>
      </c>
      <c r="O25" s="36">
        <v>0</v>
      </c>
      <c r="P25" s="36">
        <v>0</v>
      </c>
      <c r="Q25" s="36">
        <v>0</v>
      </c>
      <c r="R25" s="36">
        <v>0</v>
      </c>
      <c r="S25" s="36">
        <v>0</v>
      </c>
      <c r="T25" s="36">
        <v>0</v>
      </c>
      <c r="U25" s="36">
        <v>0</v>
      </c>
      <c r="V25" s="36">
        <v>0</v>
      </c>
      <c r="W25" s="36">
        <v>0</v>
      </c>
      <c r="X25" s="36">
        <v>0</v>
      </c>
      <c r="Y25" s="36">
        <v>15.05</v>
      </c>
      <c r="Z25" s="36">
        <v>0</v>
      </c>
      <c r="AA25" s="36">
        <v>0</v>
      </c>
      <c r="AB25" s="36">
        <v>0</v>
      </c>
      <c r="AC25" s="36">
        <v>0</v>
      </c>
      <c r="AD25" s="36">
        <v>0</v>
      </c>
      <c r="AE25" s="36">
        <v>0</v>
      </c>
      <c r="AF25" s="36">
        <v>0</v>
      </c>
      <c r="AG25" s="36">
        <v>0</v>
      </c>
      <c r="AH25" s="36">
        <v>0</v>
      </c>
      <c r="AI25" s="36">
        <v>0</v>
      </c>
      <c r="AJ25" s="36">
        <v>0</v>
      </c>
      <c r="AK25" s="36">
        <v>0</v>
      </c>
      <c r="AL25" s="36">
        <v>0</v>
      </c>
      <c r="AM25" s="36">
        <v>0</v>
      </c>
      <c r="AN25" s="36">
        <v>0</v>
      </c>
      <c r="AO25" s="36">
        <v>0</v>
      </c>
      <c r="AP25" s="36">
        <v>0</v>
      </c>
      <c r="AQ25" s="36">
        <v>0</v>
      </c>
      <c r="AR25" s="36">
        <v>0</v>
      </c>
      <c r="AS25" s="36">
        <v>0</v>
      </c>
      <c r="AT25" s="36">
        <v>0</v>
      </c>
      <c r="AU25" s="36">
        <v>0</v>
      </c>
      <c r="AV25" s="36">
        <v>0</v>
      </c>
      <c r="AW25" s="36">
        <v>0</v>
      </c>
      <c r="AX25" s="36">
        <v>0</v>
      </c>
      <c r="AY25" s="36">
        <v>0</v>
      </c>
      <c r="AZ25" s="36">
        <v>0</v>
      </c>
      <c r="BA25" s="36">
        <v>0</v>
      </c>
      <c r="BB25" s="36">
        <v>0</v>
      </c>
      <c r="BC25" s="36">
        <v>0</v>
      </c>
      <c r="BD25" s="36">
        <v>0</v>
      </c>
      <c r="BE25" s="36">
        <v>0</v>
      </c>
      <c r="BF25" s="36">
        <v>0</v>
      </c>
      <c r="BG25" s="36">
        <v>0</v>
      </c>
      <c r="BH25" s="36">
        <v>0</v>
      </c>
      <c r="BI25" s="36">
        <v>0</v>
      </c>
      <c r="BJ25" s="36">
        <v>0</v>
      </c>
      <c r="BK25" s="36">
        <v>0</v>
      </c>
      <c r="BL25" s="36">
        <v>0</v>
      </c>
      <c r="BM25" s="36">
        <v>0</v>
      </c>
      <c r="BN25" s="36">
        <v>0</v>
      </c>
      <c r="BO25" s="36">
        <v>0</v>
      </c>
      <c r="BP25" s="36">
        <v>0</v>
      </c>
      <c r="BQ25" s="36">
        <v>0</v>
      </c>
      <c r="BR25" s="36">
        <v>0</v>
      </c>
      <c r="BS25" s="36">
        <v>0</v>
      </c>
      <c r="BT25" s="36"/>
      <c r="BU25" s="36">
        <v>0</v>
      </c>
      <c r="BV25" s="36">
        <v>0</v>
      </c>
      <c r="BW25" s="36">
        <v>0</v>
      </c>
      <c r="BX25" s="36">
        <v>0</v>
      </c>
      <c r="BY25" s="36">
        <v>0</v>
      </c>
      <c r="BZ25" s="36">
        <v>0</v>
      </c>
      <c r="CA25" s="36">
        <v>0</v>
      </c>
      <c r="CB25" s="36">
        <v>0</v>
      </c>
      <c r="CC25" s="36">
        <v>0</v>
      </c>
      <c r="CD25" s="36">
        <v>0</v>
      </c>
      <c r="CE25" s="36">
        <v>0</v>
      </c>
      <c r="CF25" s="36">
        <v>0</v>
      </c>
      <c r="CG25" s="36">
        <v>0</v>
      </c>
      <c r="CH25" s="36">
        <v>0</v>
      </c>
      <c r="CI25" s="36">
        <v>0</v>
      </c>
      <c r="CJ25" s="36">
        <v>0</v>
      </c>
      <c r="CK25" s="36">
        <v>0</v>
      </c>
    </row>
    <row r="26" spans="1:255" ht="20.100000000000001" customHeight="1">
      <c r="A26" s="96"/>
      <c r="B26" s="97">
        <v>5</v>
      </c>
      <c r="C26" s="102" t="s">
        <v>11</v>
      </c>
      <c r="D26" s="103" t="s">
        <v>134</v>
      </c>
      <c r="E26" s="36">
        <v>0</v>
      </c>
      <c r="F26" s="36">
        <v>0</v>
      </c>
      <c r="G26" s="36">
        <v>0</v>
      </c>
      <c r="H26" s="36">
        <v>0</v>
      </c>
      <c r="I26" s="36">
        <v>0</v>
      </c>
      <c r="J26" s="36">
        <v>0</v>
      </c>
      <c r="K26" s="36">
        <v>0</v>
      </c>
      <c r="L26" s="36" t="s">
        <v>53</v>
      </c>
      <c r="M26" s="36">
        <v>0</v>
      </c>
      <c r="N26" s="36">
        <v>0</v>
      </c>
      <c r="O26" s="36">
        <v>0</v>
      </c>
      <c r="P26" s="36">
        <v>0</v>
      </c>
      <c r="Q26" s="36">
        <v>0</v>
      </c>
      <c r="R26" s="36">
        <v>0</v>
      </c>
      <c r="S26" s="36">
        <v>0</v>
      </c>
      <c r="T26" s="36">
        <v>0</v>
      </c>
      <c r="U26" s="36">
        <v>0</v>
      </c>
      <c r="V26" s="36">
        <v>0</v>
      </c>
      <c r="W26" s="36">
        <v>0</v>
      </c>
      <c r="X26" s="36">
        <v>0</v>
      </c>
      <c r="Y26" s="36">
        <v>0</v>
      </c>
      <c r="Z26" s="36">
        <v>0</v>
      </c>
      <c r="AA26" s="36">
        <v>0</v>
      </c>
      <c r="AB26" s="36">
        <v>0</v>
      </c>
      <c r="AC26" s="36">
        <v>0</v>
      </c>
      <c r="AD26" s="36">
        <v>0</v>
      </c>
      <c r="AE26" s="36">
        <v>0</v>
      </c>
      <c r="AF26" s="36">
        <v>0</v>
      </c>
      <c r="AG26" s="36">
        <v>0</v>
      </c>
      <c r="AH26" s="36">
        <v>0</v>
      </c>
      <c r="AI26" s="36">
        <v>0</v>
      </c>
      <c r="AJ26" s="36">
        <v>0</v>
      </c>
      <c r="AK26" s="36">
        <v>0</v>
      </c>
      <c r="AL26" s="36">
        <v>0</v>
      </c>
      <c r="AM26" s="36">
        <v>0</v>
      </c>
      <c r="AN26" s="36">
        <v>0</v>
      </c>
      <c r="AO26" s="36">
        <v>0</v>
      </c>
      <c r="AP26" s="36">
        <v>0</v>
      </c>
      <c r="AQ26" s="36">
        <v>0</v>
      </c>
      <c r="AR26" s="36">
        <v>0</v>
      </c>
      <c r="AS26" s="36">
        <v>0</v>
      </c>
      <c r="AT26" s="36">
        <v>0</v>
      </c>
      <c r="AU26" s="36">
        <v>0</v>
      </c>
      <c r="AV26" s="36">
        <v>0</v>
      </c>
      <c r="AW26" s="36">
        <v>0</v>
      </c>
      <c r="AX26" s="36">
        <v>0</v>
      </c>
      <c r="AY26" s="36">
        <v>0</v>
      </c>
      <c r="AZ26" s="36">
        <v>0</v>
      </c>
      <c r="BA26" s="36">
        <v>0</v>
      </c>
      <c r="BB26" s="36">
        <v>0</v>
      </c>
      <c r="BC26" s="36">
        <v>0</v>
      </c>
      <c r="BD26" s="36">
        <v>0</v>
      </c>
      <c r="BE26" s="36">
        <v>0</v>
      </c>
      <c r="BF26" s="36">
        <v>0</v>
      </c>
      <c r="BG26" s="36">
        <v>0</v>
      </c>
      <c r="BH26" s="36">
        <v>0</v>
      </c>
      <c r="BI26" s="36">
        <v>0</v>
      </c>
      <c r="BJ26" s="36">
        <v>0</v>
      </c>
      <c r="BK26" s="36">
        <v>0</v>
      </c>
      <c r="BL26" s="36">
        <v>0</v>
      </c>
      <c r="BM26" s="36">
        <v>0</v>
      </c>
      <c r="BN26" s="36">
        <v>0</v>
      </c>
      <c r="BO26" s="36">
        <v>0</v>
      </c>
      <c r="BP26" s="36">
        <v>0</v>
      </c>
      <c r="BQ26" s="36">
        <v>0</v>
      </c>
      <c r="BR26" s="36">
        <v>0</v>
      </c>
      <c r="BS26" s="36">
        <v>0</v>
      </c>
      <c r="BT26" s="36"/>
      <c r="BU26" s="36">
        <v>0</v>
      </c>
      <c r="BV26" s="36">
        <v>0</v>
      </c>
      <c r="BW26" s="36">
        <v>0</v>
      </c>
      <c r="BX26" s="36">
        <v>0</v>
      </c>
      <c r="BY26" s="36">
        <v>0</v>
      </c>
      <c r="BZ26" s="36">
        <v>0</v>
      </c>
      <c r="CA26" s="36">
        <v>0</v>
      </c>
      <c r="CB26" s="36">
        <v>0</v>
      </c>
      <c r="CC26" s="36">
        <v>0</v>
      </c>
      <c r="CD26" s="36">
        <v>0</v>
      </c>
      <c r="CE26" s="36">
        <v>0</v>
      </c>
      <c r="CF26" s="36">
        <v>0</v>
      </c>
      <c r="CG26" s="36">
        <v>0</v>
      </c>
      <c r="CH26" s="36">
        <v>0</v>
      </c>
      <c r="CI26" s="36">
        <v>0</v>
      </c>
      <c r="CJ26" s="36">
        <v>0</v>
      </c>
      <c r="CK26" s="36">
        <v>0</v>
      </c>
    </row>
    <row r="27" spans="1:255" ht="20.100000000000001" customHeight="1">
      <c r="A27" s="96"/>
      <c r="B27" s="97"/>
      <c r="C27" s="100" t="s">
        <v>109</v>
      </c>
      <c r="D27" s="101" t="s">
        <v>135</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v>0</v>
      </c>
      <c r="BW27" s="36">
        <v>0</v>
      </c>
      <c r="BX27" s="36">
        <v>0</v>
      </c>
      <c r="BY27" s="36">
        <v>0</v>
      </c>
      <c r="BZ27" s="36">
        <v>0</v>
      </c>
      <c r="CA27" s="36">
        <v>0</v>
      </c>
      <c r="CB27" s="36">
        <v>0</v>
      </c>
      <c r="CC27" s="36">
        <v>0</v>
      </c>
      <c r="CD27" s="36">
        <v>0</v>
      </c>
      <c r="CE27" s="36">
        <v>0</v>
      </c>
      <c r="CF27" s="36">
        <v>0</v>
      </c>
      <c r="CG27" s="36">
        <v>0</v>
      </c>
      <c r="CH27" s="36">
        <v>0</v>
      </c>
      <c r="CI27" s="36">
        <v>0</v>
      </c>
      <c r="CJ27" s="36">
        <v>0</v>
      </c>
      <c r="CK27" s="36">
        <v>0</v>
      </c>
    </row>
    <row r="28" spans="1:255" s="3" customFormat="1" ht="20.100000000000001" customHeight="1">
      <c r="A28" s="107"/>
      <c r="B28" s="93"/>
      <c r="C28" s="106" t="s">
        <v>165</v>
      </c>
      <c r="D28" s="106" t="s">
        <v>166</v>
      </c>
      <c r="E28" s="32"/>
      <c r="F28" s="32"/>
      <c r="G28" s="32"/>
      <c r="H28" s="32"/>
      <c r="I28" s="32"/>
      <c r="J28" s="32"/>
      <c r="K28" s="32"/>
      <c r="L28" s="32"/>
      <c r="M28" s="32"/>
      <c r="N28" s="32"/>
      <c r="O28" s="32"/>
      <c r="P28" s="32"/>
      <c r="Q28" s="32"/>
      <c r="R28" s="32"/>
      <c r="S28" s="32"/>
      <c r="T28" s="32"/>
      <c r="U28" s="32"/>
      <c r="V28" s="32"/>
      <c r="W28" s="32">
        <v>0</v>
      </c>
      <c r="X28" s="32">
        <v>0</v>
      </c>
      <c r="Y28" s="32">
        <f t="shared" ref="Y28:Y47" si="3">U28+V28+W28</f>
        <v>0</v>
      </c>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v>7058.7630711000002</v>
      </c>
      <c r="BX28" s="32">
        <v>20536.209193839997</v>
      </c>
      <c r="BY28" s="32">
        <v>23730.402252610002</v>
      </c>
      <c r="BZ28" s="32">
        <v>41430.161983129998</v>
      </c>
      <c r="CA28" s="32">
        <v>31500.328663710061</v>
      </c>
      <c r="CB28" s="32">
        <v>24200.504371269999</v>
      </c>
      <c r="CC28" s="32">
        <v>35005.185787349998</v>
      </c>
      <c r="CD28" s="32">
        <v>62388.717010959997</v>
      </c>
      <c r="CE28" s="32">
        <v>48668.088526689993</v>
      </c>
      <c r="CF28" s="32">
        <v>43440.914569429995</v>
      </c>
      <c r="CG28" s="32">
        <v>40699.652376559992</v>
      </c>
      <c r="CH28" s="32">
        <v>20154.445598009999</v>
      </c>
      <c r="CI28" s="32">
        <v>7015.6268642400009</v>
      </c>
      <c r="CJ28" s="32">
        <v>8650.3590633200001</v>
      </c>
      <c r="CK28" s="32">
        <v>8009.03436659</v>
      </c>
    </row>
    <row r="29" spans="1:255" ht="20.100000000000001" customHeight="1">
      <c r="A29" s="108"/>
      <c r="B29" s="97"/>
      <c r="C29" s="98" t="s">
        <v>1</v>
      </c>
      <c r="D29" s="99" t="s">
        <v>127</v>
      </c>
      <c r="E29" s="30"/>
      <c r="F29" s="30"/>
      <c r="G29" s="30"/>
      <c r="H29" s="30"/>
      <c r="I29" s="30"/>
      <c r="J29" s="30"/>
      <c r="K29" s="30"/>
      <c r="L29" s="30"/>
      <c r="M29" s="30"/>
      <c r="N29" s="30"/>
      <c r="O29" s="30"/>
      <c r="P29" s="30"/>
      <c r="Q29" s="30"/>
      <c r="R29" s="30"/>
      <c r="S29" s="30"/>
      <c r="T29" s="30"/>
      <c r="U29" s="30"/>
      <c r="V29" s="30"/>
      <c r="W29" s="30">
        <v>0</v>
      </c>
      <c r="X29" s="30">
        <v>0</v>
      </c>
      <c r="Y29" s="30">
        <f t="shared" si="3"/>
        <v>0</v>
      </c>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v>7058.7630711000002</v>
      </c>
      <c r="BX29" s="30">
        <v>20536.209193839997</v>
      </c>
      <c r="BY29" s="30">
        <v>23730.402252610002</v>
      </c>
      <c r="BZ29" s="30">
        <v>41430.161983129998</v>
      </c>
      <c r="CA29" s="30">
        <v>31500.328663710061</v>
      </c>
      <c r="CB29" s="30">
        <v>24200.504371269999</v>
      </c>
      <c r="CC29" s="30">
        <v>35005.185787349998</v>
      </c>
      <c r="CD29" s="30">
        <v>62388.717010959997</v>
      </c>
      <c r="CE29" s="30">
        <v>48668.088526689993</v>
      </c>
      <c r="CF29" s="30">
        <v>43440.914569429995</v>
      </c>
      <c r="CG29" s="30">
        <v>40699.652376559992</v>
      </c>
      <c r="CH29" s="30">
        <v>20154.445598009999</v>
      </c>
      <c r="CI29" s="30">
        <v>7015.6268642400009</v>
      </c>
      <c r="CJ29" s="30">
        <v>8650.3590633200001</v>
      </c>
      <c r="CK29" s="30">
        <v>8009.03436659</v>
      </c>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0.100000000000001" customHeight="1">
      <c r="A30" s="108"/>
      <c r="B30" s="97"/>
      <c r="C30" s="100" t="s">
        <v>3</v>
      </c>
      <c r="D30" s="101" t="s">
        <v>128</v>
      </c>
      <c r="E30" s="30"/>
      <c r="F30" s="30"/>
      <c r="G30" s="30"/>
      <c r="H30" s="30"/>
      <c r="I30" s="30"/>
      <c r="J30" s="30"/>
      <c r="K30" s="30"/>
      <c r="L30" s="30"/>
      <c r="M30" s="30"/>
      <c r="N30" s="30"/>
      <c r="O30" s="30"/>
      <c r="P30" s="30"/>
      <c r="Q30" s="30"/>
      <c r="R30" s="30"/>
      <c r="S30" s="30"/>
      <c r="T30" s="30"/>
      <c r="U30" s="30"/>
      <c r="V30" s="30"/>
      <c r="W30" s="30">
        <v>0</v>
      </c>
      <c r="X30" s="30">
        <v>0</v>
      </c>
      <c r="Y30" s="30">
        <f t="shared" si="3"/>
        <v>0</v>
      </c>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v>5489.0472608400005</v>
      </c>
      <c r="BX30" s="30">
        <v>16658.350641379999</v>
      </c>
      <c r="BY30" s="30">
        <v>17916.707657489998</v>
      </c>
      <c r="BZ30" s="30">
        <v>29752.189665649999</v>
      </c>
      <c r="CA30" s="30">
        <v>23885.475366710063</v>
      </c>
      <c r="CB30" s="30">
        <v>17065.214966359999</v>
      </c>
      <c r="CC30" s="30">
        <v>23350.05266718</v>
      </c>
      <c r="CD30" s="30">
        <v>31761.377985949999</v>
      </c>
      <c r="CE30" s="30">
        <v>20218.54825493</v>
      </c>
      <c r="CF30" s="30">
        <v>16343.89443305</v>
      </c>
      <c r="CG30" s="30">
        <v>14399.180816829999</v>
      </c>
      <c r="CH30" s="30">
        <v>5026.3269</v>
      </c>
      <c r="CI30" s="30">
        <v>1455.1</v>
      </c>
      <c r="CJ30" s="30">
        <v>3329.7613240000001</v>
      </c>
      <c r="CK30" s="30">
        <v>908.10932285000001</v>
      </c>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20.100000000000001" customHeight="1">
      <c r="A31" s="108"/>
      <c r="B31" s="97"/>
      <c r="C31" s="100" t="s">
        <v>5</v>
      </c>
      <c r="D31" s="101" t="s">
        <v>129</v>
      </c>
      <c r="E31" s="30"/>
      <c r="F31" s="30"/>
      <c r="G31" s="30"/>
      <c r="H31" s="30"/>
      <c r="I31" s="30"/>
      <c r="J31" s="30"/>
      <c r="K31" s="30"/>
      <c r="L31" s="30"/>
      <c r="M31" s="30"/>
      <c r="N31" s="30"/>
      <c r="O31" s="30"/>
      <c r="P31" s="30"/>
      <c r="Q31" s="30"/>
      <c r="R31" s="30"/>
      <c r="S31" s="30"/>
      <c r="T31" s="30"/>
      <c r="U31" s="30"/>
      <c r="V31" s="30"/>
      <c r="W31" s="30">
        <v>0</v>
      </c>
      <c r="X31" s="30">
        <v>0</v>
      </c>
      <c r="Y31" s="30">
        <f t="shared" si="3"/>
        <v>0</v>
      </c>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v>1538.2158102600001</v>
      </c>
      <c r="BX31" s="30">
        <v>3802.8585524599998</v>
      </c>
      <c r="BY31" s="30">
        <v>5813.6945951199996</v>
      </c>
      <c r="BZ31" s="30">
        <v>10879.47231748</v>
      </c>
      <c r="CA31" s="30">
        <v>7389.8532969999997</v>
      </c>
      <c r="CB31" s="30">
        <v>6867.1894049099992</v>
      </c>
      <c r="CC31" s="30">
        <v>11406.782120169999</v>
      </c>
      <c r="CD31" s="30">
        <v>30106.339025010002</v>
      </c>
      <c r="CE31" s="30">
        <v>28349.540271760001</v>
      </c>
      <c r="CF31" s="30">
        <v>26952.02318738</v>
      </c>
      <c r="CG31" s="30">
        <v>26299.468559729998</v>
      </c>
      <c r="CH31" s="30">
        <v>14619.40869801</v>
      </c>
      <c r="CI31" s="30">
        <v>5301.63586424</v>
      </c>
      <c r="CJ31" s="30">
        <v>5319.4107393199993</v>
      </c>
      <c r="CK31" s="30">
        <v>6067.4860437400002</v>
      </c>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20.100000000000001" customHeight="1">
      <c r="A32" s="108"/>
      <c r="B32" s="97"/>
      <c r="C32" s="100" t="s">
        <v>7</v>
      </c>
      <c r="D32" s="101" t="s">
        <v>130</v>
      </c>
      <c r="E32" s="30"/>
      <c r="F32" s="30"/>
      <c r="G32" s="30"/>
      <c r="H32" s="30"/>
      <c r="I32" s="30"/>
      <c r="J32" s="30"/>
      <c r="K32" s="30"/>
      <c r="L32" s="30"/>
      <c r="M32" s="30"/>
      <c r="N32" s="30"/>
      <c r="O32" s="30"/>
      <c r="P32" s="30"/>
      <c r="Q32" s="30"/>
      <c r="R32" s="30"/>
      <c r="S32" s="30"/>
      <c r="T32" s="30"/>
      <c r="U32" s="30"/>
      <c r="V32" s="30"/>
      <c r="W32" s="30">
        <v>0</v>
      </c>
      <c r="X32" s="30">
        <v>0</v>
      </c>
      <c r="Y32" s="30">
        <f t="shared" si="3"/>
        <v>0</v>
      </c>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v>31.5</v>
      </c>
      <c r="BX32" s="30">
        <v>75</v>
      </c>
      <c r="BY32" s="30">
        <v>0</v>
      </c>
      <c r="BZ32" s="30">
        <v>798.5</v>
      </c>
      <c r="CA32" s="30">
        <v>225</v>
      </c>
      <c r="CB32" s="30">
        <v>268.09999999999997</v>
      </c>
      <c r="CC32" s="30">
        <v>248.35099999999997</v>
      </c>
      <c r="CD32" s="30">
        <v>521</v>
      </c>
      <c r="CE32" s="30">
        <v>100</v>
      </c>
      <c r="CF32" s="30">
        <v>144.996949</v>
      </c>
      <c r="CG32" s="30">
        <v>1.0030000000000001</v>
      </c>
      <c r="CH32" s="30">
        <v>508.71</v>
      </c>
      <c r="CI32" s="30">
        <v>258.89100000000002</v>
      </c>
      <c r="CJ32" s="30">
        <v>1.1869999999999998</v>
      </c>
      <c r="CK32" s="30">
        <v>1033.4390000000001</v>
      </c>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20.100000000000001" customHeight="1">
      <c r="A33" s="108"/>
      <c r="B33" s="97"/>
      <c r="C33" s="102" t="s">
        <v>8</v>
      </c>
      <c r="D33" s="103" t="s">
        <v>131</v>
      </c>
      <c r="E33" s="36"/>
      <c r="F33" s="36"/>
      <c r="G33" s="36"/>
      <c r="H33" s="36"/>
      <c r="I33" s="36"/>
      <c r="J33" s="36"/>
      <c r="K33" s="36"/>
      <c r="L33" s="36"/>
      <c r="M33" s="36"/>
      <c r="N33" s="36"/>
      <c r="O33" s="36"/>
      <c r="P33" s="36"/>
      <c r="Q33" s="36"/>
      <c r="R33" s="36"/>
      <c r="S33" s="36"/>
      <c r="T33" s="36"/>
      <c r="U33" s="36"/>
      <c r="V33" s="36"/>
      <c r="W33" s="36">
        <v>0</v>
      </c>
      <c r="X33" s="36">
        <v>0</v>
      </c>
      <c r="Y33" s="36">
        <f t="shared" si="3"/>
        <v>0</v>
      </c>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v>0</v>
      </c>
      <c r="BX33" s="36">
        <v>0</v>
      </c>
      <c r="BY33" s="36">
        <v>0</v>
      </c>
      <c r="BZ33" s="36">
        <v>0</v>
      </c>
      <c r="CA33" s="36">
        <v>0</v>
      </c>
      <c r="CB33" s="36">
        <v>0</v>
      </c>
      <c r="CC33" s="36">
        <v>0</v>
      </c>
      <c r="CD33" s="36">
        <v>0</v>
      </c>
      <c r="CE33" s="36">
        <v>0</v>
      </c>
      <c r="CF33" s="36">
        <v>0</v>
      </c>
      <c r="CG33" s="36">
        <v>0</v>
      </c>
      <c r="CH33" s="36">
        <v>0</v>
      </c>
      <c r="CI33" s="36">
        <v>0</v>
      </c>
      <c r="CJ33" s="36">
        <v>0</v>
      </c>
      <c r="CK33" s="36">
        <v>0</v>
      </c>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20.100000000000001" customHeight="1">
      <c r="A34" s="108"/>
      <c r="B34" s="97"/>
      <c r="C34" s="102" t="s">
        <v>9</v>
      </c>
      <c r="D34" s="103" t="s">
        <v>132</v>
      </c>
      <c r="E34" s="36"/>
      <c r="F34" s="36"/>
      <c r="G34" s="36"/>
      <c r="H34" s="36"/>
      <c r="I34" s="36"/>
      <c r="J34" s="36"/>
      <c r="K34" s="36"/>
      <c r="L34" s="36"/>
      <c r="M34" s="36"/>
      <c r="N34" s="36"/>
      <c r="O34" s="36"/>
      <c r="P34" s="36"/>
      <c r="Q34" s="36"/>
      <c r="R34" s="36"/>
      <c r="S34" s="36"/>
      <c r="T34" s="36"/>
      <c r="U34" s="36"/>
      <c r="V34" s="36"/>
      <c r="W34" s="36">
        <v>0</v>
      </c>
      <c r="X34" s="36">
        <v>0</v>
      </c>
      <c r="Y34" s="36">
        <f t="shared" si="3"/>
        <v>0</v>
      </c>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v>0</v>
      </c>
      <c r="BX34" s="36">
        <v>0</v>
      </c>
      <c r="BY34" s="36">
        <v>0</v>
      </c>
      <c r="BZ34" s="36">
        <v>0</v>
      </c>
      <c r="CA34" s="36">
        <v>0</v>
      </c>
      <c r="CB34" s="36">
        <v>0</v>
      </c>
      <c r="CC34" s="36">
        <v>0</v>
      </c>
      <c r="CD34" s="36">
        <v>0</v>
      </c>
      <c r="CE34" s="36">
        <v>0</v>
      </c>
      <c r="CF34" s="36">
        <v>0</v>
      </c>
      <c r="CG34" s="36">
        <v>0</v>
      </c>
      <c r="CH34" s="36">
        <v>0</v>
      </c>
      <c r="CI34" s="36">
        <v>0</v>
      </c>
      <c r="CJ34" s="36">
        <v>0</v>
      </c>
      <c r="CK34" s="36">
        <v>0</v>
      </c>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20.100000000000001" customHeight="1">
      <c r="A35" s="108"/>
      <c r="B35" s="97"/>
      <c r="C35" s="102" t="s">
        <v>10</v>
      </c>
      <c r="D35" s="103" t="s">
        <v>133</v>
      </c>
      <c r="E35" s="36"/>
      <c r="F35" s="36"/>
      <c r="G35" s="36"/>
      <c r="H35" s="36"/>
      <c r="I35" s="36"/>
      <c r="J35" s="36"/>
      <c r="K35" s="36"/>
      <c r="L35" s="36"/>
      <c r="M35" s="36"/>
      <c r="N35" s="36"/>
      <c r="O35" s="36"/>
      <c r="P35" s="36"/>
      <c r="Q35" s="36"/>
      <c r="R35" s="36"/>
      <c r="S35" s="36"/>
      <c r="T35" s="36"/>
      <c r="U35" s="36"/>
      <c r="V35" s="36"/>
      <c r="W35" s="36">
        <v>0</v>
      </c>
      <c r="X35" s="36">
        <v>0</v>
      </c>
      <c r="Y35" s="36">
        <f t="shared" si="3"/>
        <v>0</v>
      </c>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v>0</v>
      </c>
      <c r="BX35" s="36">
        <v>0</v>
      </c>
      <c r="BY35" s="36">
        <v>0</v>
      </c>
      <c r="BZ35" s="36">
        <v>0</v>
      </c>
      <c r="CA35" s="36">
        <v>0</v>
      </c>
      <c r="CB35" s="36">
        <v>0</v>
      </c>
      <c r="CC35" s="36">
        <v>0</v>
      </c>
      <c r="CD35" s="36">
        <v>0</v>
      </c>
      <c r="CE35" s="36">
        <v>0</v>
      </c>
      <c r="CF35" s="36">
        <v>0</v>
      </c>
      <c r="CG35" s="36">
        <v>0</v>
      </c>
      <c r="CH35" s="36">
        <v>0</v>
      </c>
      <c r="CI35" s="36">
        <v>0</v>
      </c>
      <c r="CJ35" s="36">
        <v>0</v>
      </c>
      <c r="CK35" s="36">
        <v>0</v>
      </c>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20.100000000000001" customHeight="1">
      <c r="A36" s="108"/>
      <c r="B36" s="97"/>
      <c r="C36" s="102" t="s">
        <v>11</v>
      </c>
      <c r="D36" s="103" t="s">
        <v>134</v>
      </c>
      <c r="E36" s="36"/>
      <c r="F36" s="36"/>
      <c r="G36" s="36"/>
      <c r="H36" s="36"/>
      <c r="I36" s="36"/>
      <c r="J36" s="36"/>
      <c r="K36" s="36"/>
      <c r="L36" s="36"/>
      <c r="M36" s="36"/>
      <c r="N36" s="36"/>
      <c r="O36" s="36"/>
      <c r="P36" s="36"/>
      <c r="Q36" s="36"/>
      <c r="R36" s="36"/>
      <c r="S36" s="36"/>
      <c r="T36" s="36"/>
      <c r="U36" s="36"/>
      <c r="V36" s="36"/>
      <c r="W36" s="36">
        <v>0</v>
      </c>
      <c r="X36" s="36">
        <v>0</v>
      </c>
      <c r="Y36" s="36">
        <f t="shared" si="3"/>
        <v>0</v>
      </c>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v>0</v>
      </c>
      <c r="BX36" s="36">
        <v>0</v>
      </c>
      <c r="BY36" s="36">
        <v>0</v>
      </c>
      <c r="BZ36" s="36">
        <v>0</v>
      </c>
      <c r="CA36" s="36">
        <v>0</v>
      </c>
      <c r="CB36" s="36">
        <v>0</v>
      </c>
      <c r="CC36" s="36">
        <v>0</v>
      </c>
      <c r="CD36" s="36">
        <v>0</v>
      </c>
      <c r="CE36" s="36">
        <v>0</v>
      </c>
      <c r="CF36" s="36">
        <v>0</v>
      </c>
      <c r="CG36" s="36">
        <v>0</v>
      </c>
      <c r="CH36" s="36">
        <v>0</v>
      </c>
      <c r="CI36" s="36">
        <v>0</v>
      </c>
      <c r="CJ36" s="36">
        <v>0</v>
      </c>
      <c r="CK36" s="36">
        <v>0</v>
      </c>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20.100000000000001" customHeight="1">
      <c r="A37" s="108"/>
      <c r="B37" s="97"/>
      <c r="C37" s="100" t="s">
        <v>109</v>
      </c>
      <c r="D37" s="101" t="s">
        <v>135</v>
      </c>
      <c r="E37" s="36"/>
      <c r="F37" s="36"/>
      <c r="G37" s="36"/>
      <c r="H37" s="36"/>
      <c r="I37" s="36"/>
      <c r="J37" s="36"/>
      <c r="K37" s="36"/>
      <c r="L37" s="36"/>
      <c r="M37" s="36"/>
      <c r="N37" s="36"/>
      <c r="O37" s="36"/>
      <c r="P37" s="36"/>
      <c r="Q37" s="36"/>
      <c r="R37" s="36"/>
      <c r="S37" s="36"/>
      <c r="T37" s="36"/>
      <c r="U37" s="36"/>
      <c r="V37" s="36"/>
      <c r="W37" s="36">
        <v>0</v>
      </c>
      <c r="X37" s="36">
        <v>0</v>
      </c>
      <c r="Y37" s="36">
        <f t="shared" si="3"/>
        <v>0</v>
      </c>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v>0</v>
      </c>
      <c r="BX37" s="36">
        <v>0</v>
      </c>
      <c r="BY37" s="36">
        <v>0</v>
      </c>
      <c r="BZ37" s="36">
        <v>0</v>
      </c>
      <c r="CA37" s="36">
        <v>0</v>
      </c>
      <c r="CB37" s="36">
        <v>0</v>
      </c>
      <c r="CC37" s="36">
        <v>0</v>
      </c>
      <c r="CD37" s="36">
        <v>0</v>
      </c>
      <c r="CE37" s="36">
        <v>0</v>
      </c>
      <c r="CF37" s="36">
        <v>0</v>
      </c>
      <c r="CG37" s="36">
        <v>0</v>
      </c>
      <c r="CH37" s="36">
        <v>0</v>
      </c>
      <c r="CI37" s="36">
        <v>0</v>
      </c>
      <c r="CJ37" s="36">
        <v>0</v>
      </c>
      <c r="CK37" s="36">
        <v>0</v>
      </c>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s="3" customFormat="1" ht="20.100000000000001" customHeight="1">
      <c r="A38" s="107"/>
      <c r="B38" s="93"/>
      <c r="C38" s="106" t="s">
        <v>167</v>
      </c>
      <c r="D38" s="106" t="s">
        <v>168</v>
      </c>
      <c r="E38" s="32"/>
      <c r="F38" s="32"/>
      <c r="G38" s="32"/>
      <c r="H38" s="32"/>
      <c r="I38" s="32"/>
      <c r="J38" s="32"/>
      <c r="K38" s="32"/>
      <c r="L38" s="32"/>
      <c r="M38" s="32"/>
      <c r="N38" s="32"/>
      <c r="O38" s="32"/>
      <c r="P38" s="32"/>
      <c r="Q38" s="32"/>
      <c r="R38" s="32"/>
      <c r="S38" s="32"/>
      <c r="T38" s="32"/>
      <c r="U38" s="32"/>
      <c r="V38" s="32"/>
      <c r="W38" s="32">
        <v>0</v>
      </c>
      <c r="X38" s="32">
        <v>0</v>
      </c>
      <c r="Y38" s="32">
        <f t="shared" si="3"/>
        <v>0</v>
      </c>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v>3416.3497524499999</v>
      </c>
      <c r="BX38" s="32">
        <v>6320.0242662600003</v>
      </c>
      <c r="BY38" s="32">
        <v>9222.935859180001</v>
      </c>
      <c r="BZ38" s="32">
        <v>24258.841558100001</v>
      </c>
      <c r="CA38" s="32">
        <v>10450.389864850131</v>
      </c>
      <c r="CB38" s="32">
        <v>7148.2111818200001</v>
      </c>
      <c r="CC38" s="32">
        <v>10311.62129719</v>
      </c>
      <c r="CD38" s="32">
        <v>32082.835152669999</v>
      </c>
      <c r="CE38" s="32">
        <v>10708.5362</v>
      </c>
      <c r="CF38" s="32">
        <v>8886.472786029999</v>
      </c>
      <c r="CG38" s="32">
        <v>19143.5061116</v>
      </c>
      <c r="CH38" s="32">
        <v>25840.256296109997</v>
      </c>
      <c r="CI38" s="32">
        <v>5526.1931346199999</v>
      </c>
      <c r="CJ38" s="32">
        <v>14205.59150626</v>
      </c>
      <c r="CK38" s="32">
        <v>7451.7322010600001</v>
      </c>
    </row>
    <row r="39" spans="1:255" ht="20.100000000000001" customHeight="1">
      <c r="A39" s="108"/>
      <c r="B39" s="97"/>
      <c r="C39" s="98" t="s">
        <v>1</v>
      </c>
      <c r="D39" s="99" t="s">
        <v>127</v>
      </c>
      <c r="E39" s="30"/>
      <c r="F39" s="30"/>
      <c r="G39" s="30"/>
      <c r="H39" s="30"/>
      <c r="I39" s="30"/>
      <c r="J39" s="30"/>
      <c r="K39" s="30"/>
      <c r="L39" s="30"/>
      <c r="M39" s="30"/>
      <c r="N39" s="30"/>
      <c r="O39" s="30"/>
      <c r="P39" s="30"/>
      <c r="Q39" s="30"/>
      <c r="R39" s="30"/>
      <c r="S39" s="30"/>
      <c r="T39" s="30"/>
      <c r="U39" s="30"/>
      <c r="V39" s="30"/>
      <c r="W39" s="30">
        <v>0</v>
      </c>
      <c r="X39" s="30">
        <v>0</v>
      </c>
      <c r="Y39" s="30">
        <f t="shared" si="3"/>
        <v>0</v>
      </c>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v>3416.3497524499999</v>
      </c>
      <c r="BX39" s="30">
        <v>6320.0242662600003</v>
      </c>
      <c r="BY39" s="30">
        <v>9222.935859180001</v>
      </c>
      <c r="BZ39" s="30">
        <v>24258.841558100001</v>
      </c>
      <c r="CA39" s="30">
        <v>10450.389864850131</v>
      </c>
      <c r="CB39" s="30">
        <v>7148.2111818200001</v>
      </c>
      <c r="CC39" s="30">
        <v>10311.62129719</v>
      </c>
      <c r="CD39" s="30">
        <v>32082.835152669999</v>
      </c>
      <c r="CE39" s="30">
        <v>10708.5362</v>
      </c>
      <c r="CF39" s="30">
        <v>8886.472786029999</v>
      </c>
      <c r="CG39" s="30">
        <v>19143.5061116</v>
      </c>
      <c r="CH39" s="30">
        <v>25840.256296109997</v>
      </c>
      <c r="CI39" s="30">
        <v>5526.1931346199999</v>
      </c>
      <c r="CJ39" s="30">
        <v>14205.59150626</v>
      </c>
      <c r="CK39" s="30">
        <v>7451.7322010600001</v>
      </c>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20.100000000000001" customHeight="1">
      <c r="A40" s="108"/>
      <c r="B40" s="97"/>
      <c r="C40" s="100" t="s">
        <v>3</v>
      </c>
      <c r="D40" s="101" t="s">
        <v>128</v>
      </c>
      <c r="E40" s="30"/>
      <c r="F40" s="30"/>
      <c r="G40" s="30"/>
      <c r="H40" s="30"/>
      <c r="I40" s="30"/>
      <c r="J40" s="30"/>
      <c r="K40" s="30"/>
      <c r="L40" s="30"/>
      <c r="M40" s="30"/>
      <c r="N40" s="30"/>
      <c r="O40" s="30"/>
      <c r="P40" s="30"/>
      <c r="Q40" s="30"/>
      <c r="R40" s="30"/>
      <c r="S40" s="30"/>
      <c r="T40" s="30"/>
      <c r="U40" s="30"/>
      <c r="V40" s="30"/>
      <c r="W40" s="30">
        <v>0</v>
      </c>
      <c r="X40" s="30">
        <v>0</v>
      </c>
      <c r="Y40" s="30">
        <f t="shared" si="3"/>
        <v>0</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v>1238.08514021</v>
      </c>
      <c r="BX40" s="30">
        <v>3123.3213962599998</v>
      </c>
      <c r="BY40" s="30">
        <v>4117.52395918</v>
      </c>
      <c r="BZ40" s="30">
        <v>11006.823258099999</v>
      </c>
      <c r="CA40" s="30">
        <v>3950.0562808501295</v>
      </c>
      <c r="CB40" s="30">
        <v>2217.6322951799998</v>
      </c>
      <c r="CC40" s="30">
        <v>5531.0635471900005</v>
      </c>
      <c r="CD40" s="30">
        <v>14604.211660999999</v>
      </c>
      <c r="CE40" s="30">
        <v>3458.88</v>
      </c>
      <c r="CF40" s="30">
        <v>1470.5527999999999</v>
      </c>
      <c r="CG40" s="30">
        <v>7170.3768999999993</v>
      </c>
      <c r="CH40" s="30">
        <v>18387.314600000002</v>
      </c>
      <c r="CI40" s="30">
        <v>3275.0599000000002</v>
      </c>
      <c r="CJ40" s="30">
        <v>12864.586185819999</v>
      </c>
      <c r="CK40" s="30">
        <v>2645.1400000000003</v>
      </c>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20.100000000000001" customHeight="1">
      <c r="A41" s="108"/>
      <c r="B41" s="97"/>
      <c r="C41" s="100" t="s">
        <v>5</v>
      </c>
      <c r="D41" s="101" t="s">
        <v>129</v>
      </c>
      <c r="E41" s="30"/>
      <c r="F41" s="30"/>
      <c r="G41" s="30"/>
      <c r="H41" s="30"/>
      <c r="I41" s="30"/>
      <c r="J41" s="30"/>
      <c r="K41" s="30"/>
      <c r="L41" s="30"/>
      <c r="M41" s="30"/>
      <c r="N41" s="30"/>
      <c r="O41" s="30"/>
      <c r="P41" s="30"/>
      <c r="Q41" s="30"/>
      <c r="R41" s="30"/>
      <c r="S41" s="30"/>
      <c r="T41" s="30"/>
      <c r="U41" s="30"/>
      <c r="V41" s="30"/>
      <c r="W41" s="30">
        <v>0</v>
      </c>
      <c r="X41" s="30">
        <v>0</v>
      </c>
      <c r="Y41" s="30">
        <f t="shared" si="3"/>
        <v>0</v>
      </c>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v>2128.2646122400001</v>
      </c>
      <c r="BX41" s="30">
        <v>3196.7028700000001</v>
      </c>
      <c r="BY41" s="30">
        <v>5025.4118999999992</v>
      </c>
      <c r="BZ41" s="30">
        <v>12354.0183</v>
      </c>
      <c r="CA41" s="30">
        <v>6001.7581</v>
      </c>
      <c r="CB41" s="30">
        <v>4266.3388866400001</v>
      </c>
      <c r="CC41" s="30">
        <v>4646.5577499999999</v>
      </c>
      <c r="CD41" s="30">
        <v>17279.123491669998</v>
      </c>
      <c r="CE41" s="30">
        <v>7169.6562000000004</v>
      </c>
      <c r="CF41" s="30">
        <v>7275.9199860299996</v>
      </c>
      <c r="CG41" s="30">
        <v>11473.1292116</v>
      </c>
      <c r="CH41" s="30">
        <v>7315.9416961099996</v>
      </c>
      <c r="CI41" s="30">
        <v>2003.1332346200002</v>
      </c>
      <c r="CJ41" s="30">
        <v>1107.0053204400001</v>
      </c>
      <c r="CK41" s="30">
        <v>4370.0922010599998</v>
      </c>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20.100000000000001" customHeight="1">
      <c r="A42" s="108"/>
      <c r="B42" s="97"/>
      <c r="C42" s="100" t="s">
        <v>7</v>
      </c>
      <c r="D42" s="101" t="s">
        <v>130</v>
      </c>
      <c r="E42" s="30"/>
      <c r="F42" s="30"/>
      <c r="G42" s="30"/>
      <c r="H42" s="30"/>
      <c r="I42" s="30"/>
      <c r="J42" s="30"/>
      <c r="K42" s="30"/>
      <c r="L42" s="30"/>
      <c r="M42" s="30"/>
      <c r="N42" s="30"/>
      <c r="O42" s="30"/>
      <c r="P42" s="30"/>
      <c r="Q42" s="30"/>
      <c r="R42" s="30"/>
      <c r="S42" s="30"/>
      <c r="T42" s="30"/>
      <c r="U42" s="30"/>
      <c r="V42" s="30"/>
      <c r="W42" s="30">
        <v>0</v>
      </c>
      <c r="X42" s="30">
        <v>0</v>
      </c>
      <c r="Y42" s="30">
        <f t="shared" si="3"/>
        <v>0</v>
      </c>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v>50</v>
      </c>
      <c r="BX42" s="30">
        <v>0</v>
      </c>
      <c r="BY42" s="30">
        <v>80</v>
      </c>
      <c r="BZ42" s="30">
        <v>898</v>
      </c>
      <c r="CA42" s="30">
        <v>498.57548400000002</v>
      </c>
      <c r="CB42" s="30">
        <v>664.24</v>
      </c>
      <c r="CC42" s="30">
        <v>134</v>
      </c>
      <c r="CD42" s="30">
        <v>199.5</v>
      </c>
      <c r="CE42" s="30">
        <v>80</v>
      </c>
      <c r="CF42" s="30">
        <v>140</v>
      </c>
      <c r="CG42" s="30">
        <v>500</v>
      </c>
      <c r="CH42" s="30">
        <v>137</v>
      </c>
      <c r="CI42" s="30">
        <v>248</v>
      </c>
      <c r="CJ42" s="30">
        <v>234</v>
      </c>
      <c r="CK42" s="30">
        <v>436.5</v>
      </c>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20.100000000000001" customHeight="1">
      <c r="A43" s="108"/>
      <c r="B43" s="97"/>
      <c r="C43" s="102" t="s">
        <v>8</v>
      </c>
      <c r="D43" s="103" t="s">
        <v>131</v>
      </c>
      <c r="E43" s="36"/>
      <c r="F43" s="36"/>
      <c r="G43" s="36"/>
      <c r="H43" s="36"/>
      <c r="I43" s="36"/>
      <c r="J43" s="36"/>
      <c r="K43" s="36"/>
      <c r="L43" s="36"/>
      <c r="M43" s="36"/>
      <c r="N43" s="36"/>
      <c r="O43" s="36"/>
      <c r="P43" s="36"/>
      <c r="Q43" s="36"/>
      <c r="R43" s="36"/>
      <c r="S43" s="36"/>
      <c r="T43" s="36"/>
      <c r="U43" s="36"/>
      <c r="V43" s="36"/>
      <c r="W43" s="36">
        <v>0</v>
      </c>
      <c r="X43" s="36">
        <v>0</v>
      </c>
      <c r="Y43" s="36">
        <f t="shared" si="3"/>
        <v>0</v>
      </c>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v>0</v>
      </c>
      <c r="BX43" s="36">
        <v>0</v>
      </c>
      <c r="BY43" s="36">
        <v>0</v>
      </c>
      <c r="BZ43" s="36">
        <v>0</v>
      </c>
      <c r="CA43" s="36">
        <v>0</v>
      </c>
      <c r="CB43" s="36">
        <v>0</v>
      </c>
      <c r="CC43" s="36">
        <v>0</v>
      </c>
      <c r="CD43" s="36">
        <v>0</v>
      </c>
      <c r="CE43" s="36">
        <v>0</v>
      </c>
      <c r="CF43" s="36">
        <v>0</v>
      </c>
      <c r="CG43" s="36">
        <v>0</v>
      </c>
      <c r="CH43" s="36">
        <v>0</v>
      </c>
      <c r="CI43" s="36">
        <v>0</v>
      </c>
      <c r="CJ43" s="36">
        <v>0</v>
      </c>
      <c r="CK43" s="36">
        <v>0</v>
      </c>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20.100000000000001" customHeight="1">
      <c r="A44" s="108"/>
      <c r="B44" s="97"/>
      <c r="C44" s="102" t="s">
        <v>9</v>
      </c>
      <c r="D44" s="103" t="s">
        <v>132</v>
      </c>
      <c r="E44" s="36"/>
      <c r="F44" s="36"/>
      <c r="G44" s="36"/>
      <c r="H44" s="36"/>
      <c r="I44" s="36"/>
      <c r="J44" s="36"/>
      <c r="K44" s="36"/>
      <c r="L44" s="36"/>
      <c r="M44" s="36"/>
      <c r="N44" s="36"/>
      <c r="O44" s="36"/>
      <c r="P44" s="36"/>
      <c r="Q44" s="36"/>
      <c r="R44" s="36"/>
      <c r="S44" s="36"/>
      <c r="T44" s="36"/>
      <c r="U44" s="36"/>
      <c r="V44" s="36"/>
      <c r="W44" s="36">
        <v>0</v>
      </c>
      <c r="X44" s="36">
        <v>0</v>
      </c>
      <c r="Y44" s="36">
        <f t="shared" si="3"/>
        <v>0</v>
      </c>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v>0</v>
      </c>
      <c r="BX44" s="36">
        <v>0</v>
      </c>
      <c r="BY44" s="36">
        <v>0</v>
      </c>
      <c r="BZ44" s="36">
        <v>0</v>
      </c>
      <c r="CA44" s="36">
        <v>0</v>
      </c>
      <c r="CB44" s="36">
        <v>0</v>
      </c>
      <c r="CC44" s="36">
        <v>0</v>
      </c>
      <c r="CD44" s="36">
        <v>0</v>
      </c>
      <c r="CE44" s="36">
        <v>0</v>
      </c>
      <c r="CF44" s="36">
        <v>0</v>
      </c>
      <c r="CG44" s="36">
        <v>0</v>
      </c>
      <c r="CH44" s="36">
        <v>0</v>
      </c>
      <c r="CI44" s="36">
        <v>0</v>
      </c>
      <c r="CJ44" s="36">
        <v>0</v>
      </c>
      <c r="CK44" s="36">
        <v>0</v>
      </c>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20.100000000000001" customHeight="1">
      <c r="A45" s="108"/>
      <c r="B45" s="97"/>
      <c r="C45" s="102" t="s">
        <v>10</v>
      </c>
      <c r="D45" s="103" t="s">
        <v>133</v>
      </c>
      <c r="E45" s="36"/>
      <c r="F45" s="36"/>
      <c r="G45" s="36"/>
      <c r="H45" s="36"/>
      <c r="I45" s="36"/>
      <c r="J45" s="36"/>
      <c r="K45" s="36"/>
      <c r="L45" s="36"/>
      <c r="M45" s="36"/>
      <c r="N45" s="36"/>
      <c r="O45" s="36"/>
      <c r="P45" s="36"/>
      <c r="Q45" s="36"/>
      <c r="R45" s="36"/>
      <c r="S45" s="36"/>
      <c r="T45" s="36"/>
      <c r="U45" s="36"/>
      <c r="V45" s="36"/>
      <c r="W45" s="36">
        <v>0</v>
      </c>
      <c r="X45" s="36">
        <v>0</v>
      </c>
      <c r="Y45" s="36">
        <f t="shared" si="3"/>
        <v>0</v>
      </c>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v>0</v>
      </c>
      <c r="BX45" s="36">
        <v>0</v>
      </c>
      <c r="BY45" s="36">
        <v>0</v>
      </c>
      <c r="BZ45" s="36">
        <v>0</v>
      </c>
      <c r="CA45" s="36">
        <v>0</v>
      </c>
      <c r="CB45" s="36">
        <v>0</v>
      </c>
      <c r="CC45" s="36">
        <v>0</v>
      </c>
      <c r="CD45" s="36">
        <v>0</v>
      </c>
      <c r="CE45" s="36">
        <v>0</v>
      </c>
      <c r="CF45" s="36">
        <v>0</v>
      </c>
      <c r="CG45" s="36">
        <v>0</v>
      </c>
      <c r="CH45" s="36">
        <v>0</v>
      </c>
      <c r="CI45" s="36">
        <v>0</v>
      </c>
      <c r="CJ45" s="36">
        <v>0</v>
      </c>
      <c r="CK45" s="36">
        <v>0</v>
      </c>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20.100000000000001" customHeight="1">
      <c r="A46" s="108"/>
      <c r="B46" s="97"/>
      <c r="C46" s="102" t="s">
        <v>11</v>
      </c>
      <c r="D46" s="103" t="s">
        <v>134</v>
      </c>
      <c r="E46" s="36"/>
      <c r="F46" s="36"/>
      <c r="G46" s="36"/>
      <c r="H46" s="36"/>
      <c r="I46" s="36"/>
      <c r="J46" s="36"/>
      <c r="K46" s="36"/>
      <c r="L46" s="36"/>
      <c r="M46" s="36"/>
      <c r="N46" s="36"/>
      <c r="O46" s="36"/>
      <c r="P46" s="36"/>
      <c r="Q46" s="36"/>
      <c r="R46" s="36"/>
      <c r="S46" s="36"/>
      <c r="T46" s="36"/>
      <c r="U46" s="36"/>
      <c r="V46" s="36"/>
      <c r="W46" s="36">
        <v>0</v>
      </c>
      <c r="X46" s="36">
        <v>0</v>
      </c>
      <c r="Y46" s="36">
        <f t="shared" si="3"/>
        <v>0</v>
      </c>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v>0</v>
      </c>
      <c r="BX46" s="36">
        <v>0</v>
      </c>
      <c r="BY46" s="36">
        <v>0</v>
      </c>
      <c r="BZ46" s="36">
        <v>0</v>
      </c>
      <c r="CA46" s="36">
        <v>0</v>
      </c>
      <c r="CB46" s="36">
        <v>0</v>
      </c>
      <c r="CC46" s="36">
        <v>0</v>
      </c>
      <c r="CD46" s="36">
        <v>0</v>
      </c>
      <c r="CE46" s="36">
        <v>0</v>
      </c>
      <c r="CF46" s="36">
        <v>0</v>
      </c>
      <c r="CG46" s="36">
        <v>0</v>
      </c>
      <c r="CH46" s="36">
        <v>0</v>
      </c>
      <c r="CI46" s="36">
        <v>0</v>
      </c>
      <c r="CJ46" s="36">
        <v>0</v>
      </c>
      <c r="CK46" s="36">
        <v>0</v>
      </c>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20.100000000000001" customHeight="1">
      <c r="A47" s="108"/>
      <c r="B47" s="97"/>
      <c r="C47" s="100" t="s">
        <v>109</v>
      </c>
      <c r="D47" s="101" t="s">
        <v>135</v>
      </c>
      <c r="E47" s="36"/>
      <c r="F47" s="36"/>
      <c r="G47" s="36"/>
      <c r="H47" s="36"/>
      <c r="I47" s="36"/>
      <c r="J47" s="36"/>
      <c r="K47" s="36"/>
      <c r="L47" s="36"/>
      <c r="M47" s="36"/>
      <c r="N47" s="36"/>
      <c r="O47" s="36"/>
      <c r="P47" s="36"/>
      <c r="Q47" s="36"/>
      <c r="R47" s="36"/>
      <c r="S47" s="36"/>
      <c r="T47" s="36"/>
      <c r="U47" s="36"/>
      <c r="V47" s="36"/>
      <c r="W47" s="36">
        <v>0</v>
      </c>
      <c r="X47" s="36">
        <v>0</v>
      </c>
      <c r="Y47" s="36">
        <f t="shared" si="3"/>
        <v>0</v>
      </c>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v>0</v>
      </c>
      <c r="BX47" s="36">
        <v>0</v>
      </c>
      <c r="BY47" s="36">
        <v>0</v>
      </c>
      <c r="BZ47" s="36">
        <v>0</v>
      </c>
      <c r="CA47" s="36">
        <v>0</v>
      </c>
      <c r="CB47" s="36">
        <v>0</v>
      </c>
      <c r="CC47" s="36">
        <v>0</v>
      </c>
      <c r="CD47" s="36">
        <v>0</v>
      </c>
      <c r="CE47" s="36">
        <v>0</v>
      </c>
      <c r="CF47" s="36">
        <v>0</v>
      </c>
      <c r="CG47" s="36">
        <v>0</v>
      </c>
      <c r="CH47" s="36">
        <v>0</v>
      </c>
      <c r="CI47" s="36">
        <v>0</v>
      </c>
      <c r="CJ47" s="36">
        <v>0</v>
      </c>
      <c r="CK47" s="36">
        <v>0</v>
      </c>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s="3" customFormat="1" ht="20.100000000000001" customHeight="1">
      <c r="A48" s="92" t="s">
        <v>16</v>
      </c>
      <c r="B48" s="93"/>
      <c r="C48" s="105" t="s">
        <v>21</v>
      </c>
      <c r="D48" s="106" t="s">
        <v>137</v>
      </c>
      <c r="E48" s="32">
        <v>216.47651999999999</v>
      </c>
      <c r="F48" s="32">
        <v>312.90342000000004</v>
      </c>
      <c r="G48" s="32">
        <v>577.88240000000008</v>
      </c>
      <c r="H48" s="32">
        <v>0</v>
      </c>
      <c r="I48" s="32">
        <v>2472.4679999999998</v>
      </c>
      <c r="J48" s="32">
        <v>1318.76</v>
      </c>
      <c r="K48" s="32">
        <v>139.16574</v>
      </c>
      <c r="L48" s="32" t="s">
        <v>53</v>
      </c>
      <c r="M48" s="32">
        <v>2.5</v>
      </c>
      <c r="N48" s="32">
        <v>33.5</v>
      </c>
      <c r="O48" s="32">
        <v>31</v>
      </c>
      <c r="P48" s="32">
        <v>52.024000000000001</v>
      </c>
      <c r="Q48" s="32">
        <v>118.8</v>
      </c>
      <c r="R48" s="32">
        <v>234.911</v>
      </c>
      <c r="S48" s="32">
        <v>459.54649999999998</v>
      </c>
      <c r="T48" s="32">
        <v>133.10050000000001</v>
      </c>
      <c r="U48" s="32">
        <v>1592.431</v>
      </c>
      <c r="V48" s="32">
        <v>323.45</v>
      </c>
      <c r="W48" s="32">
        <v>311.10098999999997</v>
      </c>
      <c r="X48" s="32">
        <v>101.63</v>
      </c>
      <c r="Y48" s="32">
        <v>227.90260000000001</v>
      </c>
      <c r="Z48" s="32">
        <v>452.44225</v>
      </c>
      <c r="AA48" s="32">
        <v>473.10017499999998</v>
      </c>
      <c r="AB48" s="32">
        <v>4013.7444</v>
      </c>
      <c r="AC48" s="32">
        <v>872.05174999999997</v>
      </c>
      <c r="AD48" s="32">
        <v>1203.4171299999998</v>
      </c>
      <c r="AE48" s="32">
        <v>642.46944917999997</v>
      </c>
      <c r="AF48" s="32">
        <v>1761.1506499969257</v>
      </c>
      <c r="AG48" s="32">
        <v>1441.1990000000001</v>
      </c>
      <c r="AH48" s="32">
        <v>1564.0864900899999</v>
      </c>
      <c r="AI48" s="32">
        <v>2928.2701535535107</v>
      </c>
      <c r="AJ48" s="32">
        <v>5468.2698020634907</v>
      </c>
      <c r="AK48" s="32">
        <v>16795.695526699103</v>
      </c>
      <c r="AL48" s="32">
        <v>1201.9104436800001</v>
      </c>
      <c r="AM48" s="32">
        <v>496.40360999999996</v>
      </c>
      <c r="AN48" s="32">
        <v>293.09482816000002</v>
      </c>
      <c r="AO48" s="32">
        <v>586.7939802211996</v>
      </c>
      <c r="AP48" s="32">
        <v>813.21527000000003</v>
      </c>
      <c r="AQ48" s="32">
        <v>571.87438000000009</v>
      </c>
      <c r="AR48" s="32">
        <v>2183.9324879999999</v>
      </c>
      <c r="AS48" s="32">
        <v>1471.1709115000001</v>
      </c>
      <c r="AT48" s="32">
        <v>3081.0908076700002</v>
      </c>
      <c r="AU48" s="32">
        <v>2577.7881859999998</v>
      </c>
      <c r="AV48" s="32">
        <v>11330.503151239998</v>
      </c>
      <c r="AW48" s="32">
        <v>5519.6788892300001</v>
      </c>
      <c r="AX48" s="32">
        <v>2609.1551857600002</v>
      </c>
      <c r="AY48" s="32">
        <v>6174.8650581000002</v>
      </c>
      <c r="AZ48" s="32">
        <v>2885.12292729</v>
      </c>
      <c r="BA48" s="32">
        <v>1775.38016298</v>
      </c>
      <c r="BB48" s="32">
        <v>5699.4890813699994</v>
      </c>
      <c r="BC48" s="32">
        <v>1945.1074094799999</v>
      </c>
      <c r="BD48" s="32">
        <v>1024.95655999</v>
      </c>
      <c r="BE48" s="32">
        <v>1641.5472050499998</v>
      </c>
      <c r="BF48" s="32">
        <v>3284.9714353900004</v>
      </c>
      <c r="BG48" s="32">
        <v>1555.4273483699999</v>
      </c>
      <c r="BH48" s="32">
        <v>1491.5640818700001</v>
      </c>
      <c r="BI48" s="32">
        <v>892.92076872999996</v>
      </c>
      <c r="BJ48" s="32">
        <v>967.84290201999988</v>
      </c>
      <c r="BK48" s="32">
        <v>1457.3267330000001</v>
      </c>
      <c r="BL48" s="32">
        <v>826.52986980000003</v>
      </c>
      <c r="BM48" s="32">
        <v>606.33310640000002</v>
      </c>
      <c r="BN48" s="32">
        <v>1116.2946967299999</v>
      </c>
      <c r="BO48" s="32">
        <v>574.88010958999996</v>
      </c>
      <c r="BP48" s="32">
        <v>1111.44587</v>
      </c>
      <c r="BQ48" s="32">
        <v>778.27800000000002</v>
      </c>
      <c r="BR48" s="32">
        <v>1239.5</v>
      </c>
      <c r="BS48" s="32">
        <v>714.6092000000001</v>
      </c>
      <c r="BT48" s="32">
        <v>12739.435806</v>
      </c>
      <c r="BU48" s="32">
        <v>938.14120000000003</v>
      </c>
      <c r="BV48" s="32">
        <v>59247.365162339993</v>
      </c>
      <c r="BW48" s="32">
        <v>187849.47399999999</v>
      </c>
      <c r="BX48" s="32">
        <v>90661.30704</v>
      </c>
      <c r="BY48" s="32">
        <v>57031.957889999998</v>
      </c>
      <c r="BZ48" s="32">
        <v>152631.94580000002</v>
      </c>
      <c r="CA48" s="32">
        <v>191660.03529999999</v>
      </c>
      <c r="CB48" s="32">
        <v>185859.03810000001</v>
      </c>
      <c r="CC48" s="32">
        <v>53837.311499999996</v>
      </c>
      <c r="CD48" s="32">
        <v>152850.48418699999</v>
      </c>
      <c r="CE48" s="32">
        <v>178645.89749999999</v>
      </c>
      <c r="CF48" s="32">
        <v>160821.43839999998</v>
      </c>
      <c r="CG48" s="32">
        <v>64543.7788</v>
      </c>
      <c r="CH48" s="32">
        <v>232158.67677999998</v>
      </c>
      <c r="CI48" s="32">
        <v>370162.32107695</v>
      </c>
      <c r="CJ48" s="32">
        <v>339955.57215374999</v>
      </c>
      <c r="CK48" s="32">
        <v>188732.36587375999</v>
      </c>
    </row>
    <row r="49" spans="1:89" ht="20.100000000000001" customHeight="1">
      <c r="A49" s="96"/>
      <c r="B49" s="97">
        <v>1</v>
      </c>
      <c r="C49" s="98" t="s">
        <v>1</v>
      </c>
      <c r="D49" s="99" t="s">
        <v>127</v>
      </c>
      <c r="E49" s="30">
        <v>216.47651999999999</v>
      </c>
      <c r="F49" s="30">
        <v>312.90342000000004</v>
      </c>
      <c r="G49" s="30">
        <v>577.88240000000008</v>
      </c>
      <c r="H49" s="30">
        <v>0</v>
      </c>
      <c r="I49" s="30">
        <v>2472.4679999999998</v>
      </c>
      <c r="J49" s="30">
        <v>1318.76</v>
      </c>
      <c r="K49" s="30">
        <v>139.16574</v>
      </c>
      <c r="L49" s="30" t="s">
        <v>53</v>
      </c>
      <c r="M49" s="30">
        <v>2.5</v>
      </c>
      <c r="N49" s="30">
        <v>33.5</v>
      </c>
      <c r="O49" s="30">
        <v>31</v>
      </c>
      <c r="P49" s="30">
        <v>52.024000000000001</v>
      </c>
      <c r="Q49" s="30">
        <v>118.8</v>
      </c>
      <c r="R49" s="30">
        <v>234.911</v>
      </c>
      <c r="S49" s="30">
        <v>459.54649999999998</v>
      </c>
      <c r="T49" s="30">
        <v>133.10050000000001</v>
      </c>
      <c r="U49" s="30">
        <v>1592.431</v>
      </c>
      <c r="V49" s="30">
        <v>323.45</v>
      </c>
      <c r="W49" s="30">
        <v>311.10098999999997</v>
      </c>
      <c r="X49" s="30">
        <v>101.63</v>
      </c>
      <c r="Y49" s="30">
        <v>227.90260000000001</v>
      </c>
      <c r="Z49" s="30">
        <v>452.44225</v>
      </c>
      <c r="AA49" s="30">
        <v>473.10017499999998</v>
      </c>
      <c r="AB49" s="30">
        <v>4013.7444</v>
      </c>
      <c r="AC49" s="30">
        <v>872.05174999999997</v>
      </c>
      <c r="AD49" s="30">
        <v>1203.4171299999998</v>
      </c>
      <c r="AE49" s="30">
        <v>642.46944917999997</v>
      </c>
      <c r="AF49" s="30">
        <v>1761.1506499969257</v>
      </c>
      <c r="AG49" s="30">
        <v>1441.1990000000001</v>
      </c>
      <c r="AH49" s="30">
        <v>1564.0864900899999</v>
      </c>
      <c r="AI49" s="30">
        <v>2928.2701535535107</v>
      </c>
      <c r="AJ49" s="30">
        <v>5468.2698020634907</v>
      </c>
      <c r="AK49" s="30">
        <v>16795.695526699103</v>
      </c>
      <c r="AL49" s="30">
        <v>1201.9104436800001</v>
      </c>
      <c r="AM49" s="30">
        <v>496.40360999999996</v>
      </c>
      <c r="AN49" s="30">
        <v>293.09482816000002</v>
      </c>
      <c r="AO49" s="30">
        <v>586.7939802211996</v>
      </c>
      <c r="AP49" s="30">
        <v>813.21527000000003</v>
      </c>
      <c r="AQ49" s="30">
        <v>571.87438000000009</v>
      </c>
      <c r="AR49" s="30">
        <v>2183.9324879999999</v>
      </c>
      <c r="AS49" s="30">
        <v>1471.1709115000001</v>
      </c>
      <c r="AT49" s="30">
        <v>3081.0908076700002</v>
      </c>
      <c r="AU49" s="30">
        <v>2577.7881859999998</v>
      </c>
      <c r="AV49" s="30">
        <v>11330.503151239998</v>
      </c>
      <c r="AW49" s="30">
        <v>5519.6788892300001</v>
      </c>
      <c r="AX49" s="30">
        <v>2609.1551857600002</v>
      </c>
      <c r="AY49" s="30">
        <v>6174.8650581000002</v>
      </c>
      <c r="AZ49" s="30">
        <v>2885.12292729</v>
      </c>
      <c r="BA49" s="30">
        <v>1775.38016298</v>
      </c>
      <c r="BB49" s="30">
        <v>5699.4890813699994</v>
      </c>
      <c r="BC49" s="30">
        <v>1945.1074094799999</v>
      </c>
      <c r="BD49" s="30">
        <v>1024.95655999</v>
      </c>
      <c r="BE49" s="30">
        <v>1641.5472050499998</v>
      </c>
      <c r="BF49" s="30">
        <v>3284.9714353900004</v>
      </c>
      <c r="BG49" s="30">
        <v>1555.4273483699999</v>
      </c>
      <c r="BH49" s="30">
        <v>1491.5640818700001</v>
      </c>
      <c r="BI49" s="30">
        <v>892.92076872999996</v>
      </c>
      <c r="BJ49" s="30">
        <v>967.84290201999988</v>
      </c>
      <c r="BK49" s="30">
        <v>1457.3267330000001</v>
      </c>
      <c r="BL49" s="30">
        <v>826.52986980000003</v>
      </c>
      <c r="BM49" s="30">
        <v>606.33310640000002</v>
      </c>
      <c r="BN49" s="30">
        <v>1116.2946967299999</v>
      </c>
      <c r="BO49" s="30">
        <v>574.88010958999996</v>
      </c>
      <c r="BP49" s="30">
        <v>1111.44587</v>
      </c>
      <c r="BQ49" s="30">
        <v>778.27800000000002</v>
      </c>
      <c r="BR49" s="30">
        <v>1239.5</v>
      </c>
      <c r="BS49" s="30">
        <v>714.6092000000001</v>
      </c>
      <c r="BT49" s="30">
        <v>12739.435806</v>
      </c>
      <c r="BU49" s="30">
        <v>938.14120000000003</v>
      </c>
      <c r="BV49" s="30">
        <v>59247.365162339993</v>
      </c>
      <c r="BW49" s="30">
        <v>187849.47399999999</v>
      </c>
      <c r="BX49" s="30">
        <v>90661.30704</v>
      </c>
      <c r="BY49" s="30">
        <v>57031.957889999998</v>
      </c>
      <c r="BZ49" s="30">
        <v>152631.94580000002</v>
      </c>
      <c r="CA49" s="30">
        <v>191660.03529999999</v>
      </c>
      <c r="CB49" s="30">
        <v>185859.03810000001</v>
      </c>
      <c r="CC49" s="30">
        <v>53837.311499999996</v>
      </c>
      <c r="CD49" s="30">
        <v>152850.48418699999</v>
      </c>
      <c r="CE49" s="30">
        <v>178645.89749999999</v>
      </c>
      <c r="CF49" s="30">
        <v>160821.43839999998</v>
      </c>
      <c r="CG49" s="30">
        <v>64543.7788</v>
      </c>
      <c r="CH49" s="30">
        <v>232158.67677999998</v>
      </c>
      <c r="CI49" s="30">
        <v>370162.32107695</v>
      </c>
      <c r="CJ49" s="30">
        <v>339955.57215374999</v>
      </c>
      <c r="CK49" s="30">
        <v>188732.36587375999</v>
      </c>
    </row>
    <row r="50" spans="1:89" ht="20.100000000000001" customHeight="1">
      <c r="A50" s="96"/>
      <c r="B50" s="97" t="s">
        <v>2</v>
      </c>
      <c r="C50" s="100" t="s">
        <v>3</v>
      </c>
      <c r="D50" s="101" t="s">
        <v>128</v>
      </c>
      <c r="E50" s="30">
        <v>216.47651999999999</v>
      </c>
      <c r="F50" s="30">
        <v>312.90342000000004</v>
      </c>
      <c r="G50" s="30">
        <v>577.88240000000008</v>
      </c>
      <c r="H50" s="30">
        <v>0</v>
      </c>
      <c r="I50" s="30">
        <v>2472.4679999999998</v>
      </c>
      <c r="J50" s="30">
        <v>1278.76</v>
      </c>
      <c r="K50" s="30">
        <v>139.16574</v>
      </c>
      <c r="L50" s="30" t="s">
        <v>53</v>
      </c>
      <c r="M50" s="30">
        <v>2.5</v>
      </c>
      <c r="N50" s="30">
        <v>33.5</v>
      </c>
      <c r="O50" s="30">
        <v>31</v>
      </c>
      <c r="P50" s="30">
        <v>51.723999999999997</v>
      </c>
      <c r="Q50" s="30">
        <v>55.2</v>
      </c>
      <c r="R50" s="30">
        <v>233.71100000000001</v>
      </c>
      <c r="S50" s="30">
        <v>459.54649999999998</v>
      </c>
      <c r="T50" s="30">
        <v>133.10050000000001</v>
      </c>
      <c r="U50" s="30">
        <v>1556.681</v>
      </c>
      <c r="V50" s="30">
        <v>297.85000000000002</v>
      </c>
      <c r="W50" s="30">
        <v>311.10098999999997</v>
      </c>
      <c r="X50" s="30">
        <v>93.63</v>
      </c>
      <c r="Y50" s="30">
        <v>202.90260000000001</v>
      </c>
      <c r="Z50" s="30">
        <v>442.44225</v>
      </c>
      <c r="AA50" s="30">
        <v>438.55</v>
      </c>
      <c r="AB50" s="30">
        <v>3969.8247999999999</v>
      </c>
      <c r="AC50" s="30">
        <v>692.91902000000005</v>
      </c>
      <c r="AD50" s="30">
        <v>1012.9348700000002</v>
      </c>
      <c r="AE50" s="30">
        <v>544.29944918000001</v>
      </c>
      <c r="AF50" s="30">
        <v>805.04846794749392</v>
      </c>
      <c r="AG50" s="30">
        <v>1089.1510000000001</v>
      </c>
      <c r="AH50" s="30">
        <v>795.15645509000001</v>
      </c>
      <c r="AI50" s="30">
        <v>283.64517999999998</v>
      </c>
      <c r="AJ50" s="30">
        <v>1089.9440720155901</v>
      </c>
      <c r="AK50" s="30">
        <v>9026.9903356995019</v>
      </c>
      <c r="AL50" s="30">
        <v>402.70314760000002</v>
      </c>
      <c r="AM50" s="30">
        <v>256.58461</v>
      </c>
      <c r="AN50" s="30">
        <v>121.43098816</v>
      </c>
      <c r="AO50" s="30">
        <v>371.72967131980005</v>
      </c>
      <c r="AP50" s="30">
        <v>383.55877000000004</v>
      </c>
      <c r="AQ50" s="30">
        <v>304.52180000000004</v>
      </c>
      <c r="AR50" s="30">
        <v>1576.9177</v>
      </c>
      <c r="AS50" s="30">
        <v>233.345269</v>
      </c>
      <c r="AT50" s="30">
        <v>813.99675000000002</v>
      </c>
      <c r="AU50" s="30">
        <v>246.94045399999999</v>
      </c>
      <c r="AV50" s="30">
        <v>8339.6366777599997</v>
      </c>
      <c r="AW50" s="30">
        <v>2480.6966023200002</v>
      </c>
      <c r="AX50" s="30">
        <v>364.91998575999997</v>
      </c>
      <c r="AY50" s="30">
        <v>1084.7779614899998</v>
      </c>
      <c r="AZ50" s="30">
        <v>1112.91139286</v>
      </c>
      <c r="BA50" s="30">
        <v>729.65001835999999</v>
      </c>
      <c r="BB50" s="30">
        <v>4315.9156930999998</v>
      </c>
      <c r="BC50" s="30">
        <v>534.78363311999999</v>
      </c>
      <c r="BD50" s="30">
        <v>240.27283301999995</v>
      </c>
      <c r="BE50" s="30">
        <v>424.63329921999991</v>
      </c>
      <c r="BF50" s="30">
        <v>1034.1076151899999</v>
      </c>
      <c r="BG50" s="30">
        <v>195.11156793000001</v>
      </c>
      <c r="BH50" s="30">
        <v>396.50596157000007</v>
      </c>
      <c r="BI50" s="30">
        <v>543.17311342000005</v>
      </c>
      <c r="BJ50" s="30">
        <v>197.22380335</v>
      </c>
      <c r="BK50" s="30">
        <v>134.53200000000001</v>
      </c>
      <c r="BL50" s="30">
        <v>47.98</v>
      </c>
      <c r="BM50" s="30">
        <v>108.98529240000001</v>
      </c>
      <c r="BN50" s="30">
        <v>368.79300000000001</v>
      </c>
      <c r="BO50" s="30">
        <v>44.875</v>
      </c>
      <c r="BP50" s="30">
        <v>43.275970000000001</v>
      </c>
      <c r="BQ50" s="30">
        <v>424.23</v>
      </c>
      <c r="BR50" s="30">
        <v>207.5</v>
      </c>
      <c r="BS50" s="30">
        <v>229.30499999999998</v>
      </c>
      <c r="BT50" s="30">
        <v>4071.1923059999999</v>
      </c>
      <c r="BU50" s="30">
        <v>313.64999999999998</v>
      </c>
      <c r="BV50" s="30">
        <v>58347.71</v>
      </c>
      <c r="BW50" s="30">
        <v>187110.7</v>
      </c>
      <c r="BX50" s="30">
        <v>90107.707040000008</v>
      </c>
      <c r="BY50" s="30">
        <v>49865.087999999996</v>
      </c>
      <c r="BZ50" s="30">
        <v>150495.84580000001</v>
      </c>
      <c r="CA50" s="30">
        <v>190017.15529999998</v>
      </c>
      <c r="CB50" s="30">
        <v>175149.5551</v>
      </c>
      <c r="CC50" s="30">
        <v>43907.056499999999</v>
      </c>
      <c r="CD50" s="30">
        <v>151029.114187</v>
      </c>
      <c r="CE50" s="30">
        <v>176833.0975</v>
      </c>
      <c r="CF50" s="30">
        <v>135935.23359999998</v>
      </c>
      <c r="CG50" s="30">
        <v>50972.254799999995</v>
      </c>
      <c r="CH50" s="30">
        <v>231150.81978000002</v>
      </c>
      <c r="CI50" s="30">
        <v>366533.2</v>
      </c>
      <c r="CJ50" s="30">
        <v>337735.77400000003</v>
      </c>
      <c r="CK50" s="30">
        <v>186348.9</v>
      </c>
    </row>
    <row r="51" spans="1:89" ht="20.100000000000001" customHeight="1">
      <c r="A51" s="96"/>
      <c r="B51" s="97" t="s">
        <v>4</v>
      </c>
      <c r="C51" s="100" t="s">
        <v>5</v>
      </c>
      <c r="D51" s="101" t="s">
        <v>129</v>
      </c>
      <c r="E51" s="30">
        <v>0</v>
      </c>
      <c r="F51" s="30">
        <v>0</v>
      </c>
      <c r="G51" s="30">
        <v>0</v>
      </c>
      <c r="H51" s="30">
        <v>0</v>
      </c>
      <c r="I51" s="30">
        <v>0</v>
      </c>
      <c r="J51" s="30">
        <v>40</v>
      </c>
      <c r="K51" s="30">
        <v>0</v>
      </c>
      <c r="L51" s="30" t="s">
        <v>53</v>
      </c>
      <c r="M51" s="30">
        <v>0</v>
      </c>
      <c r="N51" s="30">
        <v>0</v>
      </c>
      <c r="O51" s="30">
        <v>0</v>
      </c>
      <c r="P51" s="30">
        <v>0.3</v>
      </c>
      <c r="Q51" s="30">
        <v>63.6</v>
      </c>
      <c r="R51" s="30">
        <v>1.2</v>
      </c>
      <c r="S51" s="30">
        <v>0</v>
      </c>
      <c r="T51" s="30">
        <v>0</v>
      </c>
      <c r="U51" s="30">
        <v>35.75</v>
      </c>
      <c r="V51" s="30">
        <v>3.1</v>
      </c>
      <c r="W51" s="30">
        <v>0</v>
      </c>
      <c r="X51" s="30">
        <v>0</v>
      </c>
      <c r="Y51" s="30">
        <v>10</v>
      </c>
      <c r="Z51" s="30">
        <v>10</v>
      </c>
      <c r="AA51" s="30">
        <v>22.65</v>
      </c>
      <c r="AB51" s="30">
        <v>43.919599999999996</v>
      </c>
      <c r="AC51" s="30">
        <v>179.13273000000001</v>
      </c>
      <c r="AD51" s="30">
        <v>156.25626</v>
      </c>
      <c r="AE51" s="30">
        <v>98.17</v>
      </c>
      <c r="AF51" s="30">
        <v>943.5721820494316</v>
      </c>
      <c r="AG51" s="30">
        <v>306.185</v>
      </c>
      <c r="AH51" s="30">
        <v>310.93003500000003</v>
      </c>
      <c r="AI51" s="30">
        <v>2644.6249735535102</v>
      </c>
      <c r="AJ51" s="30">
        <v>4378.3257300478899</v>
      </c>
      <c r="AK51" s="30">
        <v>7631.0542433195997</v>
      </c>
      <c r="AL51" s="30">
        <v>799.20729607999999</v>
      </c>
      <c r="AM51" s="30">
        <v>239.81899999999999</v>
      </c>
      <c r="AN51" s="30">
        <v>101.7</v>
      </c>
      <c r="AO51" s="30">
        <v>208.33447656139964</v>
      </c>
      <c r="AP51" s="30">
        <v>429.65649999999999</v>
      </c>
      <c r="AQ51" s="30">
        <v>225.35258000000002</v>
      </c>
      <c r="AR51" s="30">
        <v>607.01478799999995</v>
      </c>
      <c r="AS51" s="30">
        <v>1183.72928</v>
      </c>
      <c r="AT51" s="30">
        <v>2017.6180576700001</v>
      </c>
      <c r="AU51" s="30">
        <v>1701.6477319999999</v>
      </c>
      <c r="AV51" s="30">
        <v>2448.3581059200001</v>
      </c>
      <c r="AW51" s="30">
        <v>3038.9822869100003</v>
      </c>
      <c r="AX51" s="30">
        <v>2194.2352000000001</v>
      </c>
      <c r="AY51" s="30">
        <v>3629.58165061</v>
      </c>
      <c r="AZ51" s="30">
        <v>1576.33979643</v>
      </c>
      <c r="BA51" s="30">
        <v>1045.7301446199999</v>
      </c>
      <c r="BB51" s="30">
        <v>1322.5733882699999</v>
      </c>
      <c r="BC51" s="30">
        <v>1410.32377636</v>
      </c>
      <c r="BD51" s="30">
        <v>784.68372696999995</v>
      </c>
      <c r="BE51" s="30">
        <v>1216.9139058299997</v>
      </c>
      <c r="BF51" s="30">
        <v>2056.5038202000001</v>
      </c>
      <c r="BG51" s="30">
        <v>706.21578043999989</v>
      </c>
      <c r="BH51" s="30">
        <v>1094.6581203000001</v>
      </c>
      <c r="BI51" s="30">
        <v>349.74765530999997</v>
      </c>
      <c r="BJ51" s="30">
        <v>770.61909866999997</v>
      </c>
      <c r="BK51" s="30">
        <v>1186.194733</v>
      </c>
      <c r="BL51" s="30">
        <v>778.54986980000001</v>
      </c>
      <c r="BM51" s="30">
        <v>450.34781400000003</v>
      </c>
      <c r="BN51" s="30">
        <v>648.50169672999994</v>
      </c>
      <c r="BO51" s="30">
        <v>465.45510959000001</v>
      </c>
      <c r="BP51" s="30">
        <v>654.21990000000005</v>
      </c>
      <c r="BQ51" s="30">
        <v>354.048</v>
      </c>
      <c r="BR51" s="30">
        <v>991</v>
      </c>
      <c r="BS51" s="30">
        <v>485.30420000000004</v>
      </c>
      <c r="BT51" s="30">
        <v>8618.9434999999994</v>
      </c>
      <c r="BU51" s="30">
        <v>566.86220000000003</v>
      </c>
      <c r="BV51" s="30">
        <v>448.45516234000002</v>
      </c>
      <c r="BW51" s="30">
        <v>461.07400000000001</v>
      </c>
      <c r="BX51" s="30">
        <v>253.6</v>
      </c>
      <c r="BY51" s="30">
        <v>6983.169890000001</v>
      </c>
      <c r="BZ51" s="30">
        <v>1628.1</v>
      </c>
      <c r="CA51" s="30">
        <v>1342.88</v>
      </c>
      <c r="CB51" s="30">
        <v>10188.483</v>
      </c>
      <c r="CC51" s="30">
        <v>8491.31</v>
      </c>
      <c r="CD51" s="30">
        <v>1101.8799999999999</v>
      </c>
      <c r="CE51" s="30">
        <v>589.85</v>
      </c>
      <c r="CF51" s="30">
        <v>24424.139800000001</v>
      </c>
      <c r="CG51" s="30">
        <v>13196.358999999999</v>
      </c>
      <c r="CH51" s="30">
        <v>840.54600000000005</v>
      </c>
      <c r="CI51" s="30">
        <v>2795.0400769500002</v>
      </c>
      <c r="CJ51" s="30">
        <v>1362.1391537499999</v>
      </c>
      <c r="CK51" s="30">
        <v>1781.26687376</v>
      </c>
    </row>
    <row r="52" spans="1:89" ht="20.100000000000001" customHeight="1">
      <c r="A52" s="96"/>
      <c r="B52" s="97" t="s">
        <v>6</v>
      </c>
      <c r="C52" s="100" t="s">
        <v>7</v>
      </c>
      <c r="D52" s="101" t="s">
        <v>130</v>
      </c>
      <c r="E52" s="30">
        <v>0</v>
      </c>
      <c r="F52" s="30">
        <v>0</v>
      </c>
      <c r="G52" s="30">
        <v>0</v>
      </c>
      <c r="H52" s="30">
        <v>0</v>
      </c>
      <c r="I52" s="30">
        <v>0</v>
      </c>
      <c r="J52" s="30">
        <v>0</v>
      </c>
      <c r="K52" s="30">
        <v>0</v>
      </c>
      <c r="L52" s="30" t="s">
        <v>53</v>
      </c>
      <c r="M52" s="30">
        <v>0</v>
      </c>
      <c r="N52" s="30">
        <v>0</v>
      </c>
      <c r="O52" s="30">
        <v>0</v>
      </c>
      <c r="P52" s="30">
        <v>0</v>
      </c>
      <c r="Q52" s="30">
        <v>0</v>
      </c>
      <c r="R52" s="30">
        <v>0</v>
      </c>
      <c r="S52" s="30">
        <v>0</v>
      </c>
      <c r="T52" s="30">
        <v>0</v>
      </c>
      <c r="U52" s="30">
        <v>0</v>
      </c>
      <c r="V52" s="30">
        <v>22.5</v>
      </c>
      <c r="W52" s="30">
        <v>0</v>
      </c>
      <c r="X52" s="30">
        <v>8</v>
      </c>
      <c r="Y52" s="30">
        <v>15</v>
      </c>
      <c r="Z52" s="30">
        <v>0</v>
      </c>
      <c r="AA52" s="30">
        <v>11.900174999999999</v>
      </c>
      <c r="AB52" s="30">
        <v>0</v>
      </c>
      <c r="AC52" s="30">
        <v>0</v>
      </c>
      <c r="AD52" s="30">
        <v>34.225999999999999</v>
      </c>
      <c r="AE52" s="30">
        <v>0</v>
      </c>
      <c r="AF52" s="30">
        <v>12.53</v>
      </c>
      <c r="AG52" s="30">
        <v>45.863</v>
      </c>
      <c r="AH52" s="30">
        <v>458</v>
      </c>
      <c r="AI52" s="30">
        <v>0</v>
      </c>
      <c r="AJ52" s="30">
        <v>0</v>
      </c>
      <c r="AK52" s="30">
        <v>137.65094768</v>
      </c>
      <c r="AL52" s="30">
        <v>0</v>
      </c>
      <c r="AM52" s="30">
        <v>0</v>
      </c>
      <c r="AN52" s="30">
        <v>69.96383999999999</v>
      </c>
      <c r="AO52" s="30">
        <v>6.7298323400000077</v>
      </c>
      <c r="AP52" s="30">
        <v>0</v>
      </c>
      <c r="AQ52" s="30">
        <v>42</v>
      </c>
      <c r="AR52" s="30">
        <v>0</v>
      </c>
      <c r="AS52" s="30">
        <v>54.096362500000005</v>
      </c>
      <c r="AT52" s="30">
        <v>249.476</v>
      </c>
      <c r="AU52" s="30">
        <v>629.20000000000005</v>
      </c>
      <c r="AV52" s="30">
        <v>542.5083675599999</v>
      </c>
      <c r="AW52" s="30">
        <v>0</v>
      </c>
      <c r="AX52" s="30">
        <v>50</v>
      </c>
      <c r="AY52" s="30">
        <v>1460.5054459999999</v>
      </c>
      <c r="AZ52" s="30">
        <v>195.87173800000002</v>
      </c>
      <c r="BA52" s="30">
        <v>0</v>
      </c>
      <c r="BB52" s="30">
        <v>61</v>
      </c>
      <c r="BC52" s="30">
        <v>0</v>
      </c>
      <c r="BD52" s="30">
        <v>0</v>
      </c>
      <c r="BE52" s="30">
        <v>0</v>
      </c>
      <c r="BF52" s="30">
        <v>194.36</v>
      </c>
      <c r="BG52" s="30">
        <v>654.1</v>
      </c>
      <c r="BH52" s="30">
        <v>0.4</v>
      </c>
      <c r="BI52" s="30">
        <v>0</v>
      </c>
      <c r="BJ52" s="30">
        <v>0</v>
      </c>
      <c r="BK52" s="30">
        <v>136.6</v>
      </c>
      <c r="BL52" s="30">
        <v>0</v>
      </c>
      <c r="BM52" s="30">
        <v>47</v>
      </c>
      <c r="BN52" s="30">
        <v>99</v>
      </c>
      <c r="BO52" s="30">
        <v>64.55</v>
      </c>
      <c r="BP52" s="30">
        <v>413.95</v>
      </c>
      <c r="BQ52" s="30">
        <v>0</v>
      </c>
      <c r="BR52" s="30">
        <v>41</v>
      </c>
      <c r="BS52" s="30">
        <v>0</v>
      </c>
      <c r="BT52" s="30">
        <v>49.3</v>
      </c>
      <c r="BU52" s="30">
        <v>57.628999999999998</v>
      </c>
      <c r="BV52" s="30">
        <v>451.2</v>
      </c>
      <c r="BW52" s="30">
        <v>277.7</v>
      </c>
      <c r="BX52" s="30">
        <v>300</v>
      </c>
      <c r="BY52" s="30">
        <v>183.7</v>
      </c>
      <c r="BZ52" s="30">
        <v>508</v>
      </c>
      <c r="CA52" s="30">
        <v>300</v>
      </c>
      <c r="CB52" s="30">
        <v>521</v>
      </c>
      <c r="CC52" s="30">
        <v>1438.9449999999999</v>
      </c>
      <c r="CD52" s="30">
        <v>719.49</v>
      </c>
      <c r="CE52" s="30">
        <v>1222.95</v>
      </c>
      <c r="CF52" s="30">
        <v>462.065</v>
      </c>
      <c r="CG52" s="30">
        <v>375.16499999999996</v>
      </c>
      <c r="CH52" s="30">
        <v>167.31100000000001</v>
      </c>
      <c r="CI52" s="30">
        <v>834.08100000000013</v>
      </c>
      <c r="CJ52" s="30">
        <v>857.65899999999988</v>
      </c>
      <c r="CK52" s="30">
        <v>602.19899999999996</v>
      </c>
    </row>
    <row r="53" spans="1:89" ht="20.100000000000001" customHeight="1">
      <c r="A53" s="96"/>
      <c r="B53" s="97">
        <v>2</v>
      </c>
      <c r="C53" s="102" t="s">
        <v>8</v>
      </c>
      <c r="D53" s="103" t="s">
        <v>131</v>
      </c>
      <c r="E53" s="36">
        <v>0</v>
      </c>
      <c r="F53" s="36">
        <v>0</v>
      </c>
      <c r="G53" s="36">
        <v>0</v>
      </c>
      <c r="H53" s="36">
        <v>0</v>
      </c>
      <c r="I53" s="36">
        <v>0</v>
      </c>
      <c r="J53" s="36">
        <v>0</v>
      </c>
      <c r="K53" s="36">
        <v>0</v>
      </c>
      <c r="L53" s="36" t="s">
        <v>53</v>
      </c>
      <c r="M53" s="36">
        <v>0</v>
      </c>
      <c r="N53" s="36">
        <v>0</v>
      </c>
      <c r="O53" s="36">
        <v>0</v>
      </c>
      <c r="P53" s="36">
        <v>0</v>
      </c>
      <c r="Q53" s="36">
        <v>0</v>
      </c>
      <c r="R53" s="36">
        <v>0</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0</v>
      </c>
      <c r="AJ53" s="36">
        <v>0</v>
      </c>
      <c r="AK53" s="36">
        <v>0</v>
      </c>
      <c r="AL53" s="36">
        <v>0</v>
      </c>
      <c r="AM53" s="36">
        <v>0</v>
      </c>
      <c r="AN53" s="36">
        <v>0</v>
      </c>
      <c r="AO53" s="36">
        <v>0</v>
      </c>
      <c r="AP53" s="36">
        <v>0</v>
      </c>
      <c r="AQ53" s="36">
        <v>0</v>
      </c>
      <c r="AR53" s="36">
        <v>0</v>
      </c>
      <c r="AS53" s="36">
        <v>0</v>
      </c>
      <c r="AT53" s="36">
        <v>0</v>
      </c>
      <c r="AU53" s="36">
        <v>0</v>
      </c>
      <c r="AV53" s="36">
        <v>0</v>
      </c>
      <c r="AW53" s="36">
        <v>0</v>
      </c>
      <c r="AX53" s="36">
        <v>0</v>
      </c>
      <c r="AY53" s="36">
        <v>0</v>
      </c>
      <c r="AZ53" s="36">
        <v>0</v>
      </c>
      <c r="BA53" s="36">
        <v>0</v>
      </c>
      <c r="BB53" s="36">
        <v>0</v>
      </c>
      <c r="BC53" s="36">
        <v>0</v>
      </c>
      <c r="BD53" s="36">
        <v>0</v>
      </c>
      <c r="BE53" s="36">
        <v>0</v>
      </c>
      <c r="BF53" s="36">
        <v>0</v>
      </c>
      <c r="BG53" s="36">
        <v>0</v>
      </c>
      <c r="BH53" s="36">
        <v>0</v>
      </c>
      <c r="BI53" s="36">
        <v>0</v>
      </c>
      <c r="BJ53" s="36">
        <v>0</v>
      </c>
      <c r="BK53" s="36">
        <v>0</v>
      </c>
      <c r="BL53" s="36">
        <v>0</v>
      </c>
      <c r="BM53" s="36">
        <v>0</v>
      </c>
      <c r="BN53" s="36">
        <v>0</v>
      </c>
      <c r="BO53" s="36">
        <v>0</v>
      </c>
      <c r="BP53" s="36">
        <v>0</v>
      </c>
      <c r="BQ53" s="36">
        <v>0</v>
      </c>
      <c r="BR53" s="36">
        <v>0</v>
      </c>
      <c r="BS53" s="36">
        <v>0</v>
      </c>
      <c r="BT53" s="36"/>
      <c r="BU53" s="36">
        <v>0</v>
      </c>
      <c r="BV53" s="36">
        <v>0</v>
      </c>
      <c r="BW53" s="36">
        <v>0</v>
      </c>
      <c r="BX53" s="36">
        <v>0</v>
      </c>
      <c r="BY53" s="36">
        <v>0</v>
      </c>
      <c r="BZ53" s="36">
        <v>0</v>
      </c>
      <c r="CA53" s="36">
        <v>0</v>
      </c>
      <c r="CB53" s="36">
        <v>0</v>
      </c>
      <c r="CC53" s="36">
        <v>0</v>
      </c>
      <c r="CD53" s="36">
        <v>0</v>
      </c>
      <c r="CE53" s="36">
        <v>0</v>
      </c>
      <c r="CF53" s="36">
        <v>0</v>
      </c>
      <c r="CG53" s="36">
        <v>0</v>
      </c>
      <c r="CH53" s="36">
        <v>0</v>
      </c>
      <c r="CI53" s="36">
        <v>0</v>
      </c>
      <c r="CJ53" s="36">
        <v>0</v>
      </c>
      <c r="CK53" s="36">
        <v>0</v>
      </c>
    </row>
    <row r="54" spans="1:89" ht="20.100000000000001" customHeight="1">
      <c r="A54" s="96"/>
      <c r="B54" s="97">
        <v>3</v>
      </c>
      <c r="C54" s="102" t="s">
        <v>9</v>
      </c>
      <c r="D54" s="103" t="s">
        <v>132</v>
      </c>
      <c r="E54" s="36">
        <v>0</v>
      </c>
      <c r="F54" s="36">
        <v>0</v>
      </c>
      <c r="G54" s="36">
        <v>0</v>
      </c>
      <c r="H54" s="36">
        <v>0</v>
      </c>
      <c r="I54" s="36">
        <v>0</v>
      </c>
      <c r="J54" s="36">
        <v>0</v>
      </c>
      <c r="K54" s="36">
        <v>0</v>
      </c>
      <c r="L54" s="36" t="s">
        <v>53</v>
      </c>
      <c r="M54" s="36">
        <v>0</v>
      </c>
      <c r="N54" s="36">
        <v>0</v>
      </c>
      <c r="O54" s="36">
        <v>0</v>
      </c>
      <c r="P54" s="36">
        <v>0</v>
      </c>
      <c r="Q54" s="36">
        <v>0</v>
      </c>
      <c r="R54" s="36">
        <v>0</v>
      </c>
      <c r="S54" s="36">
        <v>0</v>
      </c>
      <c r="T54" s="36">
        <v>0</v>
      </c>
      <c r="U54" s="36">
        <v>0</v>
      </c>
      <c r="V54" s="36">
        <v>0</v>
      </c>
      <c r="W54" s="36">
        <v>0</v>
      </c>
      <c r="X54" s="36">
        <v>0</v>
      </c>
      <c r="Y54" s="36">
        <v>0</v>
      </c>
      <c r="Z54" s="36">
        <v>0</v>
      </c>
      <c r="AA54" s="36">
        <v>0</v>
      </c>
      <c r="AB54" s="36">
        <v>0</v>
      </c>
      <c r="AC54" s="36">
        <v>0</v>
      </c>
      <c r="AD54" s="36">
        <v>0</v>
      </c>
      <c r="AE54" s="36">
        <v>0</v>
      </c>
      <c r="AF54" s="36">
        <v>0</v>
      </c>
      <c r="AG54" s="36">
        <v>0</v>
      </c>
      <c r="AH54" s="36">
        <v>0</v>
      </c>
      <c r="AI54" s="36">
        <v>0</v>
      </c>
      <c r="AJ54" s="36">
        <v>0</v>
      </c>
      <c r="AK54" s="36">
        <v>0</v>
      </c>
      <c r="AL54" s="36">
        <v>0</v>
      </c>
      <c r="AM54" s="36">
        <v>0</v>
      </c>
      <c r="AN54" s="36">
        <v>0</v>
      </c>
      <c r="AO54" s="36">
        <v>0</v>
      </c>
      <c r="AP54" s="36">
        <v>0</v>
      </c>
      <c r="AQ54" s="36">
        <v>0</v>
      </c>
      <c r="AR54" s="36">
        <v>0</v>
      </c>
      <c r="AS54" s="36">
        <v>0</v>
      </c>
      <c r="AT54" s="36">
        <v>0</v>
      </c>
      <c r="AU54" s="36">
        <v>0</v>
      </c>
      <c r="AV54" s="36">
        <v>0</v>
      </c>
      <c r="AW54" s="36">
        <v>0</v>
      </c>
      <c r="AX54" s="36">
        <v>0</v>
      </c>
      <c r="AY54" s="36">
        <v>0</v>
      </c>
      <c r="AZ54" s="36">
        <v>0</v>
      </c>
      <c r="BA54" s="36">
        <v>0</v>
      </c>
      <c r="BB54" s="36">
        <v>0</v>
      </c>
      <c r="BC54" s="36">
        <v>0</v>
      </c>
      <c r="BD54" s="36">
        <v>0</v>
      </c>
      <c r="BE54" s="36">
        <v>0</v>
      </c>
      <c r="BF54" s="36">
        <v>0</v>
      </c>
      <c r="BG54" s="36">
        <v>0</v>
      </c>
      <c r="BH54" s="36">
        <v>0</v>
      </c>
      <c r="BI54" s="36">
        <v>0</v>
      </c>
      <c r="BJ54" s="36">
        <v>0</v>
      </c>
      <c r="BK54" s="36">
        <v>0</v>
      </c>
      <c r="BL54" s="36">
        <v>0</v>
      </c>
      <c r="BM54" s="36">
        <v>0</v>
      </c>
      <c r="BN54" s="36">
        <v>0</v>
      </c>
      <c r="BO54" s="36">
        <v>0</v>
      </c>
      <c r="BP54" s="36">
        <v>0</v>
      </c>
      <c r="BQ54" s="36">
        <v>0</v>
      </c>
      <c r="BR54" s="36">
        <v>0</v>
      </c>
      <c r="BS54" s="36">
        <v>0</v>
      </c>
      <c r="BT54" s="36"/>
      <c r="BU54" s="36">
        <v>0</v>
      </c>
      <c r="BV54" s="36">
        <v>0</v>
      </c>
      <c r="BW54" s="36">
        <v>0</v>
      </c>
      <c r="BX54" s="36">
        <v>0</v>
      </c>
      <c r="BY54" s="36">
        <v>0</v>
      </c>
      <c r="BZ54" s="36">
        <v>0</v>
      </c>
      <c r="CA54" s="36">
        <v>0</v>
      </c>
      <c r="CB54" s="36">
        <v>0</v>
      </c>
      <c r="CC54" s="36">
        <v>0</v>
      </c>
      <c r="CD54" s="36">
        <v>0</v>
      </c>
      <c r="CE54" s="36">
        <v>0</v>
      </c>
      <c r="CF54" s="36">
        <v>0</v>
      </c>
      <c r="CG54" s="36">
        <v>0</v>
      </c>
      <c r="CH54" s="36">
        <v>0</v>
      </c>
      <c r="CI54" s="36">
        <v>0</v>
      </c>
      <c r="CJ54" s="36">
        <v>0</v>
      </c>
      <c r="CK54" s="36">
        <v>0</v>
      </c>
    </row>
    <row r="55" spans="1:89" ht="20.100000000000001" customHeight="1">
      <c r="A55" s="96"/>
      <c r="B55" s="97">
        <v>4</v>
      </c>
      <c r="C55" s="102" t="s">
        <v>10</v>
      </c>
      <c r="D55" s="103" t="s">
        <v>133</v>
      </c>
      <c r="E55" s="36">
        <v>0</v>
      </c>
      <c r="F55" s="36">
        <v>0</v>
      </c>
      <c r="G55" s="36">
        <v>0</v>
      </c>
      <c r="H55" s="36">
        <v>0</v>
      </c>
      <c r="I55" s="36">
        <v>0</v>
      </c>
      <c r="J55" s="36">
        <v>0</v>
      </c>
      <c r="K55" s="36">
        <v>0</v>
      </c>
      <c r="L55" s="36" t="s">
        <v>53</v>
      </c>
      <c r="M55" s="36">
        <v>0</v>
      </c>
      <c r="N55" s="36">
        <v>0</v>
      </c>
      <c r="O55" s="36">
        <v>0</v>
      </c>
      <c r="P55" s="36">
        <v>0</v>
      </c>
      <c r="Q55" s="36">
        <v>0</v>
      </c>
      <c r="R55" s="36">
        <v>0</v>
      </c>
      <c r="S55" s="36">
        <v>0</v>
      </c>
      <c r="T55" s="36">
        <v>0</v>
      </c>
      <c r="U55" s="36">
        <v>0</v>
      </c>
      <c r="V55" s="36">
        <v>0</v>
      </c>
      <c r="W55" s="36">
        <v>0</v>
      </c>
      <c r="X55" s="36">
        <v>0</v>
      </c>
      <c r="Y55" s="36">
        <v>0</v>
      </c>
      <c r="Z55" s="36">
        <v>0</v>
      </c>
      <c r="AA55" s="36">
        <v>0</v>
      </c>
      <c r="AB55" s="36">
        <v>0</v>
      </c>
      <c r="AC55" s="36">
        <v>0</v>
      </c>
      <c r="AD55" s="36">
        <v>0</v>
      </c>
      <c r="AE55" s="36">
        <v>0</v>
      </c>
      <c r="AF55" s="36">
        <v>0</v>
      </c>
      <c r="AG55" s="36">
        <v>0</v>
      </c>
      <c r="AH55" s="36">
        <v>0</v>
      </c>
      <c r="AI55" s="36">
        <v>0</v>
      </c>
      <c r="AJ55" s="36">
        <v>0</v>
      </c>
      <c r="AK55" s="36">
        <v>0</v>
      </c>
      <c r="AL55" s="36">
        <v>0</v>
      </c>
      <c r="AM55" s="36">
        <v>0</v>
      </c>
      <c r="AN55" s="36">
        <v>0</v>
      </c>
      <c r="AO55" s="36">
        <v>0</v>
      </c>
      <c r="AP55" s="36">
        <v>0</v>
      </c>
      <c r="AQ55" s="36">
        <v>0</v>
      </c>
      <c r="AR55" s="36">
        <v>0</v>
      </c>
      <c r="AS55" s="36">
        <v>0</v>
      </c>
      <c r="AT55" s="36">
        <v>0</v>
      </c>
      <c r="AU55" s="36">
        <v>0</v>
      </c>
      <c r="AV55" s="36">
        <v>0</v>
      </c>
      <c r="AW55" s="36">
        <v>0</v>
      </c>
      <c r="AX55" s="36">
        <v>0</v>
      </c>
      <c r="AY55" s="36">
        <v>0</v>
      </c>
      <c r="AZ55" s="36">
        <v>0</v>
      </c>
      <c r="BA55" s="36">
        <v>0</v>
      </c>
      <c r="BB55" s="36">
        <v>0</v>
      </c>
      <c r="BC55" s="36">
        <v>0</v>
      </c>
      <c r="BD55" s="36">
        <v>0</v>
      </c>
      <c r="BE55" s="36">
        <v>0</v>
      </c>
      <c r="BF55" s="36">
        <v>0</v>
      </c>
      <c r="BG55" s="36">
        <v>0</v>
      </c>
      <c r="BH55" s="36">
        <v>0</v>
      </c>
      <c r="BI55" s="36">
        <v>0</v>
      </c>
      <c r="BJ55" s="36">
        <v>0</v>
      </c>
      <c r="BK55" s="36">
        <v>0</v>
      </c>
      <c r="BL55" s="36">
        <v>0</v>
      </c>
      <c r="BM55" s="36">
        <v>0</v>
      </c>
      <c r="BN55" s="36">
        <v>0</v>
      </c>
      <c r="BO55" s="36">
        <v>0</v>
      </c>
      <c r="BP55" s="36">
        <v>0</v>
      </c>
      <c r="BQ55" s="36">
        <v>0</v>
      </c>
      <c r="BR55" s="36">
        <v>0</v>
      </c>
      <c r="BS55" s="36">
        <v>0</v>
      </c>
      <c r="BT55" s="36"/>
      <c r="BU55" s="36">
        <v>0</v>
      </c>
      <c r="BV55" s="36">
        <v>0</v>
      </c>
      <c r="BW55" s="36">
        <v>0</v>
      </c>
      <c r="BX55" s="36">
        <v>0</v>
      </c>
      <c r="BY55" s="36">
        <v>0</v>
      </c>
      <c r="BZ55" s="36">
        <v>0</v>
      </c>
      <c r="CA55" s="36">
        <v>0</v>
      </c>
      <c r="CB55" s="36">
        <v>0</v>
      </c>
      <c r="CC55" s="36">
        <v>0</v>
      </c>
      <c r="CD55" s="36">
        <v>0</v>
      </c>
      <c r="CE55" s="36">
        <v>0</v>
      </c>
      <c r="CF55" s="36">
        <v>0</v>
      </c>
      <c r="CG55" s="36">
        <v>0</v>
      </c>
      <c r="CH55" s="36">
        <v>0</v>
      </c>
      <c r="CI55" s="36">
        <v>0</v>
      </c>
      <c r="CJ55" s="36">
        <v>0</v>
      </c>
      <c r="CK55" s="36">
        <v>0</v>
      </c>
    </row>
    <row r="56" spans="1:89" ht="20.100000000000001" customHeight="1">
      <c r="A56" s="96"/>
      <c r="B56" s="97">
        <v>5</v>
      </c>
      <c r="C56" s="102" t="s">
        <v>11</v>
      </c>
      <c r="D56" s="103" t="s">
        <v>134</v>
      </c>
      <c r="E56" s="36">
        <v>0</v>
      </c>
      <c r="F56" s="36">
        <v>0</v>
      </c>
      <c r="G56" s="36">
        <v>0</v>
      </c>
      <c r="H56" s="36">
        <v>0</v>
      </c>
      <c r="I56" s="36">
        <v>0</v>
      </c>
      <c r="J56" s="36">
        <v>0</v>
      </c>
      <c r="K56" s="36">
        <v>0</v>
      </c>
      <c r="L56" s="36" t="s">
        <v>53</v>
      </c>
      <c r="M56" s="36">
        <v>0</v>
      </c>
      <c r="N56" s="36">
        <v>0</v>
      </c>
      <c r="O56" s="36">
        <v>0</v>
      </c>
      <c r="P56" s="36">
        <v>0</v>
      </c>
      <c r="Q56" s="36">
        <v>0</v>
      </c>
      <c r="R56" s="36">
        <v>0</v>
      </c>
      <c r="S56" s="36">
        <v>0</v>
      </c>
      <c r="T56" s="36">
        <v>0</v>
      </c>
      <c r="U56" s="36">
        <v>0</v>
      </c>
      <c r="V56" s="36">
        <v>0</v>
      </c>
      <c r="W56" s="36">
        <v>0</v>
      </c>
      <c r="X56" s="36">
        <v>0</v>
      </c>
      <c r="Y56" s="36">
        <v>0</v>
      </c>
      <c r="Z56" s="36">
        <v>0</v>
      </c>
      <c r="AA56" s="36">
        <v>0</v>
      </c>
      <c r="AB56" s="36">
        <v>0</v>
      </c>
      <c r="AC56" s="36">
        <v>0</v>
      </c>
      <c r="AD56" s="36">
        <v>0</v>
      </c>
      <c r="AE56" s="36">
        <v>0</v>
      </c>
      <c r="AF56" s="36">
        <v>0</v>
      </c>
      <c r="AG56" s="36">
        <v>0</v>
      </c>
      <c r="AH56" s="36">
        <v>0</v>
      </c>
      <c r="AI56" s="36">
        <v>0</v>
      </c>
      <c r="AJ56" s="36">
        <v>0</v>
      </c>
      <c r="AK56" s="36">
        <v>0</v>
      </c>
      <c r="AL56" s="36">
        <v>0</v>
      </c>
      <c r="AM56" s="36">
        <v>0</v>
      </c>
      <c r="AN56" s="36">
        <v>0</v>
      </c>
      <c r="AO56" s="36">
        <v>0</v>
      </c>
      <c r="AP56" s="36">
        <v>0</v>
      </c>
      <c r="AQ56" s="36">
        <v>0</v>
      </c>
      <c r="AR56" s="36">
        <v>0</v>
      </c>
      <c r="AS56" s="36">
        <v>0</v>
      </c>
      <c r="AT56" s="36">
        <v>0</v>
      </c>
      <c r="AU56" s="36">
        <v>0</v>
      </c>
      <c r="AV56" s="36">
        <v>0</v>
      </c>
      <c r="AW56" s="36">
        <v>0</v>
      </c>
      <c r="AX56" s="36">
        <v>0</v>
      </c>
      <c r="AY56" s="36">
        <v>0</v>
      </c>
      <c r="AZ56" s="36">
        <v>0</v>
      </c>
      <c r="BA56" s="36">
        <v>0</v>
      </c>
      <c r="BB56" s="36">
        <v>0</v>
      </c>
      <c r="BC56" s="36">
        <v>0</v>
      </c>
      <c r="BD56" s="36">
        <v>0</v>
      </c>
      <c r="BE56" s="36">
        <v>0</v>
      </c>
      <c r="BF56" s="36">
        <v>0</v>
      </c>
      <c r="BG56" s="36">
        <v>0</v>
      </c>
      <c r="BH56" s="36">
        <v>0</v>
      </c>
      <c r="BI56" s="36">
        <v>0</v>
      </c>
      <c r="BJ56" s="36">
        <v>0</v>
      </c>
      <c r="BK56" s="36">
        <v>0</v>
      </c>
      <c r="BL56" s="36">
        <v>0</v>
      </c>
      <c r="BM56" s="36">
        <v>0</v>
      </c>
      <c r="BN56" s="36">
        <v>0</v>
      </c>
      <c r="BO56" s="36">
        <v>0</v>
      </c>
      <c r="BP56" s="36">
        <v>0</v>
      </c>
      <c r="BQ56" s="36">
        <v>0</v>
      </c>
      <c r="BR56" s="36">
        <v>0</v>
      </c>
      <c r="BS56" s="36">
        <v>0</v>
      </c>
      <c r="BT56" s="36"/>
      <c r="BU56" s="36">
        <v>0</v>
      </c>
      <c r="BV56" s="36">
        <v>0</v>
      </c>
      <c r="BW56" s="36">
        <v>0</v>
      </c>
      <c r="BX56" s="36">
        <v>0</v>
      </c>
      <c r="BY56" s="36">
        <v>0</v>
      </c>
      <c r="BZ56" s="36">
        <v>0</v>
      </c>
      <c r="CA56" s="36">
        <v>0</v>
      </c>
      <c r="CB56" s="36">
        <v>0</v>
      </c>
      <c r="CC56" s="36">
        <v>0</v>
      </c>
      <c r="CD56" s="36">
        <v>0</v>
      </c>
      <c r="CE56" s="36">
        <v>0</v>
      </c>
      <c r="CF56" s="36">
        <v>0</v>
      </c>
      <c r="CG56" s="36">
        <v>0</v>
      </c>
      <c r="CH56" s="36">
        <v>0</v>
      </c>
      <c r="CI56" s="36">
        <v>0</v>
      </c>
      <c r="CJ56" s="36">
        <v>0</v>
      </c>
      <c r="CK56" s="36">
        <v>0</v>
      </c>
    </row>
    <row r="57" spans="1:89" ht="20.100000000000001" customHeight="1">
      <c r="A57" s="96"/>
      <c r="B57" s="97"/>
      <c r="C57" s="100" t="s">
        <v>109</v>
      </c>
      <c r="D57" s="101" t="s">
        <v>135</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v>0</v>
      </c>
      <c r="BW57" s="36">
        <v>0</v>
      </c>
      <c r="BX57" s="36">
        <v>0</v>
      </c>
      <c r="BY57" s="36">
        <v>0</v>
      </c>
      <c r="BZ57" s="36">
        <v>0</v>
      </c>
      <c r="CA57" s="36">
        <v>0</v>
      </c>
      <c r="CB57" s="36">
        <v>0</v>
      </c>
      <c r="CC57" s="36">
        <v>0</v>
      </c>
      <c r="CD57" s="36">
        <v>0</v>
      </c>
      <c r="CE57" s="36">
        <v>0</v>
      </c>
      <c r="CF57" s="36">
        <v>0</v>
      </c>
      <c r="CG57" s="36">
        <v>0</v>
      </c>
      <c r="CH57" s="36">
        <v>0</v>
      </c>
      <c r="CI57" s="36">
        <v>0</v>
      </c>
      <c r="CJ57" s="36">
        <v>0</v>
      </c>
      <c r="CK57" s="36">
        <v>0</v>
      </c>
    </row>
    <row r="58" spans="1:89" s="3" customFormat="1" ht="20.100000000000001" customHeight="1">
      <c r="A58" s="92" t="s">
        <v>17</v>
      </c>
      <c r="B58" s="93"/>
      <c r="C58" s="105" t="s">
        <v>22</v>
      </c>
      <c r="D58" s="106" t="s">
        <v>138</v>
      </c>
      <c r="E58" s="32">
        <v>16</v>
      </c>
      <c r="F58" s="32">
        <v>34.1</v>
      </c>
      <c r="G58" s="32">
        <v>399.6</v>
      </c>
      <c r="H58" s="32">
        <v>377.25349999999997</v>
      </c>
      <c r="I58" s="32">
        <v>220.75649999999999</v>
      </c>
      <c r="J58" s="32">
        <v>71.527000000000001</v>
      </c>
      <c r="K58" s="32">
        <v>94.879600000000011</v>
      </c>
      <c r="L58" s="32" t="s">
        <v>53</v>
      </c>
      <c r="M58" s="32">
        <v>1285.512033</v>
      </c>
      <c r="N58" s="32">
        <v>1087.232109</v>
      </c>
      <c r="O58" s="32">
        <v>1333.5221000000001</v>
      </c>
      <c r="P58" s="32">
        <v>1972.9939100000001</v>
      </c>
      <c r="Q58" s="32">
        <v>3435.0533</v>
      </c>
      <c r="R58" s="32">
        <v>2631.0247899999999</v>
      </c>
      <c r="S58" s="32">
        <v>1961.2639999999999</v>
      </c>
      <c r="T58" s="32">
        <v>1505.454</v>
      </c>
      <c r="U58" s="32">
        <v>3069.1774789999999</v>
      </c>
      <c r="V58" s="32">
        <v>2706.9252309999997</v>
      </c>
      <c r="W58" s="32">
        <v>1650.007044</v>
      </c>
      <c r="X58" s="32">
        <v>2370.933708</v>
      </c>
      <c r="Y58" s="32">
        <v>2232.5306439999999</v>
      </c>
      <c r="Z58" s="32">
        <v>3034.3034229099999</v>
      </c>
      <c r="AA58" s="32">
        <v>4932.9677966100007</v>
      </c>
      <c r="AB58" s="32">
        <v>2835.5961429999998</v>
      </c>
      <c r="AC58" s="32">
        <v>4607.4581610000005</v>
      </c>
      <c r="AD58" s="32">
        <v>6148.5999860000002</v>
      </c>
      <c r="AE58" s="32">
        <v>3372.90986445</v>
      </c>
      <c r="AF58" s="32">
        <v>3713.4278172656727</v>
      </c>
      <c r="AG58" s="32">
        <v>5734.3056044699997</v>
      </c>
      <c r="AH58" s="32">
        <v>6222.3057621500002</v>
      </c>
      <c r="AI58" s="32">
        <v>7523.326240968684</v>
      </c>
      <c r="AJ58" s="32">
        <v>6431.73337708293</v>
      </c>
      <c r="AK58" s="32">
        <v>35080.320750778592</v>
      </c>
      <c r="AL58" s="32">
        <v>12290.780005946599</v>
      </c>
      <c r="AM58" s="32">
        <v>8363.1288935363009</v>
      </c>
      <c r="AN58" s="32">
        <v>3944.7374056593999</v>
      </c>
      <c r="AO58" s="32">
        <v>8737.2682913472017</v>
      </c>
      <c r="AP58" s="32">
        <v>9181.3231271586992</v>
      </c>
      <c r="AQ58" s="32">
        <v>9955.0349814269011</v>
      </c>
      <c r="AR58" s="32">
        <v>7936.1311571180004</v>
      </c>
      <c r="AS58" s="32">
        <v>8219.4117019341993</v>
      </c>
      <c r="AT58" s="32">
        <v>20332.613116483</v>
      </c>
      <c r="AU58" s="32">
        <v>13326.3259384346</v>
      </c>
      <c r="AV58" s="32">
        <v>21134.694218020002</v>
      </c>
      <c r="AW58" s="32">
        <v>20520.383657679999</v>
      </c>
      <c r="AX58" s="32">
        <v>26713.703060820004</v>
      </c>
      <c r="AY58" s="32">
        <v>23091.419691040002</v>
      </c>
      <c r="AZ58" s="32">
        <v>19338.640259396001</v>
      </c>
      <c r="BA58" s="32">
        <v>13437.84535589</v>
      </c>
      <c r="BB58" s="32">
        <v>14053.978891270001</v>
      </c>
      <c r="BC58" s="32">
        <v>20899.71214838</v>
      </c>
      <c r="BD58" s="32">
        <v>12138.288284689999</v>
      </c>
      <c r="BE58" s="32">
        <v>13638.585749059999</v>
      </c>
      <c r="BF58" s="32">
        <v>26042.592414510003</v>
      </c>
      <c r="BG58" s="32">
        <v>20939.373959850003</v>
      </c>
      <c r="BH58" s="32">
        <v>25800.759711890001</v>
      </c>
      <c r="BI58" s="32">
        <v>15858.64429301</v>
      </c>
      <c r="BJ58" s="32">
        <v>19904.873313709995</v>
      </c>
      <c r="BK58" s="32">
        <v>14274.60215588</v>
      </c>
      <c r="BL58" s="32">
        <v>16211.62001001</v>
      </c>
      <c r="BM58" s="32">
        <v>7648.1858362499997</v>
      </c>
      <c r="BN58" s="32">
        <v>10326.608764890001</v>
      </c>
      <c r="BO58" s="32">
        <v>9158.9305102199996</v>
      </c>
      <c r="BP58" s="32">
        <v>8992.4554272900004</v>
      </c>
      <c r="BQ58" s="32">
        <v>7937.5214933500001</v>
      </c>
      <c r="BR58" s="32">
        <v>9683.0865713800013</v>
      </c>
      <c r="BS58" s="32">
        <v>5861.7025450000001</v>
      </c>
      <c r="BT58" s="32">
        <v>5716.36844139</v>
      </c>
      <c r="BU58" s="32">
        <v>7002.8432359599992</v>
      </c>
      <c r="BV58" s="32">
        <v>10272.56416272</v>
      </c>
      <c r="BW58" s="32">
        <v>8892.9986269399997</v>
      </c>
      <c r="BX58" s="32">
        <v>13314.056642219999</v>
      </c>
      <c r="BY58" s="32">
        <v>9804.9552774799995</v>
      </c>
      <c r="BZ58" s="32">
        <v>17365.630607539999</v>
      </c>
      <c r="CA58" s="32">
        <v>13817.516960930001</v>
      </c>
      <c r="CB58" s="32">
        <v>14597.612799210001</v>
      </c>
      <c r="CC58" s="32">
        <v>15446.32339</v>
      </c>
      <c r="CD58" s="32">
        <v>23711.468746829996</v>
      </c>
      <c r="CE58" s="32">
        <v>11923.34463931</v>
      </c>
      <c r="CF58" s="32">
        <v>13241.231291730001</v>
      </c>
      <c r="CG58" s="32">
        <v>10667.155409614399</v>
      </c>
      <c r="CH58" s="32">
        <v>11927.680606410002</v>
      </c>
      <c r="CI58" s="32">
        <v>10144.672987850001</v>
      </c>
      <c r="CJ58" s="32">
        <v>7929.3093826899994</v>
      </c>
      <c r="CK58" s="32">
        <v>10913.863162060001</v>
      </c>
    </row>
    <row r="59" spans="1:89" ht="20.100000000000001" customHeight="1">
      <c r="A59" s="96"/>
      <c r="B59" s="97">
        <v>1</v>
      </c>
      <c r="C59" s="98" t="s">
        <v>1</v>
      </c>
      <c r="D59" s="99" t="s">
        <v>127</v>
      </c>
      <c r="E59" s="30">
        <v>16</v>
      </c>
      <c r="F59" s="30">
        <v>34.1</v>
      </c>
      <c r="G59" s="30">
        <v>399.6</v>
      </c>
      <c r="H59" s="30">
        <v>377.25349999999997</v>
      </c>
      <c r="I59" s="30">
        <v>220.75649999999999</v>
      </c>
      <c r="J59" s="30">
        <v>71.527000000000001</v>
      </c>
      <c r="K59" s="30">
        <v>94.879600000000011</v>
      </c>
      <c r="L59" s="30" t="s">
        <v>53</v>
      </c>
      <c r="M59" s="30">
        <v>1285.512033</v>
      </c>
      <c r="N59" s="30">
        <v>1087.232109</v>
      </c>
      <c r="O59" s="30">
        <v>1333.5221000000001</v>
      </c>
      <c r="P59" s="30">
        <v>1972.9939100000001</v>
      </c>
      <c r="Q59" s="30">
        <v>3435.0533</v>
      </c>
      <c r="R59" s="30">
        <v>2631.0247899999999</v>
      </c>
      <c r="S59" s="30">
        <v>1961.2639999999999</v>
      </c>
      <c r="T59" s="30">
        <v>1505.454</v>
      </c>
      <c r="U59" s="30">
        <v>3069.1774789999999</v>
      </c>
      <c r="V59" s="30">
        <v>2706.9252309999997</v>
      </c>
      <c r="W59" s="30">
        <v>1650.007044</v>
      </c>
      <c r="X59" s="30">
        <v>2370.933708</v>
      </c>
      <c r="Y59" s="30">
        <v>2232.5306439999999</v>
      </c>
      <c r="Z59" s="30">
        <v>3034.3034229099999</v>
      </c>
      <c r="AA59" s="30">
        <v>4932.9677966100007</v>
      </c>
      <c r="AB59" s="30">
        <v>2835.5961429999998</v>
      </c>
      <c r="AC59" s="30">
        <v>4607.4581610000005</v>
      </c>
      <c r="AD59" s="30">
        <v>6148.5999860000002</v>
      </c>
      <c r="AE59" s="30">
        <v>3372.90986445</v>
      </c>
      <c r="AF59" s="30">
        <v>3713.4278172656727</v>
      </c>
      <c r="AG59" s="30">
        <v>5734.3056044699997</v>
      </c>
      <c r="AH59" s="30">
        <v>6222.3057621500002</v>
      </c>
      <c r="AI59" s="30">
        <v>7523.326240968684</v>
      </c>
      <c r="AJ59" s="30">
        <v>6431.73337708293</v>
      </c>
      <c r="AK59" s="30">
        <v>35080.320750778592</v>
      </c>
      <c r="AL59" s="30">
        <v>12290.780005946599</v>
      </c>
      <c r="AM59" s="30">
        <v>8363.1288935363009</v>
      </c>
      <c r="AN59" s="30">
        <v>3944.7374056593999</v>
      </c>
      <c r="AO59" s="30">
        <v>8737.2682913472017</v>
      </c>
      <c r="AP59" s="30">
        <v>9181.3231271586992</v>
      </c>
      <c r="AQ59" s="30">
        <v>9955.0349814269011</v>
      </c>
      <c r="AR59" s="30">
        <v>7936.1311571180004</v>
      </c>
      <c r="AS59" s="30">
        <v>8219.4117019341993</v>
      </c>
      <c r="AT59" s="30">
        <v>20332.613116483</v>
      </c>
      <c r="AU59" s="30">
        <v>13326.3259384346</v>
      </c>
      <c r="AV59" s="30">
        <v>21134.694218020002</v>
      </c>
      <c r="AW59" s="30">
        <v>20520.383657679999</v>
      </c>
      <c r="AX59" s="30">
        <v>26713.703060820004</v>
      </c>
      <c r="AY59" s="30">
        <v>23091.419691040002</v>
      </c>
      <c r="AZ59" s="30">
        <v>19338.640259396001</v>
      </c>
      <c r="BA59" s="30">
        <v>13437.84535589</v>
      </c>
      <c r="BB59" s="30">
        <v>14053.978891270001</v>
      </c>
      <c r="BC59" s="30">
        <v>20899.71214838</v>
      </c>
      <c r="BD59" s="30">
        <v>12138.288284689999</v>
      </c>
      <c r="BE59" s="30">
        <v>13638.585749059999</v>
      </c>
      <c r="BF59" s="30">
        <v>26042.592414510003</v>
      </c>
      <c r="BG59" s="30">
        <v>20939.373959850003</v>
      </c>
      <c r="BH59" s="30">
        <v>25800.759711890001</v>
      </c>
      <c r="BI59" s="30">
        <v>15858.64429301</v>
      </c>
      <c r="BJ59" s="30">
        <v>19904.873313709995</v>
      </c>
      <c r="BK59" s="30">
        <v>14274.60215588</v>
      </c>
      <c r="BL59" s="30">
        <v>16211.62001001</v>
      </c>
      <c r="BM59" s="30">
        <v>7648.1858362499997</v>
      </c>
      <c r="BN59" s="30">
        <v>10326.608764890001</v>
      </c>
      <c r="BO59" s="30">
        <v>9158.9305102199996</v>
      </c>
      <c r="BP59" s="30">
        <v>8992.4554272900004</v>
      </c>
      <c r="BQ59" s="30">
        <v>7937.5214933500001</v>
      </c>
      <c r="BR59" s="30">
        <v>9683.0865713800013</v>
      </c>
      <c r="BS59" s="30">
        <v>5861.7025450000001</v>
      </c>
      <c r="BT59" s="30">
        <v>5716.36844139</v>
      </c>
      <c r="BU59" s="30">
        <v>7002.8432359599992</v>
      </c>
      <c r="BV59" s="30">
        <v>10272.56416272</v>
      </c>
      <c r="BW59" s="30">
        <v>8892.9986269399997</v>
      </c>
      <c r="BX59" s="30">
        <v>13314.056642219999</v>
      </c>
      <c r="BY59" s="30">
        <v>9804.9552774799995</v>
      </c>
      <c r="BZ59" s="30">
        <v>17365.630607539999</v>
      </c>
      <c r="CA59" s="30">
        <v>13817.516960930001</v>
      </c>
      <c r="CB59" s="30">
        <v>14597.612799210001</v>
      </c>
      <c r="CC59" s="30">
        <v>15446.32339</v>
      </c>
      <c r="CD59" s="30">
        <v>23711.468746829996</v>
      </c>
      <c r="CE59" s="30">
        <v>11923.34463931</v>
      </c>
      <c r="CF59" s="30">
        <v>13241.231291730001</v>
      </c>
      <c r="CG59" s="30">
        <v>10667.155409614399</v>
      </c>
      <c r="CH59" s="30">
        <v>11927.680606410002</v>
      </c>
      <c r="CI59" s="30">
        <v>10144.672987850001</v>
      </c>
      <c r="CJ59" s="30">
        <v>7929.3093826899994</v>
      </c>
      <c r="CK59" s="30">
        <v>10913.863162060001</v>
      </c>
    </row>
    <row r="60" spans="1:89" ht="20.100000000000001" customHeight="1">
      <c r="A60" s="96"/>
      <c r="B60" s="97" t="s">
        <v>2</v>
      </c>
      <c r="C60" s="100" t="s">
        <v>3</v>
      </c>
      <c r="D60" s="101" t="s">
        <v>128</v>
      </c>
      <c r="E60" s="30">
        <v>16</v>
      </c>
      <c r="F60" s="30">
        <v>34.1</v>
      </c>
      <c r="G60" s="30">
        <v>399.6</v>
      </c>
      <c r="H60" s="30">
        <v>367.25349999999997</v>
      </c>
      <c r="I60" s="30">
        <v>220.75649999999999</v>
      </c>
      <c r="J60" s="30">
        <v>71.527000000000001</v>
      </c>
      <c r="K60" s="30">
        <v>94.879600000000011</v>
      </c>
      <c r="L60" s="30" t="s">
        <v>53</v>
      </c>
      <c r="M60" s="30">
        <v>1277.7620320000001</v>
      </c>
      <c r="N60" s="30">
        <v>1062.482109</v>
      </c>
      <c r="O60" s="30">
        <v>1302.4721000000002</v>
      </c>
      <c r="P60" s="30">
        <v>1926.7439100000001</v>
      </c>
      <c r="Q60" s="30">
        <v>3316.7832999999996</v>
      </c>
      <c r="R60" s="30">
        <v>2611.0237900000002</v>
      </c>
      <c r="S60" s="30">
        <v>1153.684</v>
      </c>
      <c r="T60" s="30">
        <v>1456.7539999999999</v>
      </c>
      <c r="U60" s="30">
        <v>2956.4974789999997</v>
      </c>
      <c r="V60" s="30">
        <v>2368.7951119999998</v>
      </c>
      <c r="W60" s="30">
        <v>1583.137864</v>
      </c>
      <c r="X60" s="30">
        <v>2213.3395840000003</v>
      </c>
      <c r="Y60" s="30">
        <v>2083.3927239999998</v>
      </c>
      <c r="Z60" s="30">
        <v>2809.0246889099999</v>
      </c>
      <c r="AA60" s="30">
        <v>3799.98864417</v>
      </c>
      <c r="AB60" s="30">
        <v>2241.9672689999998</v>
      </c>
      <c r="AC60" s="30">
        <v>3646.8701120000001</v>
      </c>
      <c r="AD60" s="30">
        <v>5301.7062660000011</v>
      </c>
      <c r="AE60" s="30">
        <v>2552.7577032499998</v>
      </c>
      <c r="AF60" s="30">
        <v>2489.5929445656725</v>
      </c>
      <c r="AG60" s="30">
        <v>3282.91507486</v>
      </c>
      <c r="AH60" s="30">
        <v>2792.4807514799995</v>
      </c>
      <c r="AI60" s="30">
        <v>5411.5329893799999</v>
      </c>
      <c r="AJ60" s="30">
        <v>2959.8466798203699</v>
      </c>
      <c r="AK60" s="30">
        <v>7228.4704869281995</v>
      </c>
      <c r="AL60" s="30">
        <v>5139.1555733054984</v>
      </c>
      <c r="AM60" s="30">
        <v>2303.8567780240001</v>
      </c>
      <c r="AN60" s="30">
        <v>1752.2276277289998</v>
      </c>
      <c r="AO60" s="30">
        <v>7698.0245508652024</v>
      </c>
      <c r="AP60" s="30">
        <v>3103.9956503556996</v>
      </c>
      <c r="AQ60" s="30">
        <v>2060.6594690227998</v>
      </c>
      <c r="AR60" s="30">
        <v>1983.6796362979999</v>
      </c>
      <c r="AS60" s="30">
        <v>2087.2476749341999</v>
      </c>
      <c r="AT60" s="30">
        <v>3114.2731751030005</v>
      </c>
      <c r="AU60" s="30">
        <v>1403.1936404499997</v>
      </c>
      <c r="AV60" s="30">
        <v>4140.9880836900002</v>
      </c>
      <c r="AW60" s="30">
        <v>1330.5199543399999</v>
      </c>
      <c r="AX60" s="30">
        <v>1887.2254056899999</v>
      </c>
      <c r="AY60" s="30">
        <v>2111.4843045100001</v>
      </c>
      <c r="AZ60" s="30">
        <v>1749.41914348</v>
      </c>
      <c r="BA60" s="30">
        <v>1952.8898018300001</v>
      </c>
      <c r="BB60" s="30">
        <v>1720.9849835799998</v>
      </c>
      <c r="BC60" s="30">
        <v>9274.7192453999996</v>
      </c>
      <c r="BD60" s="30">
        <v>1493.3785810700001</v>
      </c>
      <c r="BE60" s="30">
        <v>1060.2063386899999</v>
      </c>
      <c r="BF60" s="30">
        <v>1589.9749457600001</v>
      </c>
      <c r="BG60" s="30">
        <v>1671.2692067</v>
      </c>
      <c r="BH60" s="30">
        <v>6728.9907968199996</v>
      </c>
      <c r="BI60" s="30">
        <v>1181.9577078700001</v>
      </c>
      <c r="BJ60" s="30">
        <v>1889.6442500699995</v>
      </c>
      <c r="BK60" s="30">
        <v>1201.1937579700002</v>
      </c>
      <c r="BL60" s="30">
        <v>1975.7607303299999</v>
      </c>
      <c r="BM60" s="30">
        <v>1444.857892</v>
      </c>
      <c r="BN60" s="30">
        <v>1047.56108326</v>
      </c>
      <c r="BO60" s="30">
        <v>1160.91283241</v>
      </c>
      <c r="BP60" s="30">
        <v>2405.3889453400002</v>
      </c>
      <c r="BQ60" s="30">
        <v>1898.7410446399999</v>
      </c>
      <c r="BR60" s="30">
        <v>733.29</v>
      </c>
      <c r="BS60" s="30">
        <v>344.89009999999996</v>
      </c>
      <c r="BT60" s="30">
        <v>335.05500000000001</v>
      </c>
      <c r="BU60" s="30">
        <v>632.82999999999993</v>
      </c>
      <c r="BV60" s="30">
        <v>603.07999999999993</v>
      </c>
      <c r="BW60" s="30">
        <v>161.00902329000002</v>
      </c>
      <c r="BX60" s="30">
        <v>5537.0869179000001</v>
      </c>
      <c r="BY60" s="30">
        <v>912.101</v>
      </c>
      <c r="BZ60" s="30">
        <v>1516.83096505</v>
      </c>
      <c r="CA60" s="30">
        <v>1193.96</v>
      </c>
      <c r="CB60" s="30">
        <v>1062.3230800000001</v>
      </c>
      <c r="CC60" s="30">
        <v>4001.1577740000002</v>
      </c>
      <c r="CD60" s="30">
        <v>2359.97240207</v>
      </c>
      <c r="CE60" s="30">
        <v>2155.9583484</v>
      </c>
      <c r="CF60" s="30">
        <v>759.93099999999993</v>
      </c>
      <c r="CG60" s="30">
        <v>601.84001565439996</v>
      </c>
      <c r="CH60" s="30">
        <v>286.25990000000002</v>
      </c>
      <c r="CI60" s="30">
        <v>115.9</v>
      </c>
      <c r="CJ60" s="30">
        <v>797.44326421000005</v>
      </c>
      <c r="CK60" s="30">
        <v>178.75</v>
      </c>
    </row>
    <row r="61" spans="1:89" ht="20.100000000000001" customHeight="1">
      <c r="A61" s="96"/>
      <c r="B61" s="97" t="s">
        <v>4</v>
      </c>
      <c r="C61" s="100" t="s">
        <v>5</v>
      </c>
      <c r="D61" s="101" t="s">
        <v>129</v>
      </c>
      <c r="E61" s="30">
        <v>0</v>
      </c>
      <c r="F61" s="30">
        <v>0</v>
      </c>
      <c r="G61" s="30">
        <v>0</v>
      </c>
      <c r="H61" s="30">
        <v>10</v>
      </c>
      <c r="I61" s="30">
        <v>0</v>
      </c>
      <c r="J61" s="30">
        <v>0</v>
      </c>
      <c r="K61" s="30">
        <v>0</v>
      </c>
      <c r="L61" s="30" t="s">
        <v>53</v>
      </c>
      <c r="M61" s="30">
        <v>7.7500010000000001</v>
      </c>
      <c r="N61" s="30">
        <v>24.75</v>
      </c>
      <c r="O61" s="30">
        <v>31.05</v>
      </c>
      <c r="P61" s="30">
        <v>46.25</v>
      </c>
      <c r="Q61" s="30">
        <v>118.27</v>
      </c>
      <c r="R61" s="30">
        <v>20.001000000000001</v>
      </c>
      <c r="S61" s="30">
        <v>156</v>
      </c>
      <c r="T61" s="30">
        <v>48.7</v>
      </c>
      <c r="U61" s="30">
        <v>112.68</v>
      </c>
      <c r="V61" s="30">
        <v>338.13011899999998</v>
      </c>
      <c r="W61" s="30">
        <v>51.86918</v>
      </c>
      <c r="X61" s="30">
        <v>147.59412400000002</v>
      </c>
      <c r="Y61" s="30">
        <v>149.13791999999998</v>
      </c>
      <c r="Z61" s="30">
        <v>204.452124</v>
      </c>
      <c r="AA61" s="30">
        <v>1061.9176554399999</v>
      </c>
      <c r="AB61" s="30">
        <v>538.58843999999999</v>
      </c>
      <c r="AC61" s="30">
        <v>945.819256</v>
      </c>
      <c r="AD61" s="30">
        <v>846.89371999999992</v>
      </c>
      <c r="AE61" s="30">
        <v>820.15216120000002</v>
      </c>
      <c r="AF61" s="30">
        <v>1215.6148727000002</v>
      </c>
      <c r="AG61" s="30">
        <v>2405.7705296099998</v>
      </c>
      <c r="AH61" s="30">
        <v>2416.1162106699999</v>
      </c>
      <c r="AI61" s="30">
        <v>2111.7932515886841</v>
      </c>
      <c r="AJ61" s="30">
        <v>3445.1575365825502</v>
      </c>
      <c r="AK61" s="30">
        <v>18168.150123170399</v>
      </c>
      <c r="AL61" s="30">
        <v>6862.7188539979343</v>
      </c>
      <c r="AM61" s="30">
        <v>5036.7823806157003</v>
      </c>
      <c r="AN61" s="30">
        <v>1165.6554929304002</v>
      </c>
      <c r="AO61" s="30">
        <v>1039.243740482</v>
      </c>
      <c r="AP61" s="30">
        <v>4887.1599082029998</v>
      </c>
      <c r="AQ61" s="30">
        <v>7755.1705124041</v>
      </c>
      <c r="AR61" s="30">
        <v>5876.1515208199999</v>
      </c>
      <c r="AS61" s="30">
        <v>5800.1640269999998</v>
      </c>
      <c r="AT61" s="30">
        <v>16493.739941380001</v>
      </c>
      <c r="AU61" s="30">
        <v>10322.916297984601</v>
      </c>
      <c r="AV61" s="30">
        <v>15822.652641810004</v>
      </c>
      <c r="AW61" s="30">
        <v>16755.775173339996</v>
      </c>
      <c r="AX61" s="30">
        <v>20560.775302040005</v>
      </c>
      <c r="AY61" s="30">
        <v>16956.34690153</v>
      </c>
      <c r="AZ61" s="30">
        <v>15616.701194496001</v>
      </c>
      <c r="BA61" s="30">
        <v>11023.445554060001</v>
      </c>
      <c r="BB61" s="30">
        <v>11906.63860769</v>
      </c>
      <c r="BC61" s="30">
        <v>10991.492902980001</v>
      </c>
      <c r="BD61" s="30">
        <v>10544.90970362</v>
      </c>
      <c r="BE61" s="30">
        <v>12576.80451606</v>
      </c>
      <c r="BF61" s="30">
        <v>21855.248715180001</v>
      </c>
      <c r="BG61" s="30">
        <v>17057.880706150001</v>
      </c>
      <c r="BH61" s="30">
        <v>16805.154915070001</v>
      </c>
      <c r="BI61" s="30">
        <v>14490.96358514</v>
      </c>
      <c r="BJ61" s="30">
        <v>17485.329063639998</v>
      </c>
      <c r="BK61" s="30">
        <v>12363.808397910001</v>
      </c>
      <c r="BL61" s="30">
        <v>13139.85927968</v>
      </c>
      <c r="BM61" s="30">
        <v>5887.3779442499999</v>
      </c>
      <c r="BN61" s="30">
        <v>9224.0476816299997</v>
      </c>
      <c r="BO61" s="30">
        <v>7918.0176778100004</v>
      </c>
      <c r="BP61" s="30">
        <v>6427.1871809499989</v>
      </c>
      <c r="BQ61" s="30">
        <v>5761.7804487100002</v>
      </c>
      <c r="BR61" s="30">
        <v>8410.0965713799997</v>
      </c>
      <c r="BS61" s="30">
        <v>5284.8624450000007</v>
      </c>
      <c r="BT61" s="30">
        <v>5216.1477953900003</v>
      </c>
      <c r="BU61" s="30">
        <v>5633.3132359600004</v>
      </c>
      <c r="BV61" s="30">
        <v>8149.09416272</v>
      </c>
      <c r="BW61" s="30">
        <v>5517.0696036499994</v>
      </c>
      <c r="BX61" s="30">
        <v>6684.9770499999995</v>
      </c>
      <c r="BY61" s="30">
        <v>8387.5842774800003</v>
      </c>
      <c r="BZ61" s="30">
        <v>13626.55464249</v>
      </c>
      <c r="CA61" s="30">
        <v>10521.746960929999</v>
      </c>
      <c r="CB61" s="30">
        <v>12455.639719210001</v>
      </c>
      <c r="CC61" s="30">
        <v>10193.065616</v>
      </c>
      <c r="CD61" s="30">
        <v>16864.52134476</v>
      </c>
      <c r="CE61" s="30">
        <v>8185.18629091</v>
      </c>
      <c r="CF61" s="30">
        <v>10395.71029173</v>
      </c>
      <c r="CG61" s="30">
        <v>9592.8783939599998</v>
      </c>
      <c r="CH61" s="30">
        <v>10423.260706410001</v>
      </c>
      <c r="CI61" s="30">
        <v>8357.6679878499999</v>
      </c>
      <c r="CJ61" s="30">
        <v>5847.8701184799993</v>
      </c>
      <c r="CK61" s="30">
        <v>9052.8483200400005</v>
      </c>
    </row>
    <row r="62" spans="1:89" ht="20.100000000000001" customHeight="1">
      <c r="A62" s="96"/>
      <c r="B62" s="97" t="s">
        <v>6</v>
      </c>
      <c r="C62" s="100" t="s">
        <v>7</v>
      </c>
      <c r="D62" s="101" t="s">
        <v>130</v>
      </c>
      <c r="E62" s="30">
        <v>0</v>
      </c>
      <c r="F62" s="30">
        <v>0</v>
      </c>
      <c r="G62" s="30">
        <v>0</v>
      </c>
      <c r="H62" s="30">
        <v>0</v>
      </c>
      <c r="I62" s="30">
        <v>0</v>
      </c>
      <c r="J62" s="30">
        <v>0</v>
      </c>
      <c r="K62" s="30">
        <v>0</v>
      </c>
      <c r="L62" s="30" t="s">
        <v>53</v>
      </c>
      <c r="M62" s="30">
        <v>0</v>
      </c>
      <c r="N62" s="30">
        <v>0</v>
      </c>
      <c r="O62" s="30">
        <v>0</v>
      </c>
      <c r="P62" s="30">
        <v>0</v>
      </c>
      <c r="Q62" s="30">
        <v>0</v>
      </c>
      <c r="R62" s="30">
        <v>0</v>
      </c>
      <c r="S62" s="30">
        <v>651.58000000000004</v>
      </c>
      <c r="T62" s="30">
        <v>0</v>
      </c>
      <c r="U62" s="30">
        <v>0</v>
      </c>
      <c r="V62" s="30">
        <v>0</v>
      </c>
      <c r="W62" s="30">
        <v>15</v>
      </c>
      <c r="X62" s="30">
        <v>10</v>
      </c>
      <c r="Y62" s="30">
        <v>0</v>
      </c>
      <c r="Z62" s="30">
        <v>20.826610000000002</v>
      </c>
      <c r="AA62" s="30">
        <v>71.061497000000003</v>
      </c>
      <c r="AB62" s="30">
        <v>55.040433999999998</v>
      </c>
      <c r="AC62" s="30">
        <v>14.768793000000002</v>
      </c>
      <c r="AD62" s="30">
        <v>0</v>
      </c>
      <c r="AE62" s="30">
        <v>0</v>
      </c>
      <c r="AF62" s="30">
        <v>8.2200000000000006</v>
      </c>
      <c r="AG62" s="30">
        <v>45.62</v>
      </c>
      <c r="AH62" s="30">
        <v>1013.7088</v>
      </c>
      <c r="AI62" s="30">
        <v>0</v>
      </c>
      <c r="AJ62" s="30">
        <v>26.72916068</v>
      </c>
      <c r="AK62" s="30">
        <v>9683.7001406799973</v>
      </c>
      <c r="AL62" s="30">
        <v>288.90557864316628</v>
      </c>
      <c r="AM62" s="30">
        <v>1022.4897348966</v>
      </c>
      <c r="AN62" s="30">
        <v>1026.8542850000001</v>
      </c>
      <c r="AO62" s="30">
        <v>0</v>
      </c>
      <c r="AP62" s="30">
        <v>1190.1675685999999</v>
      </c>
      <c r="AQ62" s="30">
        <v>139.20500000000001</v>
      </c>
      <c r="AR62" s="30">
        <v>76.3</v>
      </c>
      <c r="AS62" s="30">
        <v>332</v>
      </c>
      <c r="AT62" s="30">
        <v>724.6</v>
      </c>
      <c r="AU62" s="30">
        <v>1600.2159999999999</v>
      </c>
      <c r="AV62" s="30">
        <v>1171.05349252</v>
      </c>
      <c r="AW62" s="30">
        <v>2434.08853</v>
      </c>
      <c r="AX62" s="30">
        <v>4265.7023530900005</v>
      </c>
      <c r="AY62" s="30">
        <v>4023.5884850000002</v>
      </c>
      <c r="AZ62" s="30">
        <v>1972.5199214199999</v>
      </c>
      <c r="BA62" s="30">
        <v>461.51</v>
      </c>
      <c r="BB62" s="30">
        <v>426.3553</v>
      </c>
      <c r="BC62" s="30">
        <v>633.5</v>
      </c>
      <c r="BD62" s="30">
        <v>100</v>
      </c>
      <c r="BE62" s="30">
        <v>1.5748943100000001</v>
      </c>
      <c r="BF62" s="30">
        <v>2597.3687535699996</v>
      </c>
      <c r="BG62" s="30">
        <v>2210.2240469999997</v>
      </c>
      <c r="BH62" s="30">
        <v>2266.614</v>
      </c>
      <c r="BI62" s="30">
        <v>185.72300000000001</v>
      </c>
      <c r="BJ62" s="30">
        <v>529.9</v>
      </c>
      <c r="BK62" s="30">
        <v>709.6</v>
      </c>
      <c r="BL62" s="30">
        <v>1096</v>
      </c>
      <c r="BM62" s="30">
        <v>315.95</v>
      </c>
      <c r="BN62" s="30">
        <v>55</v>
      </c>
      <c r="BO62" s="30">
        <v>80</v>
      </c>
      <c r="BP62" s="30">
        <v>159.879301</v>
      </c>
      <c r="BQ62" s="30">
        <v>277</v>
      </c>
      <c r="BR62" s="30">
        <v>539.70000000000005</v>
      </c>
      <c r="BS62" s="30">
        <v>231.95</v>
      </c>
      <c r="BT62" s="30">
        <v>165.16564599999998</v>
      </c>
      <c r="BU62" s="30">
        <v>736.7</v>
      </c>
      <c r="BV62" s="30">
        <v>1520.3899999999999</v>
      </c>
      <c r="BW62" s="30">
        <v>3214.92</v>
      </c>
      <c r="BX62" s="30">
        <v>1091.9926743199999</v>
      </c>
      <c r="BY62" s="30">
        <v>505.27</v>
      </c>
      <c r="BZ62" s="30">
        <v>2222.2449999999999</v>
      </c>
      <c r="CA62" s="30">
        <v>2101.81</v>
      </c>
      <c r="CB62" s="30">
        <v>1079.6499999999999</v>
      </c>
      <c r="CC62" s="30">
        <v>1252.0999999999999</v>
      </c>
      <c r="CD62" s="30">
        <v>4486.9750000000004</v>
      </c>
      <c r="CE62" s="30">
        <v>1582.1999999999998</v>
      </c>
      <c r="CF62" s="30">
        <v>2085.59</v>
      </c>
      <c r="CG62" s="30">
        <v>472.43700000000001</v>
      </c>
      <c r="CH62" s="30">
        <v>1218.1599999999999</v>
      </c>
      <c r="CI62" s="30">
        <v>1671.105</v>
      </c>
      <c r="CJ62" s="30">
        <v>1283.9960000000001</v>
      </c>
      <c r="CK62" s="30">
        <v>1682.2648420199998</v>
      </c>
    </row>
    <row r="63" spans="1:89" ht="20.100000000000001" customHeight="1">
      <c r="A63" s="96"/>
      <c r="B63" s="97">
        <v>2</v>
      </c>
      <c r="C63" s="102" t="s">
        <v>8</v>
      </c>
      <c r="D63" s="103" t="s">
        <v>131</v>
      </c>
      <c r="E63" s="36">
        <v>0</v>
      </c>
      <c r="F63" s="36">
        <v>0</v>
      </c>
      <c r="G63" s="36">
        <v>0</v>
      </c>
      <c r="H63" s="36">
        <v>0</v>
      </c>
      <c r="I63" s="36">
        <v>0</v>
      </c>
      <c r="J63" s="36">
        <v>0</v>
      </c>
      <c r="K63" s="36">
        <v>0</v>
      </c>
      <c r="L63" s="36" t="s">
        <v>53</v>
      </c>
      <c r="M63" s="36">
        <v>0</v>
      </c>
      <c r="N63" s="36">
        <v>0</v>
      </c>
      <c r="O63" s="36">
        <v>0</v>
      </c>
      <c r="P63" s="36">
        <v>0</v>
      </c>
      <c r="Q63" s="36">
        <v>0</v>
      </c>
      <c r="R63" s="36">
        <v>0</v>
      </c>
      <c r="S63" s="36">
        <v>0</v>
      </c>
      <c r="T63" s="36">
        <v>0</v>
      </c>
      <c r="U63" s="36">
        <v>0</v>
      </c>
      <c r="V63" s="36">
        <v>0</v>
      </c>
      <c r="W63" s="36">
        <v>0</v>
      </c>
      <c r="X63" s="36">
        <v>0</v>
      </c>
      <c r="Y63" s="36">
        <v>0</v>
      </c>
      <c r="Z63" s="36">
        <v>0</v>
      </c>
      <c r="AA63" s="36">
        <v>0</v>
      </c>
      <c r="AB63" s="36">
        <v>0</v>
      </c>
      <c r="AC63" s="36">
        <v>0</v>
      </c>
      <c r="AD63" s="36">
        <v>0</v>
      </c>
      <c r="AE63" s="36">
        <v>0</v>
      </c>
      <c r="AF63" s="36">
        <v>0</v>
      </c>
      <c r="AG63" s="36">
        <v>0</v>
      </c>
      <c r="AH63" s="36">
        <v>0</v>
      </c>
      <c r="AI63" s="36">
        <v>0</v>
      </c>
      <c r="AJ63" s="36">
        <v>0</v>
      </c>
      <c r="AK63" s="36">
        <v>0</v>
      </c>
      <c r="AL63" s="36">
        <v>0</v>
      </c>
      <c r="AM63" s="36">
        <v>0</v>
      </c>
      <c r="AN63" s="36">
        <v>0</v>
      </c>
      <c r="AO63" s="36">
        <v>0</v>
      </c>
      <c r="AP63" s="36">
        <v>0</v>
      </c>
      <c r="AQ63" s="36">
        <v>0</v>
      </c>
      <c r="AR63" s="36">
        <v>0</v>
      </c>
      <c r="AS63" s="36">
        <v>0</v>
      </c>
      <c r="AT63" s="36">
        <v>0</v>
      </c>
      <c r="AU63" s="36">
        <v>0</v>
      </c>
      <c r="AV63" s="36">
        <v>0</v>
      </c>
      <c r="AW63" s="36">
        <v>0</v>
      </c>
      <c r="AX63" s="36">
        <v>0</v>
      </c>
      <c r="AY63" s="36">
        <v>0</v>
      </c>
      <c r="AZ63" s="36">
        <v>0</v>
      </c>
      <c r="BA63" s="36">
        <v>0</v>
      </c>
      <c r="BB63" s="36">
        <v>0</v>
      </c>
      <c r="BC63" s="36">
        <v>0</v>
      </c>
      <c r="BD63" s="36">
        <v>0</v>
      </c>
      <c r="BE63" s="36">
        <v>0</v>
      </c>
      <c r="BF63" s="36">
        <v>0</v>
      </c>
      <c r="BG63" s="36">
        <v>0</v>
      </c>
      <c r="BH63" s="36">
        <v>0</v>
      </c>
      <c r="BI63" s="36">
        <v>0</v>
      </c>
      <c r="BJ63" s="36">
        <v>0</v>
      </c>
      <c r="BK63" s="36">
        <v>0</v>
      </c>
      <c r="BL63" s="36">
        <v>0</v>
      </c>
      <c r="BM63" s="36">
        <v>0</v>
      </c>
      <c r="BN63" s="36">
        <v>0</v>
      </c>
      <c r="BO63" s="36">
        <v>0</v>
      </c>
      <c r="BP63" s="36">
        <v>0</v>
      </c>
      <c r="BQ63" s="36">
        <v>0</v>
      </c>
      <c r="BR63" s="36">
        <v>0</v>
      </c>
      <c r="BS63" s="36">
        <v>0</v>
      </c>
      <c r="BT63" s="36"/>
      <c r="BU63" s="36">
        <v>0</v>
      </c>
      <c r="BV63" s="36">
        <v>0</v>
      </c>
      <c r="BW63" s="36">
        <v>0</v>
      </c>
      <c r="BX63" s="36">
        <v>0</v>
      </c>
      <c r="BY63" s="36">
        <v>0</v>
      </c>
      <c r="BZ63" s="36">
        <v>0</v>
      </c>
      <c r="CA63" s="36">
        <v>0</v>
      </c>
      <c r="CB63" s="36">
        <v>0</v>
      </c>
      <c r="CC63" s="36">
        <v>0</v>
      </c>
      <c r="CD63" s="36">
        <v>0</v>
      </c>
      <c r="CE63" s="36">
        <v>0</v>
      </c>
      <c r="CF63" s="36">
        <v>0</v>
      </c>
      <c r="CG63" s="36">
        <v>0</v>
      </c>
      <c r="CH63" s="36">
        <v>0</v>
      </c>
      <c r="CI63" s="36">
        <v>0</v>
      </c>
      <c r="CJ63" s="36">
        <v>0</v>
      </c>
      <c r="CK63" s="36">
        <v>0</v>
      </c>
    </row>
    <row r="64" spans="1:89" ht="20.100000000000001" customHeight="1">
      <c r="A64" s="96"/>
      <c r="B64" s="97">
        <v>3</v>
      </c>
      <c r="C64" s="102" t="s">
        <v>9</v>
      </c>
      <c r="D64" s="103" t="s">
        <v>132</v>
      </c>
      <c r="E64" s="36">
        <v>0</v>
      </c>
      <c r="F64" s="36">
        <v>0</v>
      </c>
      <c r="G64" s="36">
        <v>0</v>
      </c>
      <c r="H64" s="36">
        <v>0</v>
      </c>
      <c r="I64" s="36">
        <v>0</v>
      </c>
      <c r="J64" s="36">
        <v>0</v>
      </c>
      <c r="K64" s="36">
        <v>0</v>
      </c>
      <c r="L64" s="36" t="s">
        <v>53</v>
      </c>
      <c r="M64" s="36">
        <v>0</v>
      </c>
      <c r="N64" s="36">
        <v>0</v>
      </c>
      <c r="O64" s="36">
        <v>0</v>
      </c>
      <c r="P64" s="36">
        <v>0</v>
      </c>
      <c r="Q64" s="36">
        <v>0</v>
      </c>
      <c r="R64" s="36">
        <v>0</v>
      </c>
      <c r="S64" s="36">
        <v>0</v>
      </c>
      <c r="T64" s="36">
        <v>0</v>
      </c>
      <c r="U64" s="36">
        <v>0</v>
      </c>
      <c r="V64" s="36">
        <v>0</v>
      </c>
      <c r="W64" s="36">
        <v>0</v>
      </c>
      <c r="X64" s="36">
        <v>0</v>
      </c>
      <c r="Y64" s="36">
        <v>0</v>
      </c>
      <c r="Z64" s="36">
        <v>0</v>
      </c>
      <c r="AA64" s="36">
        <v>0</v>
      </c>
      <c r="AB64" s="36">
        <v>0</v>
      </c>
      <c r="AC64" s="36">
        <v>0</v>
      </c>
      <c r="AD64" s="36">
        <v>0</v>
      </c>
      <c r="AE64" s="36">
        <v>0</v>
      </c>
      <c r="AF64" s="36">
        <v>0</v>
      </c>
      <c r="AG64" s="36">
        <v>0</v>
      </c>
      <c r="AH64" s="36">
        <v>0</v>
      </c>
      <c r="AI64" s="36">
        <v>0</v>
      </c>
      <c r="AJ64" s="36">
        <v>0</v>
      </c>
      <c r="AK64" s="36">
        <v>0</v>
      </c>
      <c r="AL64" s="36">
        <v>0</v>
      </c>
      <c r="AM64" s="36">
        <v>0</v>
      </c>
      <c r="AN64" s="36">
        <v>0</v>
      </c>
      <c r="AO64" s="36">
        <v>0</v>
      </c>
      <c r="AP64" s="36">
        <v>0</v>
      </c>
      <c r="AQ64" s="36">
        <v>0</v>
      </c>
      <c r="AR64" s="36">
        <v>0</v>
      </c>
      <c r="AS64" s="36">
        <v>0</v>
      </c>
      <c r="AT64" s="36">
        <v>0</v>
      </c>
      <c r="AU64" s="36">
        <v>0</v>
      </c>
      <c r="AV64" s="36">
        <v>0</v>
      </c>
      <c r="AW64" s="36">
        <v>0</v>
      </c>
      <c r="AX64" s="36">
        <v>0</v>
      </c>
      <c r="AY64" s="36">
        <v>0</v>
      </c>
      <c r="AZ64" s="36">
        <v>0</v>
      </c>
      <c r="BA64" s="36">
        <v>0</v>
      </c>
      <c r="BB64" s="36">
        <v>0</v>
      </c>
      <c r="BC64" s="36">
        <v>0</v>
      </c>
      <c r="BD64" s="36">
        <v>0</v>
      </c>
      <c r="BE64" s="36">
        <v>0</v>
      </c>
      <c r="BF64" s="36">
        <v>0</v>
      </c>
      <c r="BG64" s="36">
        <v>0</v>
      </c>
      <c r="BH64" s="36">
        <v>0</v>
      </c>
      <c r="BI64" s="36">
        <v>0</v>
      </c>
      <c r="BJ64" s="36">
        <v>0</v>
      </c>
      <c r="BK64" s="36">
        <v>0</v>
      </c>
      <c r="BL64" s="36">
        <v>0</v>
      </c>
      <c r="BM64" s="36">
        <v>0</v>
      </c>
      <c r="BN64" s="36">
        <v>0</v>
      </c>
      <c r="BO64" s="36">
        <v>0</v>
      </c>
      <c r="BP64" s="36">
        <v>0</v>
      </c>
      <c r="BQ64" s="36">
        <v>0</v>
      </c>
      <c r="BR64" s="36">
        <v>0</v>
      </c>
      <c r="BS64" s="36">
        <v>0</v>
      </c>
      <c r="BT64" s="36"/>
      <c r="BU64" s="36">
        <v>0</v>
      </c>
      <c r="BV64" s="36">
        <v>0</v>
      </c>
      <c r="BW64" s="36">
        <v>0</v>
      </c>
      <c r="BX64" s="36">
        <v>0</v>
      </c>
      <c r="BY64" s="36">
        <v>0</v>
      </c>
      <c r="BZ64" s="36">
        <v>0</v>
      </c>
      <c r="CA64" s="36">
        <v>0</v>
      </c>
      <c r="CB64" s="36">
        <v>0</v>
      </c>
      <c r="CC64" s="36">
        <v>0</v>
      </c>
      <c r="CD64" s="36">
        <v>0</v>
      </c>
      <c r="CE64" s="36">
        <v>0</v>
      </c>
      <c r="CF64" s="36">
        <v>0</v>
      </c>
      <c r="CG64" s="36">
        <v>0</v>
      </c>
      <c r="CH64" s="36">
        <v>0</v>
      </c>
      <c r="CI64" s="36">
        <v>0</v>
      </c>
      <c r="CJ64" s="36">
        <v>0</v>
      </c>
      <c r="CK64" s="36">
        <v>0</v>
      </c>
    </row>
    <row r="65" spans="1:89" ht="20.100000000000001" customHeight="1">
      <c r="A65" s="96"/>
      <c r="B65" s="97">
        <v>4</v>
      </c>
      <c r="C65" s="102" t="s">
        <v>10</v>
      </c>
      <c r="D65" s="103" t="s">
        <v>133</v>
      </c>
      <c r="E65" s="36">
        <v>0</v>
      </c>
      <c r="F65" s="36">
        <v>0</v>
      </c>
      <c r="G65" s="36">
        <v>0</v>
      </c>
      <c r="H65" s="36">
        <v>0</v>
      </c>
      <c r="I65" s="36">
        <v>0</v>
      </c>
      <c r="J65" s="36">
        <v>0</v>
      </c>
      <c r="K65" s="36">
        <v>0</v>
      </c>
      <c r="L65" s="36" t="s">
        <v>53</v>
      </c>
      <c r="M65" s="36">
        <v>0</v>
      </c>
      <c r="N65" s="36">
        <v>0</v>
      </c>
      <c r="O65" s="36">
        <v>0</v>
      </c>
      <c r="P65" s="36">
        <v>0</v>
      </c>
      <c r="Q65" s="36">
        <v>0</v>
      </c>
      <c r="R65" s="36">
        <v>0</v>
      </c>
      <c r="S65" s="36">
        <v>0</v>
      </c>
      <c r="T65" s="36">
        <v>0</v>
      </c>
      <c r="U65" s="36">
        <v>0</v>
      </c>
      <c r="V65" s="36">
        <v>0</v>
      </c>
      <c r="W65" s="36">
        <v>0</v>
      </c>
      <c r="X65" s="36">
        <v>0</v>
      </c>
      <c r="Y65" s="36">
        <v>0</v>
      </c>
      <c r="Z65" s="36">
        <v>0</v>
      </c>
      <c r="AA65" s="36">
        <v>0</v>
      </c>
      <c r="AB65" s="36">
        <v>0</v>
      </c>
      <c r="AC65" s="36">
        <v>0</v>
      </c>
      <c r="AD65" s="36">
        <v>0</v>
      </c>
      <c r="AE65" s="36">
        <v>0</v>
      </c>
      <c r="AF65" s="36">
        <v>0</v>
      </c>
      <c r="AG65" s="36">
        <v>0</v>
      </c>
      <c r="AH65" s="36">
        <v>0</v>
      </c>
      <c r="AI65" s="36">
        <v>0</v>
      </c>
      <c r="AJ65" s="36">
        <v>0</v>
      </c>
      <c r="AK65" s="36">
        <v>0</v>
      </c>
      <c r="AL65" s="36">
        <v>0</v>
      </c>
      <c r="AM65" s="36">
        <v>0</v>
      </c>
      <c r="AN65" s="36">
        <v>0</v>
      </c>
      <c r="AO65" s="36">
        <v>0</v>
      </c>
      <c r="AP65" s="36">
        <v>0</v>
      </c>
      <c r="AQ65" s="36">
        <v>0</v>
      </c>
      <c r="AR65" s="36">
        <v>0</v>
      </c>
      <c r="AS65" s="36">
        <v>0</v>
      </c>
      <c r="AT65" s="36">
        <v>0</v>
      </c>
      <c r="AU65" s="36">
        <v>0</v>
      </c>
      <c r="AV65" s="36">
        <v>0</v>
      </c>
      <c r="AW65" s="36">
        <v>0</v>
      </c>
      <c r="AX65" s="36">
        <v>0</v>
      </c>
      <c r="AY65" s="36">
        <v>0</v>
      </c>
      <c r="AZ65" s="36">
        <v>0</v>
      </c>
      <c r="BA65" s="36">
        <v>0</v>
      </c>
      <c r="BB65" s="36">
        <v>0</v>
      </c>
      <c r="BC65" s="36">
        <v>0</v>
      </c>
      <c r="BD65" s="36">
        <v>0</v>
      </c>
      <c r="BE65" s="36">
        <v>0</v>
      </c>
      <c r="BF65" s="36">
        <v>0</v>
      </c>
      <c r="BG65" s="36">
        <v>0</v>
      </c>
      <c r="BH65" s="36">
        <v>0</v>
      </c>
      <c r="BI65" s="36">
        <v>0</v>
      </c>
      <c r="BJ65" s="36">
        <v>0</v>
      </c>
      <c r="BK65" s="36">
        <v>0</v>
      </c>
      <c r="BL65" s="36">
        <v>0</v>
      </c>
      <c r="BM65" s="36">
        <v>0</v>
      </c>
      <c r="BN65" s="36">
        <v>0</v>
      </c>
      <c r="BO65" s="36">
        <v>0</v>
      </c>
      <c r="BP65" s="36">
        <v>0</v>
      </c>
      <c r="BQ65" s="36">
        <v>0</v>
      </c>
      <c r="BR65" s="36">
        <v>0</v>
      </c>
      <c r="BS65" s="36">
        <v>0</v>
      </c>
      <c r="BT65" s="36"/>
      <c r="BU65" s="36">
        <v>0</v>
      </c>
      <c r="BV65" s="36">
        <v>0</v>
      </c>
      <c r="BW65" s="36">
        <v>0</v>
      </c>
      <c r="BX65" s="36">
        <v>0</v>
      </c>
      <c r="BY65" s="36">
        <v>0</v>
      </c>
      <c r="BZ65" s="36">
        <v>0</v>
      </c>
      <c r="CA65" s="36">
        <v>0</v>
      </c>
      <c r="CB65" s="36">
        <v>0</v>
      </c>
      <c r="CC65" s="36">
        <v>0</v>
      </c>
      <c r="CD65" s="36">
        <v>0</v>
      </c>
      <c r="CE65" s="36">
        <v>0</v>
      </c>
      <c r="CF65" s="36">
        <v>0</v>
      </c>
      <c r="CG65" s="36">
        <v>0</v>
      </c>
      <c r="CH65" s="36">
        <v>0</v>
      </c>
      <c r="CI65" s="36">
        <v>0</v>
      </c>
      <c r="CJ65" s="36">
        <v>0</v>
      </c>
      <c r="CK65" s="36">
        <v>0</v>
      </c>
    </row>
    <row r="66" spans="1:89" ht="20.100000000000001" customHeight="1">
      <c r="A66" s="96"/>
      <c r="B66" s="97">
        <v>5</v>
      </c>
      <c r="C66" s="102" t="s">
        <v>11</v>
      </c>
      <c r="D66" s="103" t="s">
        <v>134</v>
      </c>
      <c r="E66" s="36">
        <v>0</v>
      </c>
      <c r="F66" s="36">
        <v>0</v>
      </c>
      <c r="G66" s="36">
        <v>0</v>
      </c>
      <c r="H66" s="36">
        <v>0</v>
      </c>
      <c r="I66" s="36">
        <v>0</v>
      </c>
      <c r="J66" s="36">
        <v>0</v>
      </c>
      <c r="K66" s="36">
        <v>0</v>
      </c>
      <c r="L66" s="36" t="s">
        <v>53</v>
      </c>
      <c r="M66" s="36">
        <v>0</v>
      </c>
      <c r="N66" s="36">
        <v>0</v>
      </c>
      <c r="O66" s="36">
        <v>0</v>
      </c>
      <c r="P66" s="36">
        <v>0</v>
      </c>
      <c r="Q66" s="36">
        <v>0</v>
      </c>
      <c r="R66" s="36">
        <v>0</v>
      </c>
      <c r="S66" s="36">
        <v>0</v>
      </c>
      <c r="T66" s="36">
        <v>0</v>
      </c>
      <c r="U66" s="36">
        <v>0</v>
      </c>
      <c r="V66" s="36">
        <v>0</v>
      </c>
      <c r="W66" s="36">
        <v>0</v>
      </c>
      <c r="X66" s="36">
        <v>0</v>
      </c>
      <c r="Y66" s="36">
        <v>0</v>
      </c>
      <c r="Z66" s="36">
        <v>0</v>
      </c>
      <c r="AA66" s="36">
        <v>0</v>
      </c>
      <c r="AB66" s="36">
        <v>0</v>
      </c>
      <c r="AC66" s="36">
        <v>0</v>
      </c>
      <c r="AD66" s="36">
        <v>0</v>
      </c>
      <c r="AE66" s="36">
        <v>0</v>
      </c>
      <c r="AF66" s="36">
        <v>0</v>
      </c>
      <c r="AG66" s="36">
        <v>0</v>
      </c>
      <c r="AH66" s="36">
        <v>0</v>
      </c>
      <c r="AI66" s="36">
        <v>0</v>
      </c>
      <c r="AJ66" s="36">
        <v>0</v>
      </c>
      <c r="AK66" s="36">
        <v>0</v>
      </c>
      <c r="AL66" s="36">
        <v>0</v>
      </c>
      <c r="AM66" s="36">
        <v>0</v>
      </c>
      <c r="AN66" s="36">
        <v>0</v>
      </c>
      <c r="AO66" s="36">
        <v>0</v>
      </c>
      <c r="AP66" s="36">
        <v>0</v>
      </c>
      <c r="AQ66" s="36">
        <v>0</v>
      </c>
      <c r="AR66" s="36">
        <v>0</v>
      </c>
      <c r="AS66" s="36">
        <v>0</v>
      </c>
      <c r="AT66" s="36">
        <v>0</v>
      </c>
      <c r="AU66" s="36">
        <v>0</v>
      </c>
      <c r="AV66" s="36">
        <v>0</v>
      </c>
      <c r="AW66" s="36">
        <v>0</v>
      </c>
      <c r="AX66" s="36">
        <v>0</v>
      </c>
      <c r="AY66" s="36">
        <v>0</v>
      </c>
      <c r="AZ66" s="36">
        <v>0</v>
      </c>
      <c r="BA66" s="36">
        <v>0</v>
      </c>
      <c r="BB66" s="36">
        <v>0</v>
      </c>
      <c r="BC66" s="36">
        <v>0</v>
      </c>
      <c r="BD66" s="36">
        <v>0</v>
      </c>
      <c r="BE66" s="36">
        <v>0</v>
      </c>
      <c r="BF66" s="36">
        <v>0</v>
      </c>
      <c r="BG66" s="36">
        <v>0</v>
      </c>
      <c r="BH66" s="36">
        <v>0</v>
      </c>
      <c r="BI66" s="36">
        <v>0</v>
      </c>
      <c r="BJ66" s="36">
        <v>0</v>
      </c>
      <c r="BK66" s="36">
        <v>0</v>
      </c>
      <c r="BL66" s="36">
        <v>0</v>
      </c>
      <c r="BM66" s="36">
        <v>0</v>
      </c>
      <c r="BN66" s="36">
        <v>0</v>
      </c>
      <c r="BO66" s="36">
        <v>0</v>
      </c>
      <c r="BP66" s="36">
        <v>0</v>
      </c>
      <c r="BQ66" s="36">
        <v>0</v>
      </c>
      <c r="BR66" s="36">
        <v>0</v>
      </c>
      <c r="BS66" s="36">
        <v>0</v>
      </c>
      <c r="BT66" s="36"/>
      <c r="BU66" s="36">
        <v>0</v>
      </c>
      <c r="BV66" s="36">
        <v>0</v>
      </c>
      <c r="BW66" s="36">
        <v>0</v>
      </c>
      <c r="BX66" s="36">
        <v>0</v>
      </c>
      <c r="BY66" s="36">
        <v>0</v>
      </c>
      <c r="BZ66" s="36">
        <v>0</v>
      </c>
      <c r="CA66" s="36">
        <v>0</v>
      </c>
      <c r="CB66" s="36">
        <v>0</v>
      </c>
      <c r="CC66" s="36">
        <v>0</v>
      </c>
      <c r="CD66" s="36">
        <v>0</v>
      </c>
      <c r="CE66" s="36">
        <v>0</v>
      </c>
      <c r="CF66" s="36">
        <v>0</v>
      </c>
      <c r="CG66" s="36">
        <v>0</v>
      </c>
      <c r="CH66" s="36">
        <v>0</v>
      </c>
      <c r="CI66" s="36">
        <v>0</v>
      </c>
      <c r="CJ66" s="36">
        <v>0</v>
      </c>
      <c r="CK66" s="36">
        <v>0</v>
      </c>
    </row>
    <row r="67" spans="1:89" ht="20.100000000000001" customHeight="1">
      <c r="A67" s="96"/>
      <c r="B67" s="97"/>
      <c r="C67" s="100" t="s">
        <v>109</v>
      </c>
      <c r="D67" s="101" t="s">
        <v>135</v>
      </c>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v>0</v>
      </c>
      <c r="BW67" s="36">
        <v>0</v>
      </c>
      <c r="BX67" s="36">
        <v>0</v>
      </c>
      <c r="BY67" s="36">
        <v>0</v>
      </c>
      <c r="BZ67" s="36">
        <v>0</v>
      </c>
      <c r="CA67" s="36">
        <v>0</v>
      </c>
      <c r="CB67" s="36">
        <v>0</v>
      </c>
      <c r="CC67" s="36">
        <v>0</v>
      </c>
      <c r="CD67" s="36">
        <v>0</v>
      </c>
      <c r="CE67" s="36">
        <v>0</v>
      </c>
      <c r="CF67" s="36">
        <v>0</v>
      </c>
      <c r="CG67" s="36">
        <v>0</v>
      </c>
      <c r="CH67" s="36">
        <v>0</v>
      </c>
      <c r="CI67" s="36">
        <v>0</v>
      </c>
      <c r="CJ67" s="36">
        <v>0</v>
      </c>
      <c r="CK67" s="36">
        <v>0</v>
      </c>
    </row>
    <row r="68" spans="1:89" s="3" customFormat="1" ht="20.100000000000001" customHeight="1">
      <c r="A68" s="92" t="s">
        <v>18</v>
      </c>
      <c r="B68" s="93"/>
      <c r="C68" s="105" t="s">
        <v>23</v>
      </c>
      <c r="D68" s="106" t="s">
        <v>139</v>
      </c>
      <c r="E68" s="32">
        <v>0</v>
      </c>
      <c r="F68" s="32">
        <v>0</v>
      </c>
      <c r="G68" s="32">
        <v>0</v>
      </c>
      <c r="H68" s="32">
        <v>0</v>
      </c>
      <c r="I68" s="32">
        <v>0</v>
      </c>
      <c r="J68" s="32">
        <v>0</v>
      </c>
      <c r="K68" s="32">
        <v>0</v>
      </c>
      <c r="L68" s="32">
        <v>0</v>
      </c>
      <c r="M68" s="32">
        <v>0</v>
      </c>
      <c r="N68" s="32">
        <v>1.7</v>
      </c>
      <c r="O68" s="32">
        <v>5.5</v>
      </c>
      <c r="P68" s="32">
        <v>11.7</v>
      </c>
      <c r="Q68" s="32">
        <v>1.5</v>
      </c>
      <c r="R68" s="32">
        <v>15</v>
      </c>
      <c r="S68" s="32">
        <v>2102.8341</v>
      </c>
      <c r="T68" s="32">
        <v>71.13</v>
      </c>
      <c r="U68" s="32">
        <v>54.744</v>
      </c>
      <c r="V68" s="32">
        <v>123.87205</v>
      </c>
      <c r="W68" s="32">
        <v>136.51900000000001</v>
      </c>
      <c r="X68" s="32">
        <v>55.487919999999995</v>
      </c>
      <c r="Y68" s="32">
        <v>75.400000000000006</v>
      </c>
      <c r="Z68" s="32">
        <v>58.218756410000005</v>
      </c>
      <c r="AA68" s="32">
        <v>47.163290000000003</v>
      </c>
      <c r="AB68" s="32">
        <v>677.84695733000001</v>
      </c>
      <c r="AC68" s="32">
        <v>91.516747139999993</v>
      </c>
      <c r="AD68" s="32">
        <v>273.74238600000001</v>
      </c>
      <c r="AE68" s="32">
        <v>494.16585862999995</v>
      </c>
      <c r="AF68" s="32">
        <v>226.05133236150985</v>
      </c>
      <c r="AG68" s="32">
        <v>909.94882999999993</v>
      </c>
      <c r="AH68" s="32">
        <v>1756.3447900000001</v>
      </c>
      <c r="AI68" s="32">
        <v>1997.752965597959</v>
      </c>
      <c r="AJ68" s="32">
        <v>679.60792027999992</v>
      </c>
      <c r="AK68" s="32">
        <v>14520.690429955199</v>
      </c>
      <c r="AL68" s="32">
        <v>733.48405951000007</v>
      </c>
      <c r="AM68" s="32">
        <v>155.60867012999998</v>
      </c>
      <c r="AN68" s="32">
        <v>48.890080000000005</v>
      </c>
      <c r="AO68" s="32">
        <v>17.910240169999998</v>
      </c>
      <c r="AP68" s="32">
        <v>167.648</v>
      </c>
      <c r="AQ68" s="32">
        <v>719.39200000000005</v>
      </c>
      <c r="AR68" s="32">
        <v>341.74790000999997</v>
      </c>
      <c r="AS68" s="32">
        <v>417.78610794999997</v>
      </c>
      <c r="AT68" s="32">
        <v>910.45288913000002</v>
      </c>
      <c r="AU68" s="32">
        <v>891.06086488000005</v>
      </c>
      <c r="AV68" s="32">
        <v>1933.8860998100001</v>
      </c>
      <c r="AW68" s="32">
        <v>1366.8365698199998</v>
      </c>
      <c r="AX68" s="32">
        <v>920.85219661999997</v>
      </c>
      <c r="AY68" s="32">
        <v>2500.8200670900001</v>
      </c>
      <c r="AZ68" s="32">
        <v>1152.97340422</v>
      </c>
      <c r="BA68" s="32">
        <v>298.18021025999997</v>
      </c>
      <c r="BB68" s="32">
        <v>796.21094855000001</v>
      </c>
      <c r="BC68" s="32">
        <v>445.94507020000009</v>
      </c>
      <c r="BD68" s="32">
        <v>479.52825584999994</v>
      </c>
      <c r="BE68" s="32">
        <v>660.01772255999992</v>
      </c>
      <c r="BF68" s="32">
        <v>802.7130989399999</v>
      </c>
      <c r="BG68" s="32">
        <v>805.2655714</v>
      </c>
      <c r="BH68" s="32">
        <v>1510.5104595100001</v>
      </c>
      <c r="BI68" s="32">
        <v>422.35992078999999</v>
      </c>
      <c r="BJ68" s="32">
        <v>601.07000000000005</v>
      </c>
      <c r="BK68" s="32">
        <v>576.3479134800001</v>
      </c>
      <c r="BL68" s="32">
        <v>343.43700000000001</v>
      </c>
      <c r="BM68" s="32">
        <v>1311.0650000000001</v>
      </c>
      <c r="BN68" s="32">
        <v>314.20002269000003</v>
      </c>
      <c r="BO68" s="32">
        <v>439.02499999999998</v>
      </c>
      <c r="BP68" s="32">
        <v>212.5</v>
      </c>
      <c r="BQ68" s="32">
        <v>309.5</v>
      </c>
      <c r="BR68" s="32">
        <v>203.5</v>
      </c>
      <c r="BS68" s="32">
        <v>517.81515734000004</v>
      </c>
      <c r="BT68" s="32">
        <v>1739.31690035</v>
      </c>
      <c r="BU68" s="32">
        <v>475.21108648000001</v>
      </c>
      <c r="BV68" s="32">
        <v>207.69825517999999</v>
      </c>
      <c r="BW68" s="32">
        <v>992.50842187000001</v>
      </c>
      <c r="BX68" s="32">
        <v>533.38120000000004</v>
      </c>
      <c r="BY68" s="32">
        <v>528.42746</v>
      </c>
      <c r="BZ68" s="32">
        <v>411.68</v>
      </c>
      <c r="CA68" s="32">
        <v>1778.21</v>
      </c>
      <c r="CB68" s="32">
        <v>480.65000000000003</v>
      </c>
      <c r="CC68" s="32">
        <v>181.5</v>
      </c>
      <c r="CD68" s="32">
        <v>2459.1799999999998</v>
      </c>
      <c r="CE68" s="32">
        <v>1179.1632999999999</v>
      </c>
      <c r="CF68" s="32">
        <v>464.56180000000001</v>
      </c>
      <c r="CG68" s="32">
        <v>200.73373000000001</v>
      </c>
      <c r="CH68" s="32">
        <v>709.85799999999995</v>
      </c>
      <c r="CI68" s="32">
        <v>909.77822800000001</v>
      </c>
      <c r="CJ68" s="32">
        <v>151</v>
      </c>
      <c r="CK68" s="32">
        <v>613.81051614</v>
      </c>
    </row>
    <row r="69" spans="1:89" ht="20.100000000000001" customHeight="1">
      <c r="A69" s="96"/>
      <c r="B69" s="97">
        <v>1</v>
      </c>
      <c r="C69" s="98" t="s">
        <v>1</v>
      </c>
      <c r="D69" s="99" t="s">
        <v>127</v>
      </c>
      <c r="E69" s="30">
        <v>0</v>
      </c>
      <c r="F69" s="30">
        <v>0</v>
      </c>
      <c r="G69" s="30">
        <v>0</v>
      </c>
      <c r="H69" s="30">
        <v>0</v>
      </c>
      <c r="I69" s="30">
        <v>0</v>
      </c>
      <c r="J69" s="30">
        <v>0</v>
      </c>
      <c r="K69" s="30">
        <v>0</v>
      </c>
      <c r="L69" s="30">
        <v>0</v>
      </c>
      <c r="M69" s="30">
        <v>0</v>
      </c>
      <c r="N69" s="30">
        <v>1.7</v>
      </c>
      <c r="O69" s="30">
        <v>5.5</v>
      </c>
      <c r="P69" s="30">
        <v>11.7</v>
      </c>
      <c r="Q69" s="30">
        <v>1.5</v>
      </c>
      <c r="R69" s="30">
        <v>15</v>
      </c>
      <c r="S69" s="30">
        <v>2102.8341</v>
      </c>
      <c r="T69" s="30">
        <v>71.13</v>
      </c>
      <c r="U69" s="30">
        <v>54.744</v>
      </c>
      <c r="V69" s="30">
        <v>123.87205</v>
      </c>
      <c r="W69" s="30">
        <v>136.51900000000001</v>
      </c>
      <c r="X69" s="30">
        <v>55.487919999999995</v>
      </c>
      <c r="Y69" s="30">
        <v>75.400000000000006</v>
      </c>
      <c r="Z69" s="30">
        <v>58.218756410000005</v>
      </c>
      <c r="AA69" s="30">
        <v>47.163290000000003</v>
      </c>
      <c r="AB69" s="30">
        <v>677.84695733000001</v>
      </c>
      <c r="AC69" s="30">
        <v>91.516747139999993</v>
      </c>
      <c r="AD69" s="30">
        <v>273.74238600000001</v>
      </c>
      <c r="AE69" s="30">
        <v>494.16585862999995</v>
      </c>
      <c r="AF69" s="30">
        <v>226.05133236150985</v>
      </c>
      <c r="AG69" s="30">
        <v>909.94882999999993</v>
      </c>
      <c r="AH69" s="30">
        <v>1756.3447900000001</v>
      </c>
      <c r="AI69" s="30">
        <v>1997.752965597959</v>
      </c>
      <c r="AJ69" s="30">
        <v>679.60792027999992</v>
      </c>
      <c r="AK69" s="30">
        <v>14520.690429955199</v>
      </c>
      <c r="AL69" s="30">
        <v>733.48405951000007</v>
      </c>
      <c r="AM69" s="30">
        <v>155.60867012999998</v>
      </c>
      <c r="AN69" s="30">
        <v>48.890080000000005</v>
      </c>
      <c r="AO69" s="30">
        <v>17.910240169999998</v>
      </c>
      <c r="AP69" s="30">
        <v>167.648</v>
      </c>
      <c r="AQ69" s="30">
        <v>719.39200000000005</v>
      </c>
      <c r="AR69" s="30">
        <v>341.74790000999997</v>
      </c>
      <c r="AS69" s="30">
        <v>417.78610794999997</v>
      </c>
      <c r="AT69" s="30">
        <v>910.45288913000002</v>
      </c>
      <c r="AU69" s="30">
        <v>891.06086488000005</v>
      </c>
      <c r="AV69" s="30">
        <v>1933.8860998100001</v>
      </c>
      <c r="AW69" s="30">
        <v>1366.8365698199998</v>
      </c>
      <c r="AX69" s="30">
        <v>920.85219661999997</v>
      </c>
      <c r="AY69" s="30">
        <v>2500.8200670900001</v>
      </c>
      <c r="AZ69" s="30">
        <v>1152.97340422</v>
      </c>
      <c r="BA69" s="30">
        <v>298.18021025999997</v>
      </c>
      <c r="BB69" s="30">
        <v>796.21094855000001</v>
      </c>
      <c r="BC69" s="30">
        <v>445.94507020000009</v>
      </c>
      <c r="BD69" s="30">
        <v>479.52825584999994</v>
      </c>
      <c r="BE69" s="30">
        <v>660.01772255999992</v>
      </c>
      <c r="BF69" s="30">
        <v>802.7130989399999</v>
      </c>
      <c r="BG69" s="30">
        <v>805.2655714</v>
      </c>
      <c r="BH69" s="30">
        <v>1510.5104595100001</v>
      </c>
      <c r="BI69" s="30">
        <v>422.35992078999999</v>
      </c>
      <c r="BJ69" s="30">
        <v>601.07000000000005</v>
      </c>
      <c r="BK69" s="30">
        <v>576.3479134800001</v>
      </c>
      <c r="BL69" s="30">
        <v>343.43700000000001</v>
      </c>
      <c r="BM69" s="30">
        <v>1311.0650000000001</v>
      </c>
      <c r="BN69" s="30">
        <v>314.20002269000003</v>
      </c>
      <c r="BO69" s="30">
        <v>439.02499999999998</v>
      </c>
      <c r="BP69" s="30">
        <v>212.5</v>
      </c>
      <c r="BQ69" s="30">
        <v>309.5</v>
      </c>
      <c r="BR69" s="30">
        <v>203.5</v>
      </c>
      <c r="BS69" s="30">
        <v>517.81515734000004</v>
      </c>
      <c r="BT69" s="30">
        <v>1739.31690035</v>
      </c>
      <c r="BU69" s="30">
        <v>475.21108648000001</v>
      </c>
      <c r="BV69" s="30">
        <v>207.69825517999999</v>
      </c>
      <c r="BW69" s="30">
        <v>992.50842187000001</v>
      </c>
      <c r="BX69" s="30">
        <v>533.38120000000004</v>
      </c>
      <c r="BY69" s="30">
        <v>528.42746</v>
      </c>
      <c r="BZ69" s="30">
        <v>411.68</v>
      </c>
      <c r="CA69" s="30">
        <v>1778.21</v>
      </c>
      <c r="CB69" s="30">
        <v>480.65000000000003</v>
      </c>
      <c r="CC69" s="30">
        <v>181.5</v>
      </c>
      <c r="CD69" s="30">
        <v>2459.1799999999998</v>
      </c>
      <c r="CE69" s="30">
        <v>1179.1632999999999</v>
      </c>
      <c r="CF69" s="30">
        <v>464.56180000000001</v>
      </c>
      <c r="CG69" s="30">
        <v>200.73373000000001</v>
      </c>
      <c r="CH69" s="30">
        <v>709.85799999999995</v>
      </c>
      <c r="CI69" s="30">
        <v>909.77822800000001</v>
      </c>
      <c r="CJ69" s="30">
        <v>151</v>
      </c>
      <c r="CK69" s="30">
        <v>613.81051614</v>
      </c>
    </row>
    <row r="70" spans="1:89" ht="20.100000000000001" customHeight="1">
      <c r="A70" s="96"/>
      <c r="B70" s="97" t="s">
        <v>2</v>
      </c>
      <c r="C70" s="100" t="s">
        <v>3</v>
      </c>
      <c r="D70" s="101" t="s">
        <v>128</v>
      </c>
      <c r="E70" s="30">
        <v>0</v>
      </c>
      <c r="F70" s="30">
        <v>0</v>
      </c>
      <c r="G70" s="30">
        <v>0</v>
      </c>
      <c r="H70" s="30">
        <v>0</v>
      </c>
      <c r="I70" s="30">
        <v>0</v>
      </c>
      <c r="J70" s="30">
        <v>0</v>
      </c>
      <c r="K70" s="30">
        <v>0</v>
      </c>
      <c r="L70" s="30">
        <v>0</v>
      </c>
      <c r="M70" s="30">
        <v>0</v>
      </c>
      <c r="N70" s="30">
        <v>0</v>
      </c>
      <c r="O70" s="30">
        <v>4.5</v>
      </c>
      <c r="P70" s="30">
        <v>10.7</v>
      </c>
      <c r="Q70" s="30">
        <v>1.5</v>
      </c>
      <c r="R70" s="30">
        <v>12.5</v>
      </c>
      <c r="S70" s="30">
        <v>1670.8341</v>
      </c>
      <c r="T70" s="30">
        <v>71.13</v>
      </c>
      <c r="U70" s="30">
        <v>54.744</v>
      </c>
      <c r="V70" s="30">
        <v>84.09169</v>
      </c>
      <c r="W70" s="30">
        <v>109.212</v>
      </c>
      <c r="X70" s="30">
        <v>54.53792</v>
      </c>
      <c r="Y70" s="30">
        <v>75.400000000000006</v>
      </c>
      <c r="Z70" s="30">
        <v>58.218756410000005</v>
      </c>
      <c r="AA70" s="30">
        <v>40.960290000000001</v>
      </c>
      <c r="AB70" s="30">
        <v>658.69247032999999</v>
      </c>
      <c r="AC70" s="30">
        <v>71.359063140000004</v>
      </c>
      <c r="AD70" s="30">
        <v>263.74238600000001</v>
      </c>
      <c r="AE70" s="30">
        <v>262.37685862999996</v>
      </c>
      <c r="AF70" s="30">
        <v>155.79032617765873</v>
      </c>
      <c r="AG70" s="30">
        <v>729.47982999999999</v>
      </c>
      <c r="AH70" s="30">
        <v>440.05068999999997</v>
      </c>
      <c r="AI70" s="30">
        <v>737.58035289948896</v>
      </c>
      <c r="AJ70" s="30">
        <v>280.37704128000001</v>
      </c>
      <c r="AK70" s="30">
        <v>4413.7655867283993</v>
      </c>
      <c r="AL70" s="30">
        <v>109.80321880999999</v>
      </c>
      <c r="AM70" s="30">
        <v>68.706106000000005</v>
      </c>
      <c r="AN70" s="30">
        <v>33.890080000000005</v>
      </c>
      <c r="AO70" s="30">
        <v>17.850000000000001</v>
      </c>
      <c r="AP70" s="30">
        <v>117.6</v>
      </c>
      <c r="AQ70" s="30">
        <v>20.27</v>
      </c>
      <c r="AR70" s="30">
        <v>252.28658100999999</v>
      </c>
      <c r="AS70" s="30">
        <v>80.978442950000002</v>
      </c>
      <c r="AT70" s="30">
        <v>91.870721000000003</v>
      </c>
      <c r="AU70" s="30">
        <v>130.43429904000001</v>
      </c>
      <c r="AV70" s="30">
        <v>272.30511436</v>
      </c>
      <c r="AW70" s="30">
        <v>53.625044819999992</v>
      </c>
      <c r="AX70" s="30">
        <v>118.22997454999999</v>
      </c>
      <c r="AY70" s="30">
        <v>201.21575200000001</v>
      </c>
      <c r="AZ70" s="30">
        <v>158.966981</v>
      </c>
      <c r="BA70" s="30">
        <v>77.631962000000001</v>
      </c>
      <c r="BB70" s="30">
        <v>82.881652000000003</v>
      </c>
      <c r="BC70" s="30">
        <v>144.92993182999999</v>
      </c>
      <c r="BD70" s="30">
        <v>153.8537163</v>
      </c>
      <c r="BE70" s="30">
        <v>48.76949776</v>
      </c>
      <c r="BF70" s="30">
        <v>214.26824329000002</v>
      </c>
      <c r="BG70" s="30">
        <v>99.43420076000001</v>
      </c>
      <c r="BH70" s="30">
        <v>166.04018046000002</v>
      </c>
      <c r="BI70" s="30">
        <v>99.344999999999999</v>
      </c>
      <c r="BJ70" s="30">
        <v>263.57</v>
      </c>
      <c r="BK70" s="30">
        <v>159.47820000000002</v>
      </c>
      <c r="BL70" s="30">
        <v>45.436999999999998</v>
      </c>
      <c r="BM70" s="30">
        <v>144.30000000000001</v>
      </c>
      <c r="BN70" s="30">
        <v>207</v>
      </c>
      <c r="BO70" s="30">
        <v>174.32499999999999</v>
      </c>
      <c r="BP70" s="30">
        <v>3.5</v>
      </c>
      <c r="BQ70" s="30">
        <v>0</v>
      </c>
      <c r="BR70" s="30">
        <v>103.5</v>
      </c>
      <c r="BS70" s="30">
        <v>11.789899999999999</v>
      </c>
      <c r="BT70" s="30">
        <v>21.35</v>
      </c>
      <c r="BU70" s="30">
        <v>4.9290000000000003</v>
      </c>
      <c r="BV70" s="30">
        <v>17.23</v>
      </c>
      <c r="BW70" s="30">
        <v>132.73842187</v>
      </c>
      <c r="BX70" s="30">
        <v>187.99519999999998</v>
      </c>
      <c r="BY70" s="30">
        <v>185.60756000000001</v>
      </c>
      <c r="BZ70" s="30">
        <v>3.15</v>
      </c>
      <c r="CA70" s="30">
        <v>978.36</v>
      </c>
      <c r="CB70" s="30">
        <v>102</v>
      </c>
      <c r="CC70" s="30">
        <v>0</v>
      </c>
      <c r="CD70" s="30">
        <v>95</v>
      </c>
      <c r="CE70" s="30">
        <v>654.36329999999998</v>
      </c>
      <c r="CF70" s="30">
        <v>13.331900000000001</v>
      </c>
      <c r="CG70" s="30">
        <v>12.733730000000001</v>
      </c>
      <c r="CH70" s="30">
        <v>110</v>
      </c>
      <c r="CI70" s="30">
        <v>0</v>
      </c>
      <c r="CJ70" s="30">
        <v>6</v>
      </c>
      <c r="CK70" s="30">
        <v>0</v>
      </c>
    </row>
    <row r="71" spans="1:89" ht="20.100000000000001" customHeight="1">
      <c r="A71" s="96"/>
      <c r="B71" s="97" t="s">
        <v>4</v>
      </c>
      <c r="C71" s="100" t="s">
        <v>5</v>
      </c>
      <c r="D71" s="101" t="s">
        <v>129</v>
      </c>
      <c r="E71" s="30">
        <v>0</v>
      </c>
      <c r="F71" s="30">
        <v>0</v>
      </c>
      <c r="G71" s="30">
        <v>0</v>
      </c>
      <c r="H71" s="30">
        <v>0</v>
      </c>
      <c r="I71" s="30">
        <v>0</v>
      </c>
      <c r="J71" s="30">
        <v>0</v>
      </c>
      <c r="K71" s="30">
        <v>0</v>
      </c>
      <c r="L71" s="30">
        <v>0</v>
      </c>
      <c r="M71" s="30">
        <v>0</v>
      </c>
      <c r="N71" s="30">
        <v>1.7</v>
      </c>
      <c r="O71" s="30">
        <v>1</v>
      </c>
      <c r="P71" s="30">
        <v>1</v>
      </c>
      <c r="Q71" s="30">
        <v>0</v>
      </c>
      <c r="R71" s="30">
        <v>2.5</v>
      </c>
      <c r="S71" s="30">
        <v>432</v>
      </c>
      <c r="T71" s="30">
        <v>0</v>
      </c>
      <c r="U71" s="30">
        <v>0</v>
      </c>
      <c r="V71" s="30">
        <v>39.780360000000002</v>
      </c>
      <c r="W71" s="30">
        <v>0</v>
      </c>
      <c r="X71" s="30">
        <v>0.95</v>
      </c>
      <c r="Y71" s="30">
        <v>0</v>
      </c>
      <c r="Z71" s="30">
        <v>0</v>
      </c>
      <c r="AA71" s="30">
        <v>6.2030000000000003</v>
      </c>
      <c r="AB71" s="30">
        <v>11.141999999999999</v>
      </c>
      <c r="AC71" s="30">
        <v>10.151999999999999</v>
      </c>
      <c r="AD71" s="30">
        <v>10</v>
      </c>
      <c r="AE71" s="30">
        <v>231.78899999999999</v>
      </c>
      <c r="AF71" s="30">
        <v>70.261006183851151</v>
      </c>
      <c r="AG71" s="30">
        <v>179.22499999999999</v>
      </c>
      <c r="AH71" s="30">
        <v>1071.7941000000001</v>
      </c>
      <c r="AI71" s="30">
        <v>1260.1726126984699</v>
      </c>
      <c r="AJ71" s="30">
        <v>399.23087900000002</v>
      </c>
      <c r="AK71" s="30">
        <v>9935.4128598567986</v>
      </c>
      <c r="AL71" s="30">
        <v>623.68084070000009</v>
      </c>
      <c r="AM71" s="30">
        <v>41.3</v>
      </c>
      <c r="AN71" s="30">
        <v>15</v>
      </c>
      <c r="AO71" s="30">
        <v>0</v>
      </c>
      <c r="AP71" s="30">
        <v>50.048000000000002</v>
      </c>
      <c r="AQ71" s="30">
        <v>699.12199999999996</v>
      </c>
      <c r="AR71" s="30">
        <v>89.461319000000003</v>
      </c>
      <c r="AS71" s="30">
        <v>312.80766499999999</v>
      </c>
      <c r="AT71" s="30">
        <v>618.80116812999995</v>
      </c>
      <c r="AU71" s="30">
        <v>631.51656584</v>
      </c>
      <c r="AV71" s="30">
        <v>1457.2157226100001</v>
      </c>
      <c r="AW71" s="30">
        <v>1260.3074149999998</v>
      </c>
      <c r="AX71" s="30">
        <v>802.62222206999991</v>
      </c>
      <c r="AY71" s="30">
        <v>1700.3900310899996</v>
      </c>
      <c r="AZ71" s="30">
        <v>908.68142321999994</v>
      </c>
      <c r="BA71" s="30">
        <v>220.54824825999995</v>
      </c>
      <c r="BB71" s="30">
        <v>683.32929654999998</v>
      </c>
      <c r="BC71" s="30">
        <v>301.01513837000005</v>
      </c>
      <c r="BD71" s="30">
        <v>312.42453954999996</v>
      </c>
      <c r="BE71" s="30">
        <v>511.24822479999995</v>
      </c>
      <c r="BF71" s="30">
        <v>451.94485564999997</v>
      </c>
      <c r="BG71" s="30">
        <v>397.83137063999999</v>
      </c>
      <c r="BH71" s="30">
        <v>1344.4702790500003</v>
      </c>
      <c r="BI71" s="30">
        <v>323.01492079000002</v>
      </c>
      <c r="BJ71" s="30">
        <v>337.5</v>
      </c>
      <c r="BK71" s="30">
        <v>380.61771348000002</v>
      </c>
      <c r="BL71" s="30">
        <v>298</v>
      </c>
      <c r="BM71" s="30">
        <v>1166.7650000000001</v>
      </c>
      <c r="BN71" s="30">
        <v>107.20002269</v>
      </c>
      <c r="BO71" s="30">
        <v>264.7</v>
      </c>
      <c r="BP71" s="30">
        <v>175</v>
      </c>
      <c r="BQ71" s="30">
        <v>309.5</v>
      </c>
      <c r="BR71" s="30">
        <v>70</v>
      </c>
      <c r="BS71" s="30">
        <v>450.59979999999996</v>
      </c>
      <c r="BT71" s="30">
        <v>1717.9669003500001</v>
      </c>
      <c r="BU71" s="30">
        <v>470.28208648000003</v>
      </c>
      <c r="BV71" s="30">
        <v>190.46825518</v>
      </c>
      <c r="BW71" s="30">
        <v>859.77</v>
      </c>
      <c r="BX71" s="30">
        <v>165.386</v>
      </c>
      <c r="BY71" s="30">
        <v>266.31990000000002</v>
      </c>
      <c r="BZ71" s="30">
        <v>408.53</v>
      </c>
      <c r="CA71" s="30">
        <v>518.85</v>
      </c>
      <c r="CB71" s="30">
        <v>328.65</v>
      </c>
      <c r="CC71" s="30">
        <v>31.5</v>
      </c>
      <c r="CD71" s="30">
        <v>2271.1799999999998</v>
      </c>
      <c r="CE71" s="30">
        <v>367.3</v>
      </c>
      <c r="CF71" s="30">
        <v>451.22989999999999</v>
      </c>
      <c r="CG71" s="30">
        <v>88</v>
      </c>
      <c r="CH71" s="30">
        <v>599.85799999999995</v>
      </c>
      <c r="CI71" s="30">
        <v>445.17822799999999</v>
      </c>
      <c r="CJ71" s="30">
        <v>145</v>
      </c>
      <c r="CK71" s="30">
        <v>439.30051614000001</v>
      </c>
    </row>
    <row r="72" spans="1:89" ht="20.100000000000001" customHeight="1">
      <c r="A72" s="96"/>
      <c r="B72" s="97" t="s">
        <v>6</v>
      </c>
      <c r="C72" s="100" t="s">
        <v>7</v>
      </c>
      <c r="D72" s="101" t="s">
        <v>130</v>
      </c>
      <c r="E72" s="30">
        <v>0</v>
      </c>
      <c r="F72" s="30">
        <v>0</v>
      </c>
      <c r="G72" s="30">
        <v>0</v>
      </c>
      <c r="H72" s="30">
        <v>0</v>
      </c>
      <c r="I72" s="30">
        <v>0</v>
      </c>
      <c r="J72" s="30">
        <v>0</v>
      </c>
      <c r="K72" s="30">
        <v>0</v>
      </c>
      <c r="L72" s="30">
        <v>0</v>
      </c>
      <c r="M72" s="30">
        <v>0</v>
      </c>
      <c r="N72" s="30">
        <v>0</v>
      </c>
      <c r="O72" s="30">
        <v>0</v>
      </c>
      <c r="P72" s="30">
        <v>0</v>
      </c>
      <c r="Q72" s="30">
        <v>0</v>
      </c>
      <c r="R72" s="30">
        <v>0</v>
      </c>
      <c r="S72" s="30">
        <v>0</v>
      </c>
      <c r="T72" s="30">
        <v>0</v>
      </c>
      <c r="U72" s="30">
        <v>0</v>
      </c>
      <c r="V72" s="30">
        <v>0</v>
      </c>
      <c r="W72" s="30">
        <v>27.306999999999999</v>
      </c>
      <c r="X72" s="30">
        <v>0</v>
      </c>
      <c r="Y72" s="30">
        <v>0</v>
      </c>
      <c r="Z72" s="30">
        <v>0</v>
      </c>
      <c r="AA72" s="30">
        <v>0</v>
      </c>
      <c r="AB72" s="30">
        <v>8.0124870000000001</v>
      </c>
      <c r="AC72" s="30">
        <v>10.005683999999999</v>
      </c>
      <c r="AD72" s="30">
        <v>0</v>
      </c>
      <c r="AE72" s="30">
        <v>0</v>
      </c>
      <c r="AF72" s="30">
        <v>0</v>
      </c>
      <c r="AG72" s="30">
        <v>1.244</v>
      </c>
      <c r="AH72" s="30">
        <v>244.5</v>
      </c>
      <c r="AI72" s="30">
        <v>0</v>
      </c>
      <c r="AJ72" s="30">
        <v>0</v>
      </c>
      <c r="AK72" s="30">
        <v>171.51198337</v>
      </c>
      <c r="AL72" s="30">
        <v>0</v>
      </c>
      <c r="AM72" s="30">
        <v>45.602564129999998</v>
      </c>
      <c r="AN72" s="30">
        <v>0</v>
      </c>
      <c r="AO72" s="30">
        <v>6.0240169999997303E-2</v>
      </c>
      <c r="AP72" s="30">
        <v>0</v>
      </c>
      <c r="AQ72" s="30">
        <v>0</v>
      </c>
      <c r="AR72" s="30">
        <v>0</v>
      </c>
      <c r="AS72" s="30">
        <v>24</v>
      </c>
      <c r="AT72" s="30">
        <v>199.78100000000001</v>
      </c>
      <c r="AU72" s="30">
        <v>129.11000000000001</v>
      </c>
      <c r="AV72" s="30">
        <v>204.36526284000001</v>
      </c>
      <c r="AW72" s="30">
        <v>52.904110000000003</v>
      </c>
      <c r="AX72" s="30">
        <v>0</v>
      </c>
      <c r="AY72" s="30">
        <v>599.21428400000002</v>
      </c>
      <c r="AZ72" s="30">
        <v>85.325000000000003</v>
      </c>
      <c r="BA72" s="30">
        <v>0</v>
      </c>
      <c r="BB72" s="30">
        <v>30</v>
      </c>
      <c r="BC72" s="30">
        <v>0</v>
      </c>
      <c r="BD72" s="30">
        <v>13.25</v>
      </c>
      <c r="BE72" s="30">
        <v>100</v>
      </c>
      <c r="BF72" s="30">
        <v>136.5</v>
      </c>
      <c r="BG72" s="30">
        <v>308</v>
      </c>
      <c r="BH72" s="30">
        <v>0</v>
      </c>
      <c r="BI72" s="30">
        <v>0</v>
      </c>
      <c r="BJ72" s="30">
        <v>0</v>
      </c>
      <c r="BK72" s="30">
        <v>36.252000000000002</v>
      </c>
      <c r="BL72" s="30">
        <v>0</v>
      </c>
      <c r="BM72" s="30">
        <v>0</v>
      </c>
      <c r="BN72" s="30">
        <v>0</v>
      </c>
      <c r="BO72" s="30">
        <v>0</v>
      </c>
      <c r="BP72" s="30">
        <v>34</v>
      </c>
      <c r="BQ72" s="30">
        <v>0</v>
      </c>
      <c r="BR72" s="30">
        <v>30</v>
      </c>
      <c r="BS72" s="30">
        <v>55.425457339999994</v>
      </c>
      <c r="BT72" s="30">
        <v>0</v>
      </c>
      <c r="BU72" s="30">
        <v>0</v>
      </c>
      <c r="BV72" s="30">
        <v>0</v>
      </c>
      <c r="BW72" s="30">
        <v>0</v>
      </c>
      <c r="BX72" s="30">
        <v>180</v>
      </c>
      <c r="BY72" s="30">
        <v>76.5</v>
      </c>
      <c r="BZ72" s="30">
        <v>0</v>
      </c>
      <c r="CA72" s="30">
        <v>281</v>
      </c>
      <c r="CB72" s="30">
        <v>50</v>
      </c>
      <c r="CC72" s="30">
        <v>150</v>
      </c>
      <c r="CD72" s="30">
        <v>93</v>
      </c>
      <c r="CE72" s="30">
        <v>157.5</v>
      </c>
      <c r="CF72" s="30">
        <v>0</v>
      </c>
      <c r="CG72" s="30">
        <v>100</v>
      </c>
      <c r="CH72" s="30">
        <v>0</v>
      </c>
      <c r="CI72" s="30">
        <v>464.6</v>
      </c>
      <c r="CJ72" s="30">
        <v>0</v>
      </c>
      <c r="CK72" s="30">
        <v>174.51</v>
      </c>
    </row>
    <row r="73" spans="1:89" ht="20.100000000000001" customHeight="1">
      <c r="A73" s="96"/>
      <c r="B73" s="97">
        <v>2</v>
      </c>
      <c r="C73" s="102" t="s">
        <v>8</v>
      </c>
      <c r="D73" s="103" t="s">
        <v>131</v>
      </c>
      <c r="E73" s="36">
        <v>0</v>
      </c>
      <c r="F73" s="36">
        <v>0</v>
      </c>
      <c r="G73" s="36">
        <v>0</v>
      </c>
      <c r="H73" s="36">
        <v>0</v>
      </c>
      <c r="I73" s="36">
        <v>0</v>
      </c>
      <c r="J73" s="36">
        <v>0</v>
      </c>
      <c r="K73" s="36">
        <v>0</v>
      </c>
      <c r="L73" s="36">
        <v>0</v>
      </c>
      <c r="M73" s="36">
        <v>0</v>
      </c>
      <c r="N73" s="36">
        <v>0</v>
      </c>
      <c r="O73" s="36">
        <v>0</v>
      </c>
      <c r="P73" s="36">
        <v>0</v>
      </c>
      <c r="Q73" s="36">
        <v>0</v>
      </c>
      <c r="R73" s="36">
        <v>0</v>
      </c>
      <c r="S73" s="36">
        <v>0</v>
      </c>
      <c r="T73" s="36">
        <v>0</v>
      </c>
      <c r="U73" s="36">
        <v>0</v>
      </c>
      <c r="V73" s="36">
        <v>0</v>
      </c>
      <c r="W73" s="36">
        <v>0</v>
      </c>
      <c r="X73" s="36">
        <v>0</v>
      </c>
      <c r="Y73" s="36">
        <v>0</v>
      </c>
      <c r="Z73" s="36">
        <v>0</v>
      </c>
      <c r="AA73" s="36">
        <v>0</v>
      </c>
      <c r="AB73" s="36">
        <v>0</v>
      </c>
      <c r="AC73" s="36">
        <v>0</v>
      </c>
      <c r="AD73" s="36">
        <v>0</v>
      </c>
      <c r="AE73" s="36">
        <v>0</v>
      </c>
      <c r="AF73" s="36">
        <v>0</v>
      </c>
      <c r="AG73" s="36">
        <v>0</v>
      </c>
      <c r="AH73" s="36">
        <v>0</v>
      </c>
      <c r="AI73" s="36">
        <v>0</v>
      </c>
      <c r="AJ73" s="36">
        <v>0</v>
      </c>
      <c r="AK73" s="36">
        <v>0</v>
      </c>
      <c r="AL73" s="36">
        <v>0</v>
      </c>
      <c r="AM73" s="36">
        <v>0</v>
      </c>
      <c r="AN73" s="36">
        <v>0</v>
      </c>
      <c r="AO73" s="36">
        <v>0</v>
      </c>
      <c r="AP73" s="36">
        <v>0</v>
      </c>
      <c r="AQ73" s="36">
        <v>0</v>
      </c>
      <c r="AR73" s="36">
        <v>0</v>
      </c>
      <c r="AS73" s="36">
        <v>0</v>
      </c>
      <c r="AT73" s="36">
        <v>0</v>
      </c>
      <c r="AU73" s="36">
        <v>0</v>
      </c>
      <c r="AV73" s="36">
        <v>0</v>
      </c>
      <c r="AW73" s="36">
        <v>0</v>
      </c>
      <c r="AX73" s="36">
        <v>0</v>
      </c>
      <c r="AY73" s="36">
        <v>0</v>
      </c>
      <c r="AZ73" s="36">
        <v>0</v>
      </c>
      <c r="BA73" s="36">
        <v>0</v>
      </c>
      <c r="BB73" s="36">
        <v>0</v>
      </c>
      <c r="BC73" s="36">
        <v>0</v>
      </c>
      <c r="BD73" s="36">
        <v>0</v>
      </c>
      <c r="BE73" s="36">
        <v>0</v>
      </c>
      <c r="BF73" s="36">
        <v>0</v>
      </c>
      <c r="BG73" s="36">
        <v>0</v>
      </c>
      <c r="BH73" s="36">
        <v>0</v>
      </c>
      <c r="BI73" s="36">
        <v>0</v>
      </c>
      <c r="BJ73" s="36">
        <v>0</v>
      </c>
      <c r="BK73" s="36">
        <v>0</v>
      </c>
      <c r="BL73" s="36">
        <v>0</v>
      </c>
      <c r="BM73" s="36">
        <v>0</v>
      </c>
      <c r="BN73" s="36">
        <v>0</v>
      </c>
      <c r="BO73" s="36">
        <v>0</v>
      </c>
      <c r="BP73" s="36">
        <v>0</v>
      </c>
      <c r="BQ73" s="36">
        <v>0</v>
      </c>
      <c r="BR73" s="36">
        <v>0</v>
      </c>
      <c r="BS73" s="36">
        <v>0</v>
      </c>
      <c r="BT73" s="36"/>
      <c r="BU73" s="36">
        <v>0</v>
      </c>
      <c r="BV73" s="36">
        <v>0</v>
      </c>
      <c r="BW73" s="36">
        <v>0</v>
      </c>
      <c r="BX73" s="36">
        <v>0</v>
      </c>
      <c r="BY73" s="36">
        <v>0</v>
      </c>
      <c r="BZ73" s="36">
        <v>0</v>
      </c>
      <c r="CA73" s="36">
        <v>0</v>
      </c>
      <c r="CB73" s="36">
        <v>0</v>
      </c>
      <c r="CC73" s="36">
        <v>0</v>
      </c>
      <c r="CD73" s="36">
        <v>0</v>
      </c>
      <c r="CE73" s="36">
        <v>0</v>
      </c>
      <c r="CF73" s="36">
        <v>0</v>
      </c>
      <c r="CG73" s="36">
        <v>0</v>
      </c>
      <c r="CH73" s="36">
        <v>0</v>
      </c>
      <c r="CI73" s="36">
        <v>0</v>
      </c>
      <c r="CJ73" s="36">
        <v>0</v>
      </c>
      <c r="CK73" s="36">
        <v>0</v>
      </c>
    </row>
    <row r="74" spans="1:89" ht="20.100000000000001" customHeight="1">
      <c r="A74" s="96"/>
      <c r="B74" s="97">
        <v>3</v>
      </c>
      <c r="C74" s="102" t="s">
        <v>9</v>
      </c>
      <c r="D74" s="103" t="s">
        <v>132</v>
      </c>
      <c r="E74" s="36">
        <v>0</v>
      </c>
      <c r="F74" s="36">
        <v>0</v>
      </c>
      <c r="G74" s="36">
        <v>0</v>
      </c>
      <c r="H74" s="36">
        <v>0</v>
      </c>
      <c r="I74" s="36">
        <v>0</v>
      </c>
      <c r="J74" s="36">
        <v>0</v>
      </c>
      <c r="K74" s="36">
        <v>0</v>
      </c>
      <c r="L74" s="36">
        <v>0</v>
      </c>
      <c r="M74" s="36">
        <v>0</v>
      </c>
      <c r="N74" s="36">
        <v>0</v>
      </c>
      <c r="O74" s="36">
        <v>0</v>
      </c>
      <c r="P74" s="36">
        <v>0</v>
      </c>
      <c r="Q74" s="36">
        <v>0</v>
      </c>
      <c r="R74" s="36">
        <v>0</v>
      </c>
      <c r="S74" s="36">
        <v>0</v>
      </c>
      <c r="T74" s="36">
        <v>0</v>
      </c>
      <c r="U74" s="36">
        <v>0</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0</v>
      </c>
      <c r="AM74" s="36">
        <v>0</v>
      </c>
      <c r="AN74" s="36">
        <v>0</v>
      </c>
      <c r="AO74" s="36">
        <v>0</v>
      </c>
      <c r="AP74" s="36">
        <v>0</v>
      </c>
      <c r="AQ74" s="36">
        <v>0</v>
      </c>
      <c r="AR74" s="36">
        <v>0</v>
      </c>
      <c r="AS74" s="36">
        <v>0</v>
      </c>
      <c r="AT74" s="36">
        <v>0</v>
      </c>
      <c r="AU74" s="36">
        <v>0</v>
      </c>
      <c r="AV74" s="36">
        <v>0</v>
      </c>
      <c r="AW74" s="36">
        <v>0</v>
      </c>
      <c r="AX74" s="36">
        <v>0</v>
      </c>
      <c r="AY74" s="36">
        <v>0</v>
      </c>
      <c r="AZ74" s="36">
        <v>0</v>
      </c>
      <c r="BA74" s="36">
        <v>0</v>
      </c>
      <c r="BB74" s="36">
        <v>0</v>
      </c>
      <c r="BC74" s="36">
        <v>0</v>
      </c>
      <c r="BD74" s="36">
        <v>0</v>
      </c>
      <c r="BE74" s="36">
        <v>0</v>
      </c>
      <c r="BF74" s="36">
        <v>0</v>
      </c>
      <c r="BG74" s="36">
        <v>0</v>
      </c>
      <c r="BH74" s="36">
        <v>0</v>
      </c>
      <c r="BI74" s="36">
        <v>0</v>
      </c>
      <c r="BJ74" s="36">
        <v>0</v>
      </c>
      <c r="BK74" s="36">
        <v>0</v>
      </c>
      <c r="BL74" s="36">
        <v>0</v>
      </c>
      <c r="BM74" s="36">
        <v>0</v>
      </c>
      <c r="BN74" s="36">
        <v>0</v>
      </c>
      <c r="BO74" s="36">
        <v>0</v>
      </c>
      <c r="BP74" s="36">
        <v>0</v>
      </c>
      <c r="BQ74" s="36">
        <v>0</v>
      </c>
      <c r="BR74" s="36">
        <v>0</v>
      </c>
      <c r="BS74" s="36">
        <v>0</v>
      </c>
      <c r="BT74" s="36"/>
      <c r="BU74" s="36">
        <v>0</v>
      </c>
      <c r="BV74" s="36">
        <v>0</v>
      </c>
      <c r="BW74" s="36">
        <v>0</v>
      </c>
      <c r="BX74" s="36">
        <v>0</v>
      </c>
      <c r="BY74" s="36">
        <v>0</v>
      </c>
      <c r="BZ74" s="36">
        <v>0</v>
      </c>
      <c r="CA74" s="36">
        <v>0</v>
      </c>
      <c r="CB74" s="36">
        <v>0</v>
      </c>
      <c r="CC74" s="36">
        <v>0</v>
      </c>
      <c r="CD74" s="36">
        <v>0</v>
      </c>
      <c r="CE74" s="36">
        <v>0</v>
      </c>
      <c r="CF74" s="36">
        <v>0</v>
      </c>
      <c r="CG74" s="36">
        <v>0</v>
      </c>
      <c r="CH74" s="36">
        <v>0</v>
      </c>
      <c r="CI74" s="36">
        <v>0</v>
      </c>
      <c r="CJ74" s="36">
        <v>0</v>
      </c>
      <c r="CK74" s="36">
        <v>0</v>
      </c>
    </row>
    <row r="75" spans="1:89" ht="20.100000000000001" customHeight="1">
      <c r="A75" s="96"/>
      <c r="B75" s="97">
        <v>4</v>
      </c>
      <c r="C75" s="102" t="s">
        <v>10</v>
      </c>
      <c r="D75" s="103" t="s">
        <v>133</v>
      </c>
      <c r="E75" s="36">
        <v>0</v>
      </c>
      <c r="F75" s="36">
        <v>0</v>
      </c>
      <c r="G75" s="36">
        <v>0</v>
      </c>
      <c r="H75" s="36">
        <v>0</v>
      </c>
      <c r="I75" s="36">
        <v>0</v>
      </c>
      <c r="J75" s="36">
        <v>0</v>
      </c>
      <c r="K75" s="36">
        <v>0</v>
      </c>
      <c r="L75" s="36">
        <v>0</v>
      </c>
      <c r="M75" s="36">
        <v>0</v>
      </c>
      <c r="N75" s="36">
        <v>0</v>
      </c>
      <c r="O75" s="36">
        <v>0</v>
      </c>
      <c r="P75" s="36">
        <v>0</v>
      </c>
      <c r="Q75" s="36">
        <v>0</v>
      </c>
      <c r="R75" s="36">
        <v>0</v>
      </c>
      <c r="S75" s="36">
        <v>0</v>
      </c>
      <c r="T75" s="36">
        <v>0</v>
      </c>
      <c r="U75" s="36">
        <v>0</v>
      </c>
      <c r="V75" s="36">
        <v>0</v>
      </c>
      <c r="W75" s="36">
        <v>0</v>
      </c>
      <c r="X75" s="36">
        <v>0</v>
      </c>
      <c r="Y75" s="36">
        <v>0</v>
      </c>
      <c r="Z75" s="36">
        <v>0</v>
      </c>
      <c r="AA75" s="36">
        <v>0</v>
      </c>
      <c r="AB75" s="36">
        <v>0</v>
      </c>
      <c r="AC75" s="36">
        <v>0</v>
      </c>
      <c r="AD75" s="36">
        <v>0</v>
      </c>
      <c r="AE75" s="36">
        <v>0</v>
      </c>
      <c r="AF75" s="36">
        <v>0</v>
      </c>
      <c r="AG75" s="36">
        <v>0</v>
      </c>
      <c r="AH75" s="36">
        <v>0</v>
      </c>
      <c r="AI75" s="36">
        <v>0</v>
      </c>
      <c r="AJ75" s="36">
        <v>0</v>
      </c>
      <c r="AK75" s="36">
        <v>0</v>
      </c>
      <c r="AL75" s="36">
        <v>0</v>
      </c>
      <c r="AM75" s="36">
        <v>0</v>
      </c>
      <c r="AN75" s="36">
        <v>0</v>
      </c>
      <c r="AO75" s="36">
        <v>0</v>
      </c>
      <c r="AP75" s="36">
        <v>0</v>
      </c>
      <c r="AQ75" s="36">
        <v>0</v>
      </c>
      <c r="AR75" s="36">
        <v>0</v>
      </c>
      <c r="AS75" s="36">
        <v>0</v>
      </c>
      <c r="AT75" s="36">
        <v>0</v>
      </c>
      <c r="AU75" s="36">
        <v>0</v>
      </c>
      <c r="AV75" s="36">
        <v>0</v>
      </c>
      <c r="AW75" s="36">
        <v>0</v>
      </c>
      <c r="AX75" s="36">
        <v>0</v>
      </c>
      <c r="AY75" s="36">
        <v>0</v>
      </c>
      <c r="AZ75" s="36">
        <v>0</v>
      </c>
      <c r="BA75" s="36">
        <v>0</v>
      </c>
      <c r="BB75" s="36">
        <v>0</v>
      </c>
      <c r="BC75" s="36">
        <v>0</v>
      </c>
      <c r="BD75" s="36">
        <v>0</v>
      </c>
      <c r="BE75" s="36">
        <v>0</v>
      </c>
      <c r="BF75" s="36">
        <v>0</v>
      </c>
      <c r="BG75" s="36">
        <v>0</v>
      </c>
      <c r="BH75" s="36">
        <v>0</v>
      </c>
      <c r="BI75" s="36">
        <v>0</v>
      </c>
      <c r="BJ75" s="36">
        <v>0</v>
      </c>
      <c r="BK75" s="36">
        <v>0</v>
      </c>
      <c r="BL75" s="36">
        <v>0</v>
      </c>
      <c r="BM75" s="36">
        <v>0</v>
      </c>
      <c r="BN75" s="36">
        <v>0</v>
      </c>
      <c r="BO75" s="36">
        <v>0</v>
      </c>
      <c r="BP75" s="36">
        <v>0</v>
      </c>
      <c r="BQ75" s="36">
        <v>0</v>
      </c>
      <c r="BR75" s="36">
        <v>0</v>
      </c>
      <c r="BS75" s="36">
        <v>0</v>
      </c>
      <c r="BT75" s="36"/>
      <c r="BU75" s="36">
        <v>0</v>
      </c>
      <c r="BV75" s="36">
        <v>0</v>
      </c>
      <c r="BW75" s="36">
        <v>0</v>
      </c>
      <c r="BX75" s="36">
        <v>0</v>
      </c>
      <c r="BY75" s="36">
        <v>0</v>
      </c>
      <c r="BZ75" s="36">
        <v>0</v>
      </c>
      <c r="CA75" s="36">
        <v>0</v>
      </c>
      <c r="CB75" s="36">
        <v>0</v>
      </c>
      <c r="CC75" s="36">
        <v>0</v>
      </c>
      <c r="CD75" s="36">
        <v>0</v>
      </c>
      <c r="CE75" s="36">
        <v>0</v>
      </c>
      <c r="CF75" s="36">
        <v>0</v>
      </c>
      <c r="CG75" s="36">
        <v>0</v>
      </c>
      <c r="CH75" s="36">
        <v>0</v>
      </c>
      <c r="CI75" s="36">
        <v>0</v>
      </c>
      <c r="CJ75" s="36">
        <v>0</v>
      </c>
      <c r="CK75" s="36">
        <v>0</v>
      </c>
    </row>
    <row r="76" spans="1:89" ht="20.100000000000001" customHeight="1">
      <c r="A76" s="96"/>
      <c r="B76" s="97">
        <v>5</v>
      </c>
      <c r="C76" s="102" t="s">
        <v>11</v>
      </c>
      <c r="D76" s="103" t="s">
        <v>134</v>
      </c>
      <c r="E76" s="36">
        <v>0</v>
      </c>
      <c r="F76" s="36">
        <v>0</v>
      </c>
      <c r="G76" s="36">
        <v>0</v>
      </c>
      <c r="H76" s="36">
        <v>0</v>
      </c>
      <c r="I76" s="36">
        <v>0</v>
      </c>
      <c r="J76" s="36">
        <v>0</v>
      </c>
      <c r="K76" s="36">
        <v>0</v>
      </c>
      <c r="L76" s="36">
        <v>0</v>
      </c>
      <c r="M76" s="36">
        <v>0</v>
      </c>
      <c r="N76" s="36">
        <v>0</v>
      </c>
      <c r="O76" s="36">
        <v>0</v>
      </c>
      <c r="P76" s="36">
        <v>0</v>
      </c>
      <c r="Q76" s="36">
        <v>0</v>
      </c>
      <c r="R76" s="36">
        <v>0</v>
      </c>
      <c r="S76" s="36">
        <v>0</v>
      </c>
      <c r="T76" s="36">
        <v>0</v>
      </c>
      <c r="U76" s="36">
        <v>0</v>
      </c>
      <c r="V76" s="36">
        <v>0</v>
      </c>
      <c r="W76" s="36">
        <v>0</v>
      </c>
      <c r="X76" s="36">
        <v>0</v>
      </c>
      <c r="Y76" s="36">
        <v>0</v>
      </c>
      <c r="Z76" s="36">
        <v>0</v>
      </c>
      <c r="AA76" s="36">
        <v>0</v>
      </c>
      <c r="AB76" s="36">
        <v>0</v>
      </c>
      <c r="AC76" s="36">
        <v>0</v>
      </c>
      <c r="AD76" s="36">
        <v>0</v>
      </c>
      <c r="AE76" s="36">
        <v>0</v>
      </c>
      <c r="AF76" s="36">
        <v>0</v>
      </c>
      <c r="AG76" s="36">
        <v>0</v>
      </c>
      <c r="AH76" s="36">
        <v>0</v>
      </c>
      <c r="AI76" s="36">
        <v>0</v>
      </c>
      <c r="AJ76" s="36">
        <v>0</v>
      </c>
      <c r="AK76" s="36">
        <v>0</v>
      </c>
      <c r="AL76" s="36">
        <v>0</v>
      </c>
      <c r="AM76" s="36">
        <v>0</v>
      </c>
      <c r="AN76" s="36">
        <v>0</v>
      </c>
      <c r="AO76" s="36">
        <v>0</v>
      </c>
      <c r="AP76" s="36">
        <v>0</v>
      </c>
      <c r="AQ76" s="36">
        <v>0</v>
      </c>
      <c r="AR76" s="36">
        <v>0</v>
      </c>
      <c r="AS76" s="36">
        <v>0</v>
      </c>
      <c r="AT76" s="36">
        <v>0</v>
      </c>
      <c r="AU76" s="36">
        <v>0</v>
      </c>
      <c r="AV76" s="36">
        <v>0</v>
      </c>
      <c r="AW76" s="36">
        <v>0</v>
      </c>
      <c r="AX76" s="36">
        <v>0</v>
      </c>
      <c r="AY76" s="36">
        <v>0</v>
      </c>
      <c r="AZ76" s="36">
        <v>0</v>
      </c>
      <c r="BA76" s="36">
        <v>0</v>
      </c>
      <c r="BB76" s="36">
        <v>0</v>
      </c>
      <c r="BC76" s="36">
        <v>0</v>
      </c>
      <c r="BD76" s="36">
        <v>0</v>
      </c>
      <c r="BE76" s="36">
        <v>0</v>
      </c>
      <c r="BF76" s="36">
        <v>0</v>
      </c>
      <c r="BG76" s="36">
        <v>0</v>
      </c>
      <c r="BH76" s="36">
        <v>0</v>
      </c>
      <c r="BI76" s="36">
        <v>0</v>
      </c>
      <c r="BJ76" s="36">
        <v>0</v>
      </c>
      <c r="BK76" s="36">
        <v>0</v>
      </c>
      <c r="BL76" s="36">
        <v>0</v>
      </c>
      <c r="BM76" s="36">
        <v>0</v>
      </c>
      <c r="BN76" s="36">
        <v>0</v>
      </c>
      <c r="BO76" s="36">
        <v>0</v>
      </c>
      <c r="BP76" s="36">
        <v>0</v>
      </c>
      <c r="BQ76" s="36">
        <v>0</v>
      </c>
      <c r="BR76" s="36">
        <v>0</v>
      </c>
      <c r="BS76" s="36">
        <v>0</v>
      </c>
      <c r="BT76" s="36"/>
      <c r="BU76" s="36">
        <v>0</v>
      </c>
      <c r="BV76" s="36">
        <v>0</v>
      </c>
      <c r="BW76" s="36">
        <v>0</v>
      </c>
      <c r="BX76" s="36">
        <v>0</v>
      </c>
      <c r="BY76" s="36">
        <v>0</v>
      </c>
      <c r="BZ76" s="36">
        <v>0</v>
      </c>
      <c r="CA76" s="36">
        <v>0</v>
      </c>
      <c r="CB76" s="36">
        <v>0</v>
      </c>
      <c r="CC76" s="36">
        <v>0</v>
      </c>
      <c r="CD76" s="36">
        <v>0</v>
      </c>
      <c r="CE76" s="36">
        <v>0</v>
      </c>
      <c r="CF76" s="36">
        <v>0</v>
      </c>
      <c r="CG76" s="36">
        <v>0</v>
      </c>
      <c r="CH76" s="36">
        <v>0</v>
      </c>
      <c r="CI76" s="36">
        <v>0</v>
      </c>
      <c r="CJ76" s="36">
        <v>0</v>
      </c>
      <c r="CK76" s="36">
        <v>0</v>
      </c>
    </row>
    <row r="77" spans="1:89" ht="20.100000000000001" customHeight="1">
      <c r="A77" s="96"/>
      <c r="B77" s="97"/>
      <c r="C77" s="100" t="s">
        <v>109</v>
      </c>
      <c r="D77" s="101" t="s">
        <v>135</v>
      </c>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v>0</v>
      </c>
      <c r="BW77" s="36">
        <v>0</v>
      </c>
      <c r="BX77" s="36">
        <v>0</v>
      </c>
      <c r="BY77" s="36">
        <v>0</v>
      </c>
      <c r="BZ77" s="36">
        <v>0</v>
      </c>
      <c r="CA77" s="36">
        <v>0</v>
      </c>
      <c r="CB77" s="36">
        <v>0</v>
      </c>
      <c r="CC77" s="36">
        <v>0</v>
      </c>
      <c r="CD77" s="36">
        <v>0</v>
      </c>
      <c r="CE77" s="36">
        <v>0</v>
      </c>
      <c r="CF77" s="36">
        <v>0</v>
      </c>
      <c r="CG77" s="36">
        <v>0</v>
      </c>
      <c r="CH77" s="36">
        <v>0</v>
      </c>
      <c r="CI77" s="36">
        <v>0</v>
      </c>
      <c r="CJ77" s="36">
        <v>0</v>
      </c>
      <c r="CK77" s="36">
        <v>0</v>
      </c>
    </row>
    <row r="78" spans="1:89" s="3" customFormat="1" ht="20.100000000000001" customHeight="1">
      <c r="A78" s="92" t="s">
        <v>37</v>
      </c>
      <c r="B78" s="93"/>
      <c r="C78" s="105" t="s">
        <v>24</v>
      </c>
      <c r="D78" s="106" t="s">
        <v>140</v>
      </c>
      <c r="E78" s="32">
        <v>0</v>
      </c>
      <c r="F78" s="32">
        <v>0</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32">
        <v>0</v>
      </c>
      <c r="AG78" s="32">
        <v>0</v>
      </c>
      <c r="AH78" s="32">
        <v>0</v>
      </c>
      <c r="AI78" s="32">
        <v>0</v>
      </c>
      <c r="AJ78" s="32">
        <v>0</v>
      </c>
      <c r="AK78" s="32">
        <v>0</v>
      </c>
      <c r="AL78" s="32">
        <v>0</v>
      </c>
      <c r="AM78" s="32">
        <v>239.4695024557</v>
      </c>
      <c r="AN78" s="32">
        <v>196.60520766000002</v>
      </c>
      <c r="AO78" s="32">
        <v>67.14083414000001</v>
      </c>
      <c r="AP78" s="32">
        <v>173.08405943</v>
      </c>
      <c r="AQ78" s="32">
        <v>628.51244017999989</v>
      </c>
      <c r="AR78" s="32">
        <v>572.8842635039</v>
      </c>
      <c r="AS78" s="32">
        <v>1248.0659868899997</v>
      </c>
      <c r="AT78" s="32">
        <v>851.09473329000002</v>
      </c>
      <c r="AU78" s="32">
        <v>394.77385020000003</v>
      </c>
      <c r="AV78" s="32">
        <v>439.94059847999995</v>
      </c>
      <c r="AW78" s="32">
        <v>896.75964947</v>
      </c>
      <c r="AX78" s="32">
        <v>478.50432514000005</v>
      </c>
      <c r="AY78" s="32">
        <v>880.2113147</v>
      </c>
      <c r="AZ78" s="32">
        <v>422.21345398</v>
      </c>
      <c r="BA78" s="32">
        <v>368.78330638</v>
      </c>
      <c r="BB78" s="32">
        <v>379.19653439000001</v>
      </c>
      <c r="BC78" s="32">
        <v>298.37826093000001</v>
      </c>
      <c r="BD78" s="32">
        <v>242.1441217</v>
      </c>
      <c r="BE78" s="32">
        <v>414.79282238999997</v>
      </c>
      <c r="BF78" s="32">
        <v>600.85507974000006</v>
      </c>
      <c r="BG78" s="32">
        <v>607.90547554</v>
      </c>
      <c r="BH78" s="32">
        <v>268.87060776000004</v>
      </c>
      <c r="BI78" s="32">
        <v>309.62701037000005</v>
      </c>
      <c r="BJ78" s="32">
        <v>212.23006894</v>
      </c>
      <c r="BK78" s="32">
        <v>526.64925233999998</v>
      </c>
      <c r="BL78" s="32">
        <v>79.5</v>
      </c>
      <c r="BM78" s="32">
        <v>17.893999999999998</v>
      </c>
      <c r="BN78" s="32">
        <v>120.5</v>
      </c>
      <c r="BO78" s="32">
        <v>133.80000000000001</v>
      </c>
      <c r="BP78" s="32">
        <v>251</v>
      </c>
      <c r="BQ78" s="32">
        <v>63</v>
      </c>
      <c r="BR78" s="32">
        <v>218.57</v>
      </c>
      <c r="BS78" s="32">
        <v>77.5</v>
      </c>
      <c r="BT78" s="32">
        <v>19.399999999999999</v>
      </c>
      <c r="BU78" s="32">
        <v>220.9</v>
      </c>
      <c r="BV78" s="32">
        <v>25</v>
      </c>
      <c r="BW78" s="32">
        <v>514.65</v>
      </c>
      <c r="BX78" s="32">
        <v>264</v>
      </c>
      <c r="BY78" s="32">
        <v>178</v>
      </c>
      <c r="BZ78" s="32">
        <v>301</v>
      </c>
      <c r="CA78" s="32">
        <v>110.5</v>
      </c>
      <c r="CB78" s="32">
        <v>155</v>
      </c>
      <c r="CC78" s="32">
        <v>59.740200000000002</v>
      </c>
      <c r="CD78" s="32">
        <v>545.26099999999997</v>
      </c>
      <c r="CE78" s="32">
        <v>249.62266668000001</v>
      </c>
      <c r="CF78" s="32">
        <v>184.81997000000001</v>
      </c>
      <c r="CG78" s="32">
        <v>5.0380000000000003</v>
      </c>
      <c r="CH78" s="32">
        <v>291.5</v>
      </c>
      <c r="CI78" s="32">
        <v>185</v>
      </c>
      <c r="CJ78" s="32">
        <v>135.69999999999999</v>
      </c>
      <c r="CK78" s="32">
        <v>227</v>
      </c>
    </row>
    <row r="79" spans="1:89" ht="20.100000000000001" customHeight="1">
      <c r="A79" s="96"/>
      <c r="B79" s="97">
        <v>1</v>
      </c>
      <c r="C79" s="98" t="s">
        <v>1</v>
      </c>
      <c r="D79" s="99" t="s">
        <v>127</v>
      </c>
      <c r="E79" s="30">
        <v>0</v>
      </c>
      <c r="F79" s="30">
        <v>0</v>
      </c>
      <c r="G79" s="30">
        <v>0</v>
      </c>
      <c r="H79" s="30">
        <v>0</v>
      </c>
      <c r="I79" s="30">
        <v>0</v>
      </c>
      <c r="J79" s="30">
        <v>0</v>
      </c>
      <c r="K79" s="30">
        <v>0</v>
      </c>
      <c r="L79" s="30">
        <v>0</v>
      </c>
      <c r="M79" s="30">
        <v>0</v>
      </c>
      <c r="N79" s="30">
        <v>0</v>
      </c>
      <c r="O79" s="30">
        <v>0</v>
      </c>
      <c r="P79" s="30">
        <v>0</v>
      </c>
      <c r="Q79" s="30">
        <v>0</v>
      </c>
      <c r="R79" s="30">
        <v>0</v>
      </c>
      <c r="S79" s="30">
        <v>0</v>
      </c>
      <c r="T79" s="30">
        <v>0</v>
      </c>
      <c r="U79" s="30">
        <v>0</v>
      </c>
      <c r="V79" s="30">
        <v>0</v>
      </c>
      <c r="W79" s="30">
        <v>0</v>
      </c>
      <c r="X79" s="30">
        <v>0</v>
      </c>
      <c r="Y79" s="30">
        <v>0</v>
      </c>
      <c r="Z79" s="30">
        <v>0</v>
      </c>
      <c r="AA79" s="30">
        <v>0</v>
      </c>
      <c r="AB79" s="30">
        <v>0</v>
      </c>
      <c r="AC79" s="30">
        <v>0</v>
      </c>
      <c r="AD79" s="30">
        <v>0</v>
      </c>
      <c r="AE79" s="30">
        <v>0</v>
      </c>
      <c r="AF79" s="30">
        <v>0</v>
      </c>
      <c r="AG79" s="30">
        <v>0</v>
      </c>
      <c r="AH79" s="30">
        <v>0</v>
      </c>
      <c r="AI79" s="30">
        <v>0</v>
      </c>
      <c r="AJ79" s="30">
        <v>0</v>
      </c>
      <c r="AK79" s="30">
        <v>0</v>
      </c>
      <c r="AL79" s="30">
        <v>0</v>
      </c>
      <c r="AM79" s="30">
        <v>239.4695024557</v>
      </c>
      <c r="AN79" s="30">
        <v>196.60520766000002</v>
      </c>
      <c r="AO79" s="30">
        <v>67.14083414000001</v>
      </c>
      <c r="AP79" s="30">
        <v>173.08405943</v>
      </c>
      <c r="AQ79" s="30">
        <v>628.51244017999989</v>
      </c>
      <c r="AR79" s="30">
        <v>572.8842635039</v>
      </c>
      <c r="AS79" s="30">
        <v>1248.0659868899997</v>
      </c>
      <c r="AT79" s="30">
        <v>851.09473329000002</v>
      </c>
      <c r="AU79" s="30">
        <v>394.77385020000003</v>
      </c>
      <c r="AV79" s="30">
        <v>439.94059847999995</v>
      </c>
      <c r="AW79" s="30">
        <v>896.75964947</v>
      </c>
      <c r="AX79" s="30">
        <v>478.50432514000005</v>
      </c>
      <c r="AY79" s="30">
        <v>880.2113147</v>
      </c>
      <c r="AZ79" s="30">
        <v>422.21345398</v>
      </c>
      <c r="BA79" s="30">
        <v>368.78330638</v>
      </c>
      <c r="BB79" s="30">
        <v>379.19653439000001</v>
      </c>
      <c r="BC79" s="30">
        <v>298.37826093000001</v>
      </c>
      <c r="BD79" s="30">
        <v>242.1441217</v>
      </c>
      <c r="BE79" s="30">
        <v>414.79282238999997</v>
      </c>
      <c r="BF79" s="30">
        <v>600.85507974000006</v>
      </c>
      <c r="BG79" s="30">
        <v>607.90547554</v>
      </c>
      <c r="BH79" s="30">
        <v>268.87060776000004</v>
      </c>
      <c r="BI79" s="30">
        <v>309.62701037000005</v>
      </c>
      <c r="BJ79" s="30">
        <v>212.23006894</v>
      </c>
      <c r="BK79" s="30">
        <v>526.64925233999998</v>
      </c>
      <c r="BL79" s="30">
        <v>79.5</v>
      </c>
      <c r="BM79" s="30">
        <v>17.893999999999998</v>
      </c>
      <c r="BN79" s="30">
        <v>120.5</v>
      </c>
      <c r="BO79" s="30">
        <v>133.80000000000001</v>
      </c>
      <c r="BP79" s="30">
        <v>251</v>
      </c>
      <c r="BQ79" s="30">
        <v>63</v>
      </c>
      <c r="BR79" s="30">
        <v>218.57</v>
      </c>
      <c r="BS79" s="30">
        <v>77.5</v>
      </c>
      <c r="BT79" s="30">
        <v>19.399999999999999</v>
      </c>
      <c r="BU79" s="30">
        <v>220.9</v>
      </c>
      <c r="BV79" s="30">
        <v>25</v>
      </c>
      <c r="BW79" s="30">
        <v>514.65</v>
      </c>
      <c r="BX79" s="30">
        <v>264</v>
      </c>
      <c r="BY79" s="30">
        <v>178</v>
      </c>
      <c r="BZ79" s="30">
        <v>301</v>
      </c>
      <c r="CA79" s="30">
        <v>110.5</v>
      </c>
      <c r="CB79" s="30">
        <v>155</v>
      </c>
      <c r="CC79" s="30">
        <v>59.740200000000002</v>
      </c>
      <c r="CD79" s="30">
        <v>545.26099999999997</v>
      </c>
      <c r="CE79" s="30">
        <v>249.62266668000001</v>
      </c>
      <c r="CF79" s="30">
        <v>184.81997000000001</v>
      </c>
      <c r="CG79" s="30">
        <v>5.0380000000000003</v>
      </c>
      <c r="CH79" s="30">
        <v>291.5</v>
      </c>
      <c r="CI79" s="30">
        <v>185</v>
      </c>
      <c r="CJ79" s="30">
        <v>135.69999999999999</v>
      </c>
      <c r="CK79" s="30">
        <v>227</v>
      </c>
    </row>
    <row r="80" spans="1:89" ht="20.100000000000001" customHeight="1">
      <c r="A80" s="96"/>
      <c r="B80" s="97" t="s">
        <v>2</v>
      </c>
      <c r="C80" s="100" t="s">
        <v>3</v>
      </c>
      <c r="D80" s="101" t="s">
        <v>128</v>
      </c>
      <c r="E80" s="30">
        <v>0</v>
      </c>
      <c r="F80" s="30">
        <v>0</v>
      </c>
      <c r="G80" s="30">
        <v>0</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0</v>
      </c>
      <c r="Z80" s="30">
        <v>0</v>
      </c>
      <c r="AA80" s="30">
        <v>0</v>
      </c>
      <c r="AB80" s="30">
        <v>0</v>
      </c>
      <c r="AC80" s="30">
        <v>0</v>
      </c>
      <c r="AD80" s="30">
        <v>0</v>
      </c>
      <c r="AE80" s="30">
        <v>0</v>
      </c>
      <c r="AF80" s="30">
        <v>0</v>
      </c>
      <c r="AG80" s="30">
        <v>0</v>
      </c>
      <c r="AH80" s="30">
        <v>0</v>
      </c>
      <c r="AI80" s="30">
        <v>0</v>
      </c>
      <c r="AJ80" s="30">
        <v>0</v>
      </c>
      <c r="AK80" s="30">
        <v>0</v>
      </c>
      <c r="AL80" s="30">
        <v>0</v>
      </c>
      <c r="AM80" s="30">
        <v>31.693802755699998</v>
      </c>
      <c r="AN80" s="30">
        <v>58.957116509999999</v>
      </c>
      <c r="AO80" s="30">
        <v>48.686029820000002</v>
      </c>
      <c r="AP80" s="30">
        <v>31.556310149999998</v>
      </c>
      <c r="AQ80" s="30">
        <v>348.40411</v>
      </c>
      <c r="AR80" s="30">
        <v>192.8182745</v>
      </c>
      <c r="AS80" s="30">
        <v>462.57721681000004</v>
      </c>
      <c r="AT80" s="30">
        <v>175.05330290000001</v>
      </c>
      <c r="AU80" s="30">
        <v>98.63354502</v>
      </c>
      <c r="AV80" s="30">
        <v>71.82036411</v>
      </c>
      <c r="AW80" s="30">
        <v>54.562316089999996</v>
      </c>
      <c r="AX80" s="30">
        <v>152.597407</v>
      </c>
      <c r="AY80" s="30">
        <v>195.09430488000001</v>
      </c>
      <c r="AZ80" s="30">
        <v>19.9932287</v>
      </c>
      <c r="BA80" s="30">
        <v>43.877784629999994</v>
      </c>
      <c r="BB80" s="30">
        <v>7.4633388499999995</v>
      </c>
      <c r="BC80" s="30">
        <v>100.24147859</v>
      </c>
      <c r="BD80" s="30">
        <v>12.65203878</v>
      </c>
      <c r="BE80" s="30">
        <v>172.37326142000001</v>
      </c>
      <c r="BF80" s="30">
        <v>44.17312767</v>
      </c>
      <c r="BG80" s="30">
        <v>89.465457920000006</v>
      </c>
      <c r="BH80" s="30">
        <v>9.8529999999999998</v>
      </c>
      <c r="BI80" s="30">
        <v>43.35</v>
      </c>
      <c r="BJ80" s="30">
        <v>6.06</v>
      </c>
      <c r="BK80" s="30">
        <v>116.19712332</v>
      </c>
      <c r="BL80" s="30">
        <v>41</v>
      </c>
      <c r="BM80" s="30">
        <v>0.16500000000000001</v>
      </c>
      <c r="BN80" s="30">
        <v>2</v>
      </c>
      <c r="BO80" s="30">
        <v>1.1000000000000001</v>
      </c>
      <c r="BP80" s="30">
        <v>0</v>
      </c>
      <c r="BQ80" s="30">
        <v>15</v>
      </c>
      <c r="BR80" s="30">
        <v>50</v>
      </c>
      <c r="BS80" s="30">
        <v>0</v>
      </c>
      <c r="BT80" s="30">
        <v>1.9</v>
      </c>
      <c r="BU80" s="30">
        <v>1</v>
      </c>
      <c r="BV80" s="30">
        <v>25</v>
      </c>
      <c r="BW80" s="30">
        <v>400</v>
      </c>
      <c r="BX80" s="30">
        <v>186</v>
      </c>
      <c r="BY80" s="30">
        <v>106</v>
      </c>
      <c r="BZ80" s="30">
        <v>167</v>
      </c>
      <c r="CA80" s="30">
        <v>0</v>
      </c>
      <c r="CB80" s="30">
        <v>0</v>
      </c>
      <c r="CC80" s="30">
        <v>0.74019999999999997</v>
      </c>
      <c r="CD80" s="30">
        <v>56.561</v>
      </c>
      <c r="CE80" s="30">
        <v>60.216099999999997</v>
      </c>
      <c r="CF80" s="30">
        <v>74.900000000000006</v>
      </c>
      <c r="CG80" s="30">
        <v>0.53799999999999992</v>
      </c>
      <c r="CH80" s="30">
        <v>15</v>
      </c>
      <c r="CI80" s="30">
        <v>0</v>
      </c>
      <c r="CJ80" s="30">
        <v>0</v>
      </c>
      <c r="CK80" s="30">
        <v>0</v>
      </c>
    </row>
    <row r="81" spans="1:89" ht="20.100000000000001" customHeight="1">
      <c r="A81" s="96"/>
      <c r="B81" s="97" t="s">
        <v>4</v>
      </c>
      <c r="C81" s="100" t="s">
        <v>5</v>
      </c>
      <c r="D81" s="101" t="s">
        <v>129</v>
      </c>
      <c r="E81" s="30">
        <v>0</v>
      </c>
      <c r="F81" s="30">
        <v>0</v>
      </c>
      <c r="G81" s="30">
        <v>0</v>
      </c>
      <c r="H81" s="30">
        <v>0</v>
      </c>
      <c r="I81" s="30">
        <v>0</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c r="AF81" s="30">
        <v>0</v>
      </c>
      <c r="AG81" s="30">
        <v>0</v>
      </c>
      <c r="AH81" s="30">
        <v>0</v>
      </c>
      <c r="AI81" s="30">
        <v>0</v>
      </c>
      <c r="AJ81" s="30">
        <v>0</v>
      </c>
      <c r="AK81" s="30">
        <v>0</v>
      </c>
      <c r="AL81" s="30">
        <v>0</v>
      </c>
      <c r="AM81" s="30">
        <v>187.83816844999998</v>
      </c>
      <c r="AN81" s="30">
        <v>131.63738173000002</v>
      </c>
      <c r="AO81" s="30">
        <v>18.454804320000001</v>
      </c>
      <c r="AP81" s="30">
        <v>141.52774927999999</v>
      </c>
      <c r="AQ81" s="30">
        <v>280.10833018</v>
      </c>
      <c r="AR81" s="30">
        <v>380.06598900389997</v>
      </c>
      <c r="AS81" s="30">
        <v>785.48877007999988</v>
      </c>
      <c r="AT81" s="30">
        <v>626.89143038999998</v>
      </c>
      <c r="AU81" s="30">
        <v>296.14030518000004</v>
      </c>
      <c r="AV81" s="30">
        <v>343.12023436999993</v>
      </c>
      <c r="AW81" s="30">
        <v>842.19733337999992</v>
      </c>
      <c r="AX81" s="30">
        <v>325.69691814000004</v>
      </c>
      <c r="AY81" s="30">
        <v>589.94200982000007</v>
      </c>
      <c r="AZ81" s="30">
        <v>347.47022528000002</v>
      </c>
      <c r="BA81" s="30">
        <v>321.02052175</v>
      </c>
      <c r="BB81" s="30">
        <v>369.98119553999999</v>
      </c>
      <c r="BC81" s="30">
        <v>197.87678233999998</v>
      </c>
      <c r="BD81" s="30">
        <v>229.49208291999997</v>
      </c>
      <c r="BE81" s="30">
        <v>201.45956096999996</v>
      </c>
      <c r="BF81" s="30">
        <v>556.68195207000008</v>
      </c>
      <c r="BG81" s="30">
        <v>518.44001762000005</v>
      </c>
      <c r="BH81" s="30">
        <v>259.01760776000003</v>
      </c>
      <c r="BI81" s="30">
        <v>266.27701037000003</v>
      </c>
      <c r="BJ81" s="30">
        <v>206.17006893999999</v>
      </c>
      <c r="BK81" s="30">
        <v>410.45212902000003</v>
      </c>
      <c r="BL81" s="30">
        <v>38.5</v>
      </c>
      <c r="BM81" s="30">
        <v>17.728999999999999</v>
      </c>
      <c r="BN81" s="30">
        <v>93.5</v>
      </c>
      <c r="BO81" s="30">
        <v>132.69999999999999</v>
      </c>
      <c r="BP81" s="30">
        <v>251</v>
      </c>
      <c r="BQ81" s="30">
        <v>48</v>
      </c>
      <c r="BR81" s="30">
        <v>122</v>
      </c>
      <c r="BS81" s="30">
        <v>77.5</v>
      </c>
      <c r="BT81" s="30">
        <v>17.5</v>
      </c>
      <c r="BU81" s="30">
        <v>219.9</v>
      </c>
      <c r="BV81" s="30">
        <v>0</v>
      </c>
      <c r="BW81" s="30">
        <v>45.650000000000006</v>
      </c>
      <c r="BX81" s="30">
        <v>29</v>
      </c>
      <c r="BY81" s="30">
        <v>72</v>
      </c>
      <c r="BZ81" s="30">
        <v>134</v>
      </c>
      <c r="CA81" s="30">
        <v>110.5</v>
      </c>
      <c r="CB81" s="30">
        <v>140</v>
      </c>
      <c r="CC81" s="30">
        <v>31</v>
      </c>
      <c r="CD81" s="30">
        <v>341.1</v>
      </c>
      <c r="CE81" s="30">
        <v>189.40656668000003</v>
      </c>
      <c r="CF81" s="30">
        <v>109.91996999999999</v>
      </c>
      <c r="CG81" s="30">
        <v>4.5</v>
      </c>
      <c r="CH81" s="30">
        <v>276.5</v>
      </c>
      <c r="CI81" s="30">
        <v>160</v>
      </c>
      <c r="CJ81" s="30">
        <v>135.69999999999999</v>
      </c>
      <c r="CK81" s="30">
        <v>227</v>
      </c>
    </row>
    <row r="82" spans="1:89" ht="20.100000000000001" customHeight="1">
      <c r="A82" s="96"/>
      <c r="B82" s="97" t="s">
        <v>6</v>
      </c>
      <c r="C82" s="100" t="s">
        <v>7</v>
      </c>
      <c r="D82" s="101" t="s">
        <v>130</v>
      </c>
      <c r="E82" s="30">
        <v>0</v>
      </c>
      <c r="F82" s="30">
        <v>0</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c r="AF82" s="30">
        <v>0</v>
      </c>
      <c r="AG82" s="30">
        <v>0</v>
      </c>
      <c r="AH82" s="30">
        <v>0</v>
      </c>
      <c r="AI82" s="30">
        <v>0</v>
      </c>
      <c r="AJ82" s="30">
        <v>0</v>
      </c>
      <c r="AK82" s="30">
        <v>0</v>
      </c>
      <c r="AL82" s="30">
        <v>0</v>
      </c>
      <c r="AM82" s="30">
        <v>19.937531249999999</v>
      </c>
      <c r="AN82" s="30">
        <v>6.0107094200000004</v>
      </c>
      <c r="AO82" s="30">
        <v>0</v>
      </c>
      <c r="AP82" s="30">
        <v>0</v>
      </c>
      <c r="AQ82" s="30">
        <v>0</v>
      </c>
      <c r="AR82" s="30">
        <v>0</v>
      </c>
      <c r="AS82" s="30">
        <v>0</v>
      </c>
      <c r="AT82" s="30">
        <v>49.15</v>
      </c>
      <c r="AU82" s="30">
        <v>0</v>
      </c>
      <c r="AV82" s="30">
        <v>25</v>
      </c>
      <c r="AW82" s="30">
        <v>0</v>
      </c>
      <c r="AX82" s="30">
        <v>0.21</v>
      </c>
      <c r="AY82" s="30">
        <v>95.174999999999997</v>
      </c>
      <c r="AZ82" s="30">
        <v>54.75</v>
      </c>
      <c r="BA82" s="30">
        <v>3.8849999999999998</v>
      </c>
      <c r="BB82" s="30">
        <v>1.752</v>
      </c>
      <c r="BC82" s="30">
        <v>0.26</v>
      </c>
      <c r="BD82" s="30">
        <v>0</v>
      </c>
      <c r="BE82" s="30">
        <v>40.96</v>
      </c>
      <c r="BF82" s="30">
        <v>0</v>
      </c>
      <c r="BG82" s="30">
        <v>0</v>
      </c>
      <c r="BH82" s="30">
        <v>0</v>
      </c>
      <c r="BI82" s="30">
        <v>0</v>
      </c>
      <c r="BJ82" s="30">
        <v>0</v>
      </c>
      <c r="BK82" s="30">
        <v>0</v>
      </c>
      <c r="BL82" s="30">
        <v>0</v>
      </c>
      <c r="BM82" s="30">
        <v>0</v>
      </c>
      <c r="BN82" s="30">
        <v>25</v>
      </c>
      <c r="BO82" s="30">
        <v>0</v>
      </c>
      <c r="BP82" s="30">
        <v>0</v>
      </c>
      <c r="BQ82" s="30">
        <v>0</v>
      </c>
      <c r="BR82" s="30">
        <v>46.57</v>
      </c>
      <c r="BS82" s="30">
        <v>0</v>
      </c>
      <c r="BT82" s="30">
        <v>0</v>
      </c>
      <c r="BU82" s="30">
        <v>0</v>
      </c>
      <c r="BV82" s="30">
        <v>0</v>
      </c>
      <c r="BW82" s="30">
        <v>69</v>
      </c>
      <c r="BX82" s="30">
        <v>49</v>
      </c>
      <c r="BY82" s="30">
        <v>0</v>
      </c>
      <c r="BZ82" s="30">
        <v>0</v>
      </c>
      <c r="CA82" s="30">
        <v>0</v>
      </c>
      <c r="CB82" s="30">
        <v>15</v>
      </c>
      <c r="CC82" s="30">
        <v>28</v>
      </c>
      <c r="CD82" s="30">
        <v>147.6</v>
      </c>
      <c r="CE82" s="30">
        <v>0</v>
      </c>
      <c r="CF82" s="30">
        <v>0</v>
      </c>
      <c r="CG82" s="30">
        <v>0</v>
      </c>
      <c r="CH82" s="30">
        <v>0</v>
      </c>
      <c r="CI82" s="30">
        <v>25</v>
      </c>
      <c r="CJ82" s="30">
        <v>0</v>
      </c>
      <c r="CK82" s="30">
        <v>0</v>
      </c>
    </row>
    <row r="83" spans="1:89" ht="20.100000000000001" customHeight="1">
      <c r="A83" s="96"/>
      <c r="B83" s="97">
        <v>2</v>
      </c>
      <c r="C83" s="102" t="s">
        <v>8</v>
      </c>
      <c r="D83" s="103" t="s">
        <v>131</v>
      </c>
      <c r="E83" s="36">
        <v>0</v>
      </c>
      <c r="F83" s="36">
        <v>0</v>
      </c>
      <c r="G83" s="36">
        <v>0</v>
      </c>
      <c r="H83" s="36">
        <v>0</v>
      </c>
      <c r="I83" s="36">
        <v>0</v>
      </c>
      <c r="J83" s="36">
        <v>0</v>
      </c>
      <c r="K83" s="36">
        <v>0</v>
      </c>
      <c r="L83" s="36">
        <v>0</v>
      </c>
      <c r="M83" s="36">
        <v>0</v>
      </c>
      <c r="N83" s="36">
        <v>0</v>
      </c>
      <c r="O83" s="36">
        <v>0</v>
      </c>
      <c r="P83" s="36">
        <v>0</v>
      </c>
      <c r="Q83" s="36">
        <v>0</v>
      </c>
      <c r="R83" s="36">
        <v>0</v>
      </c>
      <c r="S83" s="36">
        <v>0</v>
      </c>
      <c r="T83" s="36">
        <v>0</v>
      </c>
      <c r="U83" s="36">
        <v>0</v>
      </c>
      <c r="V83" s="36">
        <v>0</v>
      </c>
      <c r="W83" s="36">
        <v>0</v>
      </c>
      <c r="X83" s="36">
        <v>0</v>
      </c>
      <c r="Y83" s="36">
        <v>0</v>
      </c>
      <c r="Z83" s="36">
        <v>0</v>
      </c>
      <c r="AA83" s="36">
        <v>0</v>
      </c>
      <c r="AB83" s="36">
        <v>0</v>
      </c>
      <c r="AC83" s="36">
        <v>0</v>
      </c>
      <c r="AD83" s="36">
        <v>0</v>
      </c>
      <c r="AE83" s="36">
        <v>0</v>
      </c>
      <c r="AF83" s="36">
        <v>0</v>
      </c>
      <c r="AG83" s="36">
        <v>0</v>
      </c>
      <c r="AH83" s="36">
        <v>0</v>
      </c>
      <c r="AI83" s="36">
        <v>0</v>
      </c>
      <c r="AJ83" s="36">
        <v>0</v>
      </c>
      <c r="AK83" s="36">
        <v>0</v>
      </c>
      <c r="AL83" s="36">
        <v>0</v>
      </c>
      <c r="AM83" s="36">
        <v>0</v>
      </c>
      <c r="AN83" s="36">
        <v>0</v>
      </c>
      <c r="AO83" s="36">
        <v>0</v>
      </c>
      <c r="AP83" s="36">
        <v>0</v>
      </c>
      <c r="AQ83" s="36">
        <v>0</v>
      </c>
      <c r="AR83" s="36">
        <v>0</v>
      </c>
      <c r="AS83" s="36">
        <v>0</v>
      </c>
      <c r="AT83" s="36">
        <v>0</v>
      </c>
      <c r="AU83" s="36">
        <v>0</v>
      </c>
      <c r="AV83" s="36">
        <v>0</v>
      </c>
      <c r="AW83" s="36">
        <v>0</v>
      </c>
      <c r="AX83" s="36">
        <v>0</v>
      </c>
      <c r="AY83" s="36">
        <v>0</v>
      </c>
      <c r="AZ83" s="36">
        <v>0</v>
      </c>
      <c r="BA83" s="36">
        <v>0</v>
      </c>
      <c r="BB83" s="36">
        <v>0</v>
      </c>
      <c r="BC83" s="36">
        <v>0</v>
      </c>
      <c r="BD83" s="36">
        <v>0</v>
      </c>
      <c r="BE83" s="36">
        <v>0</v>
      </c>
      <c r="BF83" s="36">
        <v>0</v>
      </c>
      <c r="BG83" s="36">
        <v>0</v>
      </c>
      <c r="BH83" s="36">
        <v>0</v>
      </c>
      <c r="BI83" s="36">
        <v>0</v>
      </c>
      <c r="BJ83" s="36">
        <v>0</v>
      </c>
      <c r="BK83" s="36">
        <v>0</v>
      </c>
      <c r="BL83" s="36">
        <v>0</v>
      </c>
      <c r="BM83" s="36">
        <v>0</v>
      </c>
      <c r="BN83" s="36">
        <v>0</v>
      </c>
      <c r="BO83" s="36">
        <v>0</v>
      </c>
      <c r="BP83" s="36">
        <v>0</v>
      </c>
      <c r="BQ83" s="36">
        <v>0</v>
      </c>
      <c r="BR83" s="36">
        <v>0</v>
      </c>
      <c r="BS83" s="36">
        <v>0</v>
      </c>
      <c r="BT83" s="36"/>
      <c r="BU83" s="36">
        <v>0</v>
      </c>
      <c r="BV83" s="36">
        <v>0</v>
      </c>
      <c r="BW83" s="36">
        <v>0</v>
      </c>
      <c r="BX83" s="36">
        <v>0</v>
      </c>
      <c r="BY83" s="36">
        <v>0</v>
      </c>
      <c r="BZ83" s="36">
        <v>0</v>
      </c>
      <c r="CA83" s="36">
        <v>0</v>
      </c>
      <c r="CB83" s="36">
        <v>0</v>
      </c>
      <c r="CC83" s="36">
        <v>0</v>
      </c>
      <c r="CD83" s="36">
        <v>0</v>
      </c>
      <c r="CE83" s="36">
        <v>0</v>
      </c>
      <c r="CF83" s="36">
        <v>0</v>
      </c>
      <c r="CG83" s="36">
        <v>0</v>
      </c>
      <c r="CH83" s="36">
        <v>0</v>
      </c>
      <c r="CI83" s="36">
        <v>0</v>
      </c>
      <c r="CJ83" s="36">
        <v>0</v>
      </c>
      <c r="CK83" s="36">
        <v>0</v>
      </c>
    </row>
    <row r="84" spans="1:89" ht="20.100000000000001" customHeight="1">
      <c r="A84" s="96"/>
      <c r="B84" s="97">
        <v>3</v>
      </c>
      <c r="C84" s="102" t="s">
        <v>9</v>
      </c>
      <c r="D84" s="103" t="s">
        <v>132</v>
      </c>
      <c r="E84" s="36">
        <v>0</v>
      </c>
      <c r="F84" s="36">
        <v>0</v>
      </c>
      <c r="G84" s="36">
        <v>0</v>
      </c>
      <c r="H84" s="36">
        <v>0</v>
      </c>
      <c r="I84" s="36">
        <v>0</v>
      </c>
      <c r="J84" s="36">
        <v>0</v>
      </c>
      <c r="K84" s="36">
        <v>0</v>
      </c>
      <c r="L84" s="36">
        <v>0</v>
      </c>
      <c r="M84" s="36">
        <v>0</v>
      </c>
      <c r="N84" s="36">
        <v>0</v>
      </c>
      <c r="O84" s="36">
        <v>0</v>
      </c>
      <c r="P84" s="36">
        <v>0</v>
      </c>
      <c r="Q84" s="36">
        <v>0</v>
      </c>
      <c r="R84" s="36">
        <v>0</v>
      </c>
      <c r="S84" s="36">
        <v>0</v>
      </c>
      <c r="T84" s="36">
        <v>0</v>
      </c>
      <c r="U84" s="36">
        <v>0</v>
      </c>
      <c r="V84" s="36">
        <v>0</v>
      </c>
      <c r="W84" s="36">
        <v>0</v>
      </c>
      <c r="X84" s="36">
        <v>0</v>
      </c>
      <c r="Y84" s="36">
        <v>0</v>
      </c>
      <c r="Z84" s="36">
        <v>0</v>
      </c>
      <c r="AA84" s="36">
        <v>0</v>
      </c>
      <c r="AB84" s="36">
        <v>0</v>
      </c>
      <c r="AC84" s="36">
        <v>0</v>
      </c>
      <c r="AD84" s="36">
        <v>0</v>
      </c>
      <c r="AE84" s="36">
        <v>0</v>
      </c>
      <c r="AF84" s="36">
        <v>0</v>
      </c>
      <c r="AG84" s="36">
        <v>0</v>
      </c>
      <c r="AH84" s="36">
        <v>0</v>
      </c>
      <c r="AI84" s="36">
        <v>0</v>
      </c>
      <c r="AJ84" s="36">
        <v>0</v>
      </c>
      <c r="AK84" s="36">
        <v>0</v>
      </c>
      <c r="AL84" s="36">
        <v>0</v>
      </c>
      <c r="AM84" s="36">
        <v>0</v>
      </c>
      <c r="AN84" s="36">
        <v>0</v>
      </c>
      <c r="AO84" s="36">
        <v>0</v>
      </c>
      <c r="AP84" s="36">
        <v>0</v>
      </c>
      <c r="AQ84" s="36">
        <v>0</v>
      </c>
      <c r="AR84" s="36">
        <v>0</v>
      </c>
      <c r="AS84" s="36">
        <v>0</v>
      </c>
      <c r="AT84" s="36">
        <v>0</v>
      </c>
      <c r="AU84" s="36">
        <v>0</v>
      </c>
      <c r="AV84" s="36">
        <v>0</v>
      </c>
      <c r="AW84" s="36">
        <v>0</v>
      </c>
      <c r="AX84" s="36">
        <v>0</v>
      </c>
      <c r="AY84" s="36">
        <v>0</v>
      </c>
      <c r="AZ84" s="36">
        <v>0</v>
      </c>
      <c r="BA84" s="36">
        <v>0</v>
      </c>
      <c r="BB84" s="36">
        <v>0</v>
      </c>
      <c r="BC84" s="36">
        <v>0</v>
      </c>
      <c r="BD84" s="36">
        <v>0</v>
      </c>
      <c r="BE84" s="36">
        <v>0</v>
      </c>
      <c r="BF84" s="36">
        <v>0</v>
      </c>
      <c r="BG84" s="36">
        <v>0</v>
      </c>
      <c r="BH84" s="36">
        <v>0</v>
      </c>
      <c r="BI84" s="36">
        <v>0</v>
      </c>
      <c r="BJ84" s="36">
        <v>0</v>
      </c>
      <c r="BK84" s="36">
        <v>0</v>
      </c>
      <c r="BL84" s="36">
        <v>0</v>
      </c>
      <c r="BM84" s="36">
        <v>0</v>
      </c>
      <c r="BN84" s="36">
        <v>0</v>
      </c>
      <c r="BO84" s="36">
        <v>0</v>
      </c>
      <c r="BP84" s="36">
        <v>0</v>
      </c>
      <c r="BQ84" s="36">
        <v>0</v>
      </c>
      <c r="BR84" s="36">
        <v>0</v>
      </c>
      <c r="BS84" s="36">
        <v>0</v>
      </c>
      <c r="BT84" s="36"/>
      <c r="BU84" s="36">
        <v>0</v>
      </c>
      <c r="BV84" s="36">
        <v>0</v>
      </c>
      <c r="BW84" s="36">
        <v>0</v>
      </c>
      <c r="BX84" s="36">
        <v>0</v>
      </c>
      <c r="BY84" s="36">
        <v>0</v>
      </c>
      <c r="BZ84" s="36">
        <v>0</v>
      </c>
      <c r="CA84" s="36">
        <v>0</v>
      </c>
      <c r="CB84" s="36">
        <v>0</v>
      </c>
      <c r="CC84" s="36">
        <v>0</v>
      </c>
      <c r="CD84" s="36">
        <v>0</v>
      </c>
      <c r="CE84" s="36">
        <v>0</v>
      </c>
      <c r="CF84" s="36">
        <v>0</v>
      </c>
      <c r="CG84" s="36">
        <v>0</v>
      </c>
      <c r="CH84" s="36">
        <v>0</v>
      </c>
      <c r="CI84" s="36">
        <v>0</v>
      </c>
      <c r="CJ84" s="36">
        <v>0</v>
      </c>
      <c r="CK84" s="36">
        <v>0</v>
      </c>
    </row>
    <row r="85" spans="1:89" ht="20.100000000000001" customHeight="1">
      <c r="A85" s="96"/>
      <c r="B85" s="97">
        <v>4</v>
      </c>
      <c r="C85" s="102" t="s">
        <v>10</v>
      </c>
      <c r="D85" s="103" t="s">
        <v>133</v>
      </c>
      <c r="E85" s="36">
        <v>0</v>
      </c>
      <c r="F85" s="36">
        <v>0</v>
      </c>
      <c r="G85" s="36">
        <v>0</v>
      </c>
      <c r="H85" s="36">
        <v>0</v>
      </c>
      <c r="I85" s="36">
        <v>0</v>
      </c>
      <c r="J85" s="36">
        <v>0</v>
      </c>
      <c r="K85" s="36">
        <v>0</v>
      </c>
      <c r="L85" s="36">
        <v>0</v>
      </c>
      <c r="M85" s="36">
        <v>0</v>
      </c>
      <c r="N85" s="36">
        <v>0</v>
      </c>
      <c r="O85" s="36">
        <v>0</v>
      </c>
      <c r="P85" s="36">
        <v>0</v>
      </c>
      <c r="Q85" s="36">
        <v>0</v>
      </c>
      <c r="R85" s="36">
        <v>0</v>
      </c>
      <c r="S85" s="36">
        <v>0</v>
      </c>
      <c r="T85" s="36">
        <v>0</v>
      </c>
      <c r="U85" s="36">
        <v>0</v>
      </c>
      <c r="V85" s="36">
        <v>0</v>
      </c>
      <c r="W85" s="36">
        <v>0</v>
      </c>
      <c r="X85" s="36">
        <v>0</v>
      </c>
      <c r="Y85" s="36">
        <v>0</v>
      </c>
      <c r="Z85" s="36">
        <v>0</v>
      </c>
      <c r="AA85" s="36">
        <v>0</v>
      </c>
      <c r="AB85" s="36">
        <v>0</v>
      </c>
      <c r="AC85" s="36">
        <v>0</v>
      </c>
      <c r="AD85" s="36">
        <v>0</v>
      </c>
      <c r="AE85" s="36">
        <v>0</v>
      </c>
      <c r="AF85" s="36">
        <v>0</v>
      </c>
      <c r="AG85" s="36">
        <v>0</v>
      </c>
      <c r="AH85" s="36">
        <v>0</v>
      </c>
      <c r="AI85" s="36">
        <v>0</v>
      </c>
      <c r="AJ85" s="36">
        <v>0</v>
      </c>
      <c r="AK85" s="36">
        <v>0</v>
      </c>
      <c r="AL85" s="36">
        <v>0</v>
      </c>
      <c r="AM85" s="36">
        <v>0</v>
      </c>
      <c r="AN85" s="36">
        <v>0</v>
      </c>
      <c r="AO85" s="36">
        <v>0</v>
      </c>
      <c r="AP85" s="36">
        <v>0</v>
      </c>
      <c r="AQ85" s="36">
        <v>0</v>
      </c>
      <c r="AR85" s="36">
        <v>0</v>
      </c>
      <c r="AS85" s="36">
        <v>0</v>
      </c>
      <c r="AT85" s="36">
        <v>0</v>
      </c>
      <c r="AU85" s="36">
        <v>0</v>
      </c>
      <c r="AV85" s="36">
        <v>0</v>
      </c>
      <c r="AW85" s="36">
        <v>0</v>
      </c>
      <c r="AX85" s="36">
        <v>0</v>
      </c>
      <c r="AY85" s="36">
        <v>0</v>
      </c>
      <c r="AZ85" s="36">
        <v>0</v>
      </c>
      <c r="BA85" s="36">
        <v>0</v>
      </c>
      <c r="BB85" s="36">
        <v>0</v>
      </c>
      <c r="BC85" s="36">
        <v>0</v>
      </c>
      <c r="BD85" s="36">
        <v>0</v>
      </c>
      <c r="BE85" s="36">
        <v>0</v>
      </c>
      <c r="BF85" s="36">
        <v>0</v>
      </c>
      <c r="BG85" s="36">
        <v>0</v>
      </c>
      <c r="BH85" s="36">
        <v>0</v>
      </c>
      <c r="BI85" s="36">
        <v>0</v>
      </c>
      <c r="BJ85" s="36">
        <v>0</v>
      </c>
      <c r="BK85" s="36">
        <v>0</v>
      </c>
      <c r="BL85" s="36">
        <v>0</v>
      </c>
      <c r="BM85" s="36">
        <v>0</v>
      </c>
      <c r="BN85" s="36">
        <v>0</v>
      </c>
      <c r="BO85" s="36">
        <v>0</v>
      </c>
      <c r="BP85" s="36">
        <v>0</v>
      </c>
      <c r="BQ85" s="36">
        <v>0</v>
      </c>
      <c r="BR85" s="36">
        <v>0</v>
      </c>
      <c r="BS85" s="36">
        <v>0</v>
      </c>
      <c r="BT85" s="36"/>
      <c r="BU85" s="36">
        <v>0</v>
      </c>
      <c r="BV85" s="36">
        <v>0</v>
      </c>
      <c r="BW85" s="36">
        <v>0</v>
      </c>
      <c r="BX85" s="36">
        <v>0</v>
      </c>
      <c r="BY85" s="36">
        <v>0</v>
      </c>
      <c r="BZ85" s="36">
        <v>0</v>
      </c>
      <c r="CA85" s="36">
        <v>0</v>
      </c>
      <c r="CB85" s="36">
        <v>0</v>
      </c>
      <c r="CC85" s="36">
        <v>0</v>
      </c>
      <c r="CD85" s="36">
        <v>0</v>
      </c>
      <c r="CE85" s="36">
        <v>0</v>
      </c>
      <c r="CF85" s="36">
        <v>0</v>
      </c>
      <c r="CG85" s="36">
        <v>0</v>
      </c>
      <c r="CH85" s="36">
        <v>0</v>
      </c>
      <c r="CI85" s="36">
        <v>0</v>
      </c>
      <c r="CJ85" s="36">
        <v>0</v>
      </c>
      <c r="CK85" s="36">
        <v>0</v>
      </c>
    </row>
    <row r="86" spans="1:89" ht="20.100000000000001" customHeight="1">
      <c r="A86" s="96"/>
      <c r="B86" s="97">
        <v>5</v>
      </c>
      <c r="C86" s="102" t="s">
        <v>11</v>
      </c>
      <c r="D86" s="103" t="s">
        <v>134</v>
      </c>
      <c r="E86" s="36">
        <v>0</v>
      </c>
      <c r="F86" s="36">
        <v>0</v>
      </c>
      <c r="G86" s="36">
        <v>0</v>
      </c>
      <c r="H86" s="36">
        <v>0</v>
      </c>
      <c r="I86" s="36">
        <v>0</v>
      </c>
      <c r="J86" s="36">
        <v>0</v>
      </c>
      <c r="K86" s="36">
        <v>0</v>
      </c>
      <c r="L86" s="36">
        <v>0</v>
      </c>
      <c r="M86" s="36">
        <v>0</v>
      </c>
      <c r="N86" s="36">
        <v>0</v>
      </c>
      <c r="O86" s="36">
        <v>0</v>
      </c>
      <c r="P86" s="36">
        <v>0</v>
      </c>
      <c r="Q86" s="36">
        <v>0</v>
      </c>
      <c r="R86" s="36">
        <v>0</v>
      </c>
      <c r="S86" s="36">
        <v>0</v>
      </c>
      <c r="T86" s="36">
        <v>0</v>
      </c>
      <c r="U86" s="36">
        <v>0</v>
      </c>
      <c r="V86" s="36">
        <v>0</v>
      </c>
      <c r="W86" s="36">
        <v>0</v>
      </c>
      <c r="X86" s="36">
        <v>0</v>
      </c>
      <c r="Y86" s="36">
        <v>0</v>
      </c>
      <c r="Z86" s="36">
        <v>0</v>
      </c>
      <c r="AA86" s="36">
        <v>0</v>
      </c>
      <c r="AB86" s="36">
        <v>0</v>
      </c>
      <c r="AC86" s="36">
        <v>0</v>
      </c>
      <c r="AD86" s="36">
        <v>0</v>
      </c>
      <c r="AE86" s="36">
        <v>0</v>
      </c>
      <c r="AF86" s="36">
        <v>0</v>
      </c>
      <c r="AG86" s="36">
        <v>0</v>
      </c>
      <c r="AH86" s="36">
        <v>0</v>
      </c>
      <c r="AI86" s="36">
        <v>0</v>
      </c>
      <c r="AJ86" s="36">
        <v>0</v>
      </c>
      <c r="AK86" s="36">
        <v>0</v>
      </c>
      <c r="AL86" s="36">
        <v>0</v>
      </c>
      <c r="AM86" s="36">
        <v>0</v>
      </c>
      <c r="AN86" s="36">
        <v>0</v>
      </c>
      <c r="AO86" s="36">
        <v>0</v>
      </c>
      <c r="AP86" s="36">
        <v>0</v>
      </c>
      <c r="AQ86" s="36">
        <v>0</v>
      </c>
      <c r="AR86" s="36">
        <v>0</v>
      </c>
      <c r="AS86" s="36">
        <v>0</v>
      </c>
      <c r="AT86" s="36">
        <v>0</v>
      </c>
      <c r="AU86" s="36">
        <v>0</v>
      </c>
      <c r="AV86" s="36">
        <v>0</v>
      </c>
      <c r="AW86" s="36">
        <v>0</v>
      </c>
      <c r="AX86" s="36">
        <v>0</v>
      </c>
      <c r="AY86" s="36">
        <v>0</v>
      </c>
      <c r="AZ86" s="36">
        <v>0</v>
      </c>
      <c r="BA86" s="36">
        <v>0</v>
      </c>
      <c r="BB86" s="36">
        <v>0</v>
      </c>
      <c r="BC86" s="36">
        <v>0</v>
      </c>
      <c r="BD86" s="36">
        <v>0</v>
      </c>
      <c r="BE86" s="36">
        <v>0</v>
      </c>
      <c r="BF86" s="36">
        <v>0</v>
      </c>
      <c r="BG86" s="36">
        <v>0</v>
      </c>
      <c r="BH86" s="36">
        <v>0</v>
      </c>
      <c r="BI86" s="36">
        <v>0</v>
      </c>
      <c r="BJ86" s="36">
        <v>0</v>
      </c>
      <c r="BK86" s="36">
        <v>0</v>
      </c>
      <c r="BL86" s="36">
        <v>0</v>
      </c>
      <c r="BM86" s="36">
        <v>0</v>
      </c>
      <c r="BN86" s="36">
        <v>0</v>
      </c>
      <c r="BO86" s="36">
        <v>0</v>
      </c>
      <c r="BP86" s="36">
        <v>0</v>
      </c>
      <c r="BQ86" s="36">
        <v>0</v>
      </c>
      <c r="BR86" s="36">
        <v>0</v>
      </c>
      <c r="BS86" s="36">
        <v>0</v>
      </c>
      <c r="BT86" s="36"/>
      <c r="BU86" s="36">
        <v>0</v>
      </c>
      <c r="BV86" s="36">
        <v>0</v>
      </c>
      <c r="BW86" s="36">
        <v>0</v>
      </c>
      <c r="BX86" s="36">
        <v>0</v>
      </c>
      <c r="BY86" s="36">
        <v>0</v>
      </c>
      <c r="BZ86" s="36">
        <v>0</v>
      </c>
      <c r="CA86" s="36">
        <v>0</v>
      </c>
      <c r="CB86" s="36">
        <v>0</v>
      </c>
      <c r="CC86" s="36">
        <v>0</v>
      </c>
      <c r="CD86" s="36">
        <v>0</v>
      </c>
      <c r="CE86" s="36">
        <v>0</v>
      </c>
      <c r="CF86" s="36">
        <v>0</v>
      </c>
      <c r="CG86" s="36">
        <v>0</v>
      </c>
      <c r="CH86" s="36">
        <v>0</v>
      </c>
      <c r="CI86" s="36">
        <v>0</v>
      </c>
      <c r="CJ86" s="36">
        <v>0</v>
      </c>
      <c r="CK86" s="36">
        <v>0</v>
      </c>
    </row>
    <row r="87" spans="1:89" ht="20.100000000000001" customHeight="1">
      <c r="A87" s="96"/>
      <c r="B87" s="97"/>
      <c r="C87" s="100" t="s">
        <v>109</v>
      </c>
      <c r="D87" s="101" t="s">
        <v>135</v>
      </c>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v>0</v>
      </c>
      <c r="BW87" s="36">
        <v>0</v>
      </c>
      <c r="BX87" s="36">
        <v>0</v>
      </c>
      <c r="BY87" s="36">
        <v>0</v>
      </c>
      <c r="BZ87" s="36">
        <v>0</v>
      </c>
      <c r="CA87" s="36">
        <v>0</v>
      </c>
      <c r="CB87" s="36">
        <v>0</v>
      </c>
      <c r="CC87" s="36">
        <v>0</v>
      </c>
      <c r="CD87" s="36">
        <v>0</v>
      </c>
      <c r="CE87" s="36">
        <v>0</v>
      </c>
      <c r="CF87" s="36">
        <v>0</v>
      </c>
      <c r="CG87" s="36">
        <v>0</v>
      </c>
      <c r="CH87" s="36">
        <v>0</v>
      </c>
      <c r="CI87" s="36">
        <v>0</v>
      </c>
      <c r="CJ87" s="36">
        <v>0</v>
      </c>
      <c r="CK87" s="36">
        <v>0</v>
      </c>
    </row>
    <row r="88" spans="1:89" s="3" customFormat="1" ht="20.100000000000001" customHeight="1">
      <c r="A88" s="92" t="s">
        <v>38</v>
      </c>
      <c r="B88" s="93"/>
      <c r="C88" s="105" t="s">
        <v>12</v>
      </c>
      <c r="D88" s="106" t="s">
        <v>141</v>
      </c>
      <c r="E88" s="32">
        <v>0</v>
      </c>
      <c r="F88" s="32">
        <v>23.195</v>
      </c>
      <c r="G88" s="32">
        <v>13.195</v>
      </c>
      <c r="H88" s="32">
        <v>40</v>
      </c>
      <c r="I88" s="32">
        <v>116.5</v>
      </c>
      <c r="J88" s="32">
        <v>8</v>
      </c>
      <c r="K88" s="32">
        <v>98</v>
      </c>
      <c r="L88" s="32">
        <v>0</v>
      </c>
      <c r="M88" s="32">
        <v>178.4</v>
      </c>
      <c r="N88" s="32">
        <v>196.39</v>
      </c>
      <c r="O88" s="32">
        <v>255.22</v>
      </c>
      <c r="P88" s="32">
        <v>294.89999999999998</v>
      </c>
      <c r="Q88" s="32">
        <v>463.39</v>
      </c>
      <c r="R88" s="32">
        <v>1413.73</v>
      </c>
      <c r="S88" s="32">
        <v>1199.76</v>
      </c>
      <c r="T88" s="32">
        <v>3710.1790000000001</v>
      </c>
      <c r="U88" s="32">
        <v>1167.4155000000001</v>
      </c>
      <c r="V88" s="32">
        <v>3704.3086519999997</v>
      </c>
      <c r="W88" s="32">
        <v>28744.227756</v>
      </c>
      <c r="X88" s="32">
        <v>3480.2613000000001</v>
      </c>
      <c r="Y88" s="32">
        <v>3278.7105000000001</v>
      </c>
      <c r="Z88" s="32">
        <v>5384.6747870000008</v>
      </c>
      <c r="AA88" s="32">
        <v>4402.3817259999996</v>
      </c>
      <c r="AB88" s="32">
        <v>3679.6495036060001</v>
      </c>
      <c r="AC88" s="32">
        <v>4573.2380670000002</v>
      </c>
      <c r="AD88" s="32">
        <v>6182.4013599999998</v>
      </c>
      <c r="AE88" s="32">
        <v>7705.3397588899998</v>
      </c>
      <c r="AF88" s="32">
        <v>13549.703077573386</v>
      </c>
      <c r="AG88" s="32">
        <v>11626.704177789999</v>
      </c>
      <c r="AH88" s="32">
        <v>21275.193961520003</v>
      </c>
      <c r="AI88" s="32">
        <v>51845.418108004225</v>
      </c>
      <c r="AJ88" s="32">
        <v>49125.003064080003</v>
      </c>
      <c r="AK88" s="32">
        <v>9100.8062820700088</v>
      </c>
      <c r="AL88" s="32">
        <v>10394.377138349932</v>
      </c>
      <c r="AM88" s="32">
        <v>3696.5558781899999</v>
      </c>
      <c r="AN88" s="32">
        <v>5057.7407039999998</v>
      </c>
      <c r="AO88" s="32">
        <v>844.67298197640002</v>
      </c>
      <c r="AP88" s="32">
        <v>3142.04441</v>
      </c>
      <c r="AQ88" s="32">
        <v>3635.7425813674017</v>
      </c>
      <c r="AR88" s="32">
        <v>1426.1972839000002</v>
      </c>
      <c r="AS88" s="32">
        <v>13155.537331380001</v>
      </c>
      <c r="AT88" s="32">
        <v>21058.750743200002</v>
      </c>
      <c r="AU88" s="32">
        <v>27958.922728638798</v>
      </c>
      <c r="AV88" s="32">
        <v>18972.424540569998</v>
      </c>
      <c r="AW88" s="32">
        <v>8998.8673297000005</v>
      </c>
      <c r="AX88" s="32">
        <v>26908.69269806</v>
      </c>
      <c r="AY88" s="32">
        <v>22809.66934765</v>
      </c>
      <c r="AZ88" s="32">
        <v>19516.039325237001</v>
      </c>
      <c r="BA88" s="32">
        <v>14044.752493299999</v>
      </c>
      <c r="BB88" s="32">
        <v>29841.523208499999</v>
      </c>
      <c r="BC88" s="32">
        <v>35550.141600610004</v>
      </c>
      <c r="BD88" s="32">
        <v>32270.643487819998</v>
      </c>
      <c r="BE88" s="32">
        <v>24670.90221163</v>
      </c>
      <c r="BF88" s="32">
        <v>42844.485841939997</v>
      </c>
      <c r="BG88" s="32">
        <v>19691.19427231</v>
      </c>
      <c r="BH88" s="32">
        <v>35278.627395160001</v>
      </c>
      <c r="BI88" s="32">
        <v>11723.18650195</v>
      </c>
      <c r="BJ88" s="32">
        <v>19559.491688760001</v>
      </c>
      <c r="BK88" s="32">
        <v>21691.603017310001</v>
      </c>
      <c r="BL88" s="32">
        <v>9267.9473384800003</v>
      </c>
      <c r="BM88" s="32">
        <v>6826.8925698199992</v>
      </c>
      <c r="BN88" s="32">
        <v>12189.206099300001</v>
      </c>
      <c r="BO88" s="32">
        <v>8775.2714584099995</v>
      </c>
      <c r="BP88" s="32">
        <v>6162.8300265600001</v>
      </c>
      <c r="BQ88" s="32">
        <v>3125.4891410499999</v>
      </c>
      <c r="BR88" s="32">
        <v>6487.0660481300001</v>
      </c>
      <c r="BS88" s="32">
        <v>5864.6698286200008</v>
      </c>
      <c r="BT88" s="32">
        <v>5315.3211820899996</v>
      </c>
      <c r="BU88" s="32">
        <v>4731.30805427</v>
      </c>
      <c r="BV88" s="32">
        <v>10153.3855</v>
      </c>
      <c r="BW88" s="32">
        <v>10011.354339399999</v>
      </c>
      <c r="BX88" s="32">
        <v>6764.165</v>
      </c>
      <c r="BY88" s="32">
        <v>6440.41003163</v>
      </c>
      <c r="BZ88" s="32">
        <v>36313.22163</v>
      </c>
      <c r="CA88" s="32">
        <v>21393.426086102798</v>
      </c>
      <c r="CB88" s="32">
        <v>16140.26234565</v>
      </c>
      <c r="CC88" s="32">
        <v>7219.3149544999997</v>
      </c>
      <c r="CD88" s="32">
        <v>68810.399040349992</v>
      </c>
      <c r="CE88" s="32">
        <v>24839.197691000001</v>
      </c>
      <c r="CF88" s="32">
        <v>8808.7191179999991</v>
      </c>
      <c r="CG88" s="32">
        <v>15480.162700000001</v>
      </c>
      <c r="CH88" s="32">
        <v>13364.060416389999</v>
      </c>
      <c r="CI88" s="32">
        <v>9411.0180455299997</v>
      </c>
      <c r="CJ88" s="32">
        <v>9264.8639200399994</v>
      </c>
      <c r="CK88" s="32">
        <v>4495.8337246800002</v>
      </c>
    </row>
    <row r="89" spans="1:89" ht="20.100000000000001" customHeight="1">
      <c r="A89" s="96"/>
      <c r="B89" s="97">
        <v>1</v>
      </c>
      <c r="C89" s="98" t="s">
        <v>1</v>
      </c>
      <c r="D89" s="99" t="s">
        <v>127</v>
      </c>
      <c r="E89" s="30">
        <v>0</v>
      </c>
      <c r="F89" s="30">
        <v>23.195</v>
      </c>
      <c r="G89" s="30">
        <v>13.195</v>
      </c>
      <c r="H89" s="30">
        <v>40</v>
      </c>
      <c r="I89" s="30">
        <v>116.5</v>
      </c>
      <c r="J89" s="30">
        <v>8</v>
      </c>
      <c r="K89" s="30">
        <v>98</v>
      </c>
      <c r="L89" s="30">
        <v>0</v>
      </c>
      <c r="M89" s="30">
        <v>178.4</v>
      </c>
      <c r="N89" s="30">
        <v>196.39</v>
      </c>
      <c r="O89" s="30">
        <v>255.22</v>
      </c>
      <c r="P89" s="30">
        <v>294.89999999999998</v>
      </c>
      <c r="Q89" s="30">
        <v>463.39</v>
      </c>
      <c r="R89" s="30">
        <v>1413.73</v>
      </c>
      <c r="S89" s="30">
        <v>1199.76</v>
      </c>
      <c r="T89" s="30">
        <v>3710.1790000000001</v>
      </c>
      <c r="U89" s="30">
        <v>1167.4155000000001</v>
      </c>
      <c r="V89" s="30">
        <v>3704.3086519999997</v>
      </c>
      <c r="W89" s="30">
        <v>28744.227756</v>
      </c>
      <c r="X89" s="30">
        <v>3480.2613000000001</v>
      </c>
      <c r="Y89" s="30">
        <v>3278.7105000000001</v>
      </c>
      <c r="Z89" s="30">
        <v>5384.6747870000008</v>
      </c>
      <c r="AA89" s="30">
        <v>4402.3817259999996</v>
      </c>
      <c r="AB89" s="30">
        <v>3679.6495036060001</v>
      </c>
      <c r="AC89" s="30">
        <v>4573.2380670000002</v>
      </c>
      <c r="AD89" s="30">
        <v>6182.4013599999998</v>
      </c>
      <c r="AE89" s="30">
        <v>7705.3397588899998</v>
      </c>
      <c r="AF89" s="30">
        <v>13549.703077573386</v>
      </c>
      <c r="AG89" s="30">
        <v>11626.704177789999</v>
      </c>
      <c r="AH89" s="30">
        <v>21275.193961520003</v>
      </c>
      <c r="AI89" s="30">
        <v>51845.418108004225</v>
      </c>
      <c r="AJ89" s="30">
        <v>49125.003064080003</v>
      </c>
      <c r="AK89" s="30">
        <v>9100.8062820700088</v>
      </c>
      <c r="AL89" s="30">
        <v>10394.377138349932</v>
      </c>
      <c r="AM89" s="30">
        <v>3696.5558781899999</v>
      </c>
      <c r="AN89" s="30">
        <v>5057.7407039999998</v>
      </c>
      <c r="AO89" s="30">
        <v>844.67298197640002</v>
      </c>
      <c r="AP89" s="30">
        <v>3142.04441</v>
      </c>
      <c r="AQ89" s="30">
        <v>3635.7425813674017</v>
      </c>
      <c r="AR89" s="30">
        <v>1426.1972839000002</v>
      </c>
      <c r="AS89" s="30">
        <v>13155.537331380001</v>
      </c>
      <c r="AT89" s="30">
        <v>21058.750743200002</v>
      </c>
      <c r="AU89" s="30">
        <v>27958.922728638798</v>
      </c>
      <c r="AV89" s="30">
        <v>18972.424540569998</v>
      </c>
      <c r="AW89" s="30">
        <v>8998.8673297000005</v>
      </c>
      <c r="AX89" s="30">
        <v>26908.69269806</v>
      </c>
      <c r="AY89" s="30">
        <v>22809.66934765</v>
      </c>
      <c r="AZ89" s="30">
        <v>19516.039325237001</v>
      </c>
      <c r="BA89" s="30">
        <v>14044.752493299999</v>
      </c>
      <c r="BB89" s="30">
        <v>29841.523208499999</v>
      </c>
      <c r="BC89" s="30">
        <v>35550.141600610004</v>
      </c>
      <c r="BD89" s="30">
        <v>32270.643487819998</v>
      </c>
      <c r="BE89" s="30">
        <v>24670.90221163</v>
      </c>
      <c r="BF89" s="30">
        <v>42844.485841939997</v>
      </c>
      <c r="BG89" s="30">
        <v>19691.19427231</v>
      </c>
      <c r="BH89" s="30">
        <v>35278.627395160001</v>
      </c>
      <c r="BI89" s="30">
        <v>11723.18650195</v>
      </c>
      <c r="BJ89" s="30">
        <v>19559.491688760001</v>
      </c>
      <c r="BK89" s="30">
        <v>21691.603017310001</v>
      </c>
      <c r="BL89" s="30">
        <v>9267.9473384800003</v>
      </c>
      <c r="BM89" s="30">
        <v>6826.8925698199992</v>
      </c>
      <c r="BN89" s="30">
        <v>12189.206099300001</v>
      </c>
      <c r="BO89" s="30">
        <v>8775.2714584099995</v>
      </c>
      <c r="BP89" s="30">
        <v>6162.8300265600001</v>
      </c>
      <c r="BQ89" s="30">
        <v>3125.4891410499999</v>
      </c>
      <c r="BR89" s="30">
        <v>6487.0660481300001</v>
      </c>
      <c r="BS89" s="30">
        <v>5864.6698286200008</v>
      </c>
      <c r="BT89" s="30">
        <v>5315.3211820899996</v>
      </c>
      <c r="BU89" s="30">
        <v>4731.30805427</v>
      </c>
      <c r="BV89" s="30">
        <v>10153.3855</v>
      </c>
      <c r="BW89" s="30">
        <v>10011.354339399999</v>
      </c>
      <c r="BX89" s="30">
        <v>6764.165</v>
      </c>
      <c r="BY89" s="30">
        <v>6440.41003163</v>
      </c>
      <c r="BZ89" s="30">
        <v>36313.22163</v>
      </c>
      <c r="CA89" s="30">
        <v>21393.426086102798</v>
      </c>
      <c r="CB89" s="30">
        <v>16140.26234565</v>
      </c>
      <c r="CC89" s="30">
        <v>7219.3149544999997</v>
      </c>
      <c r="CD89" s="30">
        <v>68810.399040349992</v>
      </c>
      <c r="CE89" s="30">
        <v>24839.197691000001</v>
      </c>
      <c r="CF89" s="30">
        <v>8808.7191179999991</v>
      </c>
      <c r="CG89" s="30">
        <v>15480.162700000001</v>
      </c>
      <c r="CH89" s="30">
        <v>13364.060416389999</v>
      </c>
      <c r="CI89" s="30">
        <v>9411.0180455299997</v>
      </c>
      <c r="CJ89" s="30">
        <v>9264.8639200399994</v>
      </c>
      <c r="CK89" s="30">
        <v>4495.8337246800002</v>
      </c>
    </row>
    <row r="90" spans="1:89" ht="20.100000000000001" customHeight="1">
      <c r="A90" s="96"/>
      <c r="B90" s="97" t="s">
        <v>2</v>
      </c>
      <c r="C90" s="100" t="s">
        <v>3</v>
      </c>
      <c r="D90" s="101" t="s">
        <v>128</v>
      </c>
      <c r="E90" s="30">
        <v>0</v>
      </c>
      <c r="F90" s="30">
        <v>23.195</v>
      </c>
      <c r="G90" s="30">
        <v>13.195</v>
      </c>
      <c r="H90" s="30">
        <v>40</v>
      </c>
      <c r="I90" s="30">
        <v>116.5</v>
      </c>
      <c r="J90" s="30">
        <v>8</v>
      </c>
      <c r="K90" s="30">
        <v>98</v>
      </c>
      <c r="L90" s="30">
        <v>0</v>
      </c>
      <c r="M90" s="30">
        <v>178.4</v>
      </c>
      <c r="N90" s="30">
        <v>196.39</v>
      </c>
      <c r="O90" s="30">
        <v>249.62</v>
      </c>
      <c r="P90" s="30">
        <v>294.89999999999998</v>
      </c>
      <c r="Q90" s="30">
        <v>463.39</v>
      </c>
      <c r="R90" s="30">
        <v>1383.73</v>
      </c>
      <c r="S90" s="30">
        <v>1101.76</v>
      </c>
      <c r="T90" s="30">
        <v>2922.3842</v>
      </c>
      <c r="U90" s="30">
        <v>966.16549999999995</v>
      </c>
      <c r="V90" s="30">
        <v>3308.8538519999997</v>
      </c>
      <c r="W90" s="30">
        <v>28648.581756</v>
      </c>
      <c r="X90" s="30">
        <v>3155.7613000000001</v>
      </c>
      <c r="Y90" s="30">
        <v>2431.9895000000001</v>
      </c>
      <c r="Z90" s="30">
        <v>3937.873787</v>
      </c>
      <c r="AA90" s="30">
        <v>1703.075026</v>
      </c>
      <c r="AB90" s="30">
        <v>3077.9905036059999</v>
      </c>
      <c r="AC90" s="30">
        <v>3251.0280669999997</v>
      </c>
      <c r="AD90" s="30">
        <v>4050.1293599999999</v>
      </c>
      <c r="AE90" s="30">
        <v>1640.7458000000001</v>
      </c>
      <c r="AF90" s="30">
        <v>2123.8847182538998</v>
      </c>
      <c r="AG90" s="30">
        <v>4155.0777007400002</v>
      </c>
      <c r="AH90" s="30">
        <v>2791.3741450000002</v>
      </c>
      <c r="AI90" s="30">
        <v>39747.375881214226</v>
      </c>
      <c r="AJ90" s="30">
        <v>36747.086246569997</v>
      </c>
      <c r="AK90" s="30">
        <v>3138.5396380000102</v>
      </c>
      <c r="AL90" s="30">
        <v>7680.5045511099306</v>
      </c>
      <c r="AM90" s="30">
        <v>2156.8479670000002</v>
      </c>
      <c r="AN90" s="30">
        <v>1946.6472939999999</v>
      </c>
      <c r="AO90" s="30">
        <v>589.52298197640005</v>
      </c>
      <c r="AP90" s="30">
        <v>1438.55441</v>
      </c>
      <c r="AQ90" s="30">
        <v>910.96639100000004</v>
      </c>
      <c r="AR90" s="30">
        <v>342.1884</v>
      </c>
      <c r="AS90" s="30">
        <v>1054.1155800000001</v>
      </c>
      <c r="AT90" s="30">
        <v>1832.6414832</v>
      </c>
      <c r="AU90" s="30">
        <v>1844.5213550000003</v>
      </c>
      <c r="AV90" s="30">
        <v>5797.1255777200004</v>
      </c>
      <c r="AW90" s="30">
        <v>2272.4949413700001</v>
      </c>
      <c r="AX90" s="30">
        <v>3191.2989879200004</v>
      </c>
      <c r="AY90" s="30">
        <v>4391.1339432199984</v>
      </c>
      <c r="AZ90" s="30">
        <v>3517.0873112000004</v>
      </c>
      <c r="BA90" s="30">
        <v>2758.7180022900002</v>
      </c>
      <c r="BB90" s="30">
        <v>7084.1931020299999</v>
      </c>
      <c r="BC90" s="30">
        <v>1365.88174478</v>
      </c>
      <c r="BD90" s="30">
        <v>1041.7297788000003</v>
      </c>
      <c r="BE90" s="30">
        <v>8116.2066494699993</v>
      </c>
      <c r="BF90" s="30">
        <v>5614.7836561499998</v>
      </c>
      <c r="BG90" s="30">
        <v>3496.9971693399998</v>
      </c>
      <c r="BH90" s="30">
        <v>3280.9330092</v>
      </c>
      <c r="BI90" s="30">
        <v>2280.6022349299997</v>
      </c>
      <c r="BJ90" s="30">
        <v>6866.7592097300003</v>
      </c>
      <c r="BK90" s="30">
        <v>3144.66133425</v>
      </c>
      <c r="BL90" s="30">
        <v>1662.1623482</v>
      </c>
      <c r="BM90" s="30">
        <v>1151.8235561500001</v>
      </c>
      <c r="BN90" s="30">
        <v>1921.91156744</v>
      </c>
      <c r="BO90" s="30">
        <v>1605.2</v>
      </c>
      <c r="BP90" s="30">
        <v>1522.979</v>
      </c>
      <c r="BQ90" s="30">
        <v>1044.9000000000001</v>
      </c>
      <c r="BR90" s="30">
        <v>1415</v>
      </c>
      <c r="BS90" s="30">
        <v>1958.8560000000002</v>
      </c>
      <c r="BT90" s="30">
        <v>1900.5</v>
      </c>
      <c r="BU90" s="30">
        <v>2368.8230976</v>
      </c>
      <c r="BV90" s="30">
        <v>2994.2655</v>
      </c>
      <c r="BW90" s="30">
        <v>1039.4880439999999</v>
      </c>
      <c r="BX90" s="30">
        <v>1745.18</v>
      </c>
      <c r="BY90" s="30">
        <v>903.06200000000001</v>
      </c>
      <c r="BZ90" s="30">
        <v>12571.45</v>
      </c>
      <c r="CA90" s="30">
        <v>2720.6875570000002</v>
      </c>
      <c r="CB90" s="30">
        <v>2065.0860499999999</v>
      </c>
      <c r="CC90" s="30">
        <v>1142.2823100000001</v>
      </c>
      <c r="CD90" s="30">
        <v>48635.251180349995</v>
      </c>
      <c r="CE90" s="30">
        <v>12573.352027000001</v>
      </c>
      <c r="CF90" s="30">
        <v>1613.258004</v>
      </c>
      <c r="CG90" s="30">
        <v>12195.003700000001</v>
      </c>
      <c r="CH90" s="30">
        <v>2263.5417559400003</v>
      </c>
      <c r="CI90" s="30">
        <v>1748.17208377</v>
      </c>
      <c r="CJ90" s="30">
        <v>3693.93985363</v>
      </c>
      <c r="CK90" s="30">
        <v>6.5344932099999999</v>
      </c>
    </row>
    <row r="91" spans="1:89" ht="20.100000000000001" customHeight="1">
      <c r="A91" s="96"/>
      <c r="B91" s="97" t="s">
        <v>4</v>
      </c>
      <c r="C91" s="100" t="s">
        <v>5</v>
      </c>
      <c r="D91" s="101" t="s">
        <v>129</v>
      </c>
      <c r="E91" s="30">
        <v>0</v>
      </c>
      <c r="F91" s="30">
        <v>0</v>
      </c>
      <c r="G91" s="30">
        <v>0</v>
      </c>
      <c r="H91" s="30">
        <v>0</v>
      </c>
      <c r="I91" s="30">
        <v>0</v>
      </c>
      <c r="J91" s="30">
        <v>0</v>
      </c>
      <c r="K91" s="30">
        <v>0</v>
      </c>
      <c r="L91" s="30">
        <v>0</v>
      </c>
      <c r="M91" s="30">
        <v>0</v>
      </c>
      <c r="N91" s="30">
        <v>0</v>
      </c>
      <c r="O91" s="30">
        <v>5.6</v>
      </c>
      <c r="P91" s="30">
        <v>0</v>
      </c>
      <c r="Q91" s="30">
        <v>0</v>
      </c>
      <c r="R91" s="30">
        <v>15</v>
      </c>
      <c r="S91" s="30">
        <v>98</v>
      </c>
      <c r="T91" s="30">
        <v>399.79480000000001</v>
      </c>
      <c r="U91" s="30">
        <v>97.3</v>
      </c>
      <c r="V91" s="30">
        <v>320.45479999999998</v>
      </c>
      <c r="W91" s="30">
        <v>95.646000000000001</v>
      </c>
      <c r="X91" s="30">
        <v>324.5</v>
      </c>
      <c r="Y91" s="30">
        <v>846.721</v>
      </c>
      <c r="Z91" s="30">
        <v>1446.8009999999999</v>
      </c>
      <c r="AA91" s="30">
        <v>1334.6786000000002</v>
      </c>
      <c r="AB91" s="30">
        <v>385.65899999999999</v>
      </c>
      <c r="AC91" s="30">
        <v>940.6</v>
      </c>
      <c r="AD91" s="30">
        <v>1694.672</v>
      </c>
      <c r="AE91" s="30">
        <v>5970.5939588900001</v>
      </c>
      <c r="AF91" s="30">
        <v>10710.781183111527</v>
      </c>
      <c r="AG91" s="30">
        <v>6306.3464770499995</v>
      </c>
      <c r="AH91" s="30">
        <v>13113.881316519999</v>
      </c>
      <c r="AI91" s="30">
        <v>9319.2472267899993</v>
      </c>
      <c r="AJ91" s="30">
        <v>8729.7056169099997</v>
      </c>
      <c r="AK91" s="30">
        <v>5602.7643980000003</v>
      </c>
      <c r="AL91" s="30">
        <v>2697.7911879800013</v>
      </c>
      <c r="AM91" s="30">
        <v>1504.0514238699998</v>
      </c>
      <c r="AN91" s="30">
        <v>2045.00171</v>
      </c>
      <c r="AO91" s="30">
        <v>25.15</v>
      </c>
      <c r="AP91" s="30">
        <v>1194.2280000000001</v>
      </c>
      <c r="AQ91" s="30">
        <v>1025.2523204000001</v>
      </c>
      <c r="AR91" s="30">
        <v>531.06336886000008</v>
      </c>
      <c r="AS91" s="30">
        <v>2980.9012713799998</v>
      </c>
      <c r="AT91" s="30">
        <v>7356.4436699999997</v>
      </c>
      <c r="AU91" s="30">
        <v>8602.5120821726996</v>
      </c>
      <c r="AV91" s="30">
        <v>3650.1975730999998</v>
      </c>
      <c r="AW91" s="30">
        <v>3309.81139803</v>
      </c>
      <c r="AX91" s="30">
        <v>14471.584412139999</v>
      </c>
      <c r="AY91" s="30">
        <v>9012.6484790199993</v>
      </c>
      <c r="AZ91" s="30">
        <v>6979.8854860370002</v>
      </c>
      <c r="BA91" s="30">
        <v>4728.9422910100002</v>
      </c>
      <c r="BB91" s="30">
        <v>10835.397874390001</v>
      </c>
      <c r="BC91" s="30">
        <v>6693.6304448299998</v>
      </c>
      <c r="BD91" s="30">
        <v>6175.300770849999</v>
      </c>
      <c r="BE91" s="30">
        <v>4807.0906621599997</v>
      </c>
      <c r="BF91" s="30">
        <v>22256.68664779</v>
      </c>
      <c r="BG91" s="30">
        <v>15469.19710297</v>
      </c>
      <c r="BH91" s="30">
        <v>31598.867635960003</v>
      </c>
      <c r="BI91" s="30">
        <v>9302.7842670200007</v>
      </c>
      <c r="BJ91" s="30">
        <v>12224.43247903</v>
      </c>
      <c r="BK91" s="30">
        <v>14834.765171340001</v>
      </c>
      <c r="BL91" s="30">
        <v>6973.7552440700001</v>
      </c>
      <c r="BM91" s="30">
        <v>4940.2565158899997</v>
      </c>
      <c r="BN91" s="30">
        <v>6057.6779037599999</v>
      </c>
      <c r="BO91" s="30">
        <v>4474.6660260199997</v>
      </c>
      <c r="BP91" s="30">
        <v>3399.9070727499998</v>
      </c>
      <c r="BQ91" s="30">
        <v>1822.77616943</v>
      </c>
      <c r="BR91" s="30">
        <v>3537.6030161300005</v>
      </c>
      <c r="BS91" s="30">
        <v>2325.8000288599997</v>
      </c>
      <c r="BT91" s="30">
        <v>1660.3835264699999</v>
      </c>
      <c r="BU91" s="30">
        <v>2217.5219019999995</v>
      </c>
      <c r="BV91" s="30">
        <v>5336.0849999999991</v>
      </c>
      <c r="BW91" s="30">
        <v>3742.5333334500001</v>
      </c>
      <c r="BX91" s="30">
        <v>3379.5699999999997</v>
      </c>
      <c r="BY91" s="30">
        <v>4819.7716566299996</v>
      </c>
      <c r="BZ91" s="30">
        <v>16896.921015</v>
      </c>
      <c r="CA91" s="30">
        <v>14419.9130291028</v>
      </c>
      <c r="CB91" s="30">
        <v>12126.33529565</v>
      </c>
      <c r="CC91" s="30">
        <v>4370.58</v>
      </c>
      <c r="CD91" s="30">
        <v>8928.9118030000009</v>
      </c>
      <c r="CE91" s="30">
        <v>7532.84</v>
      </c>
      <c r="CF91" s="30">
        <v>5125.9998999999998</v>
      </c>
      <c r="CG91" s="30">
        <v>3131.4560000000001</v>
      </c>
      <c r="CH91" s="30">
        <v>9512.9976604499989</v>
      </c>
      <c r="CI91" s="30">
        <v>5092.5799617599996</v>
      </c>
      <c r="CJ91" s="30">
        <v>4970.4780664099999</v>
      </c>
      <c r="CK91" s="30">
        <v>2700.81923147</v>
      </c>
    </row>
    <row r="92" spans="1:89" ht="20.100000000000001" customHeight="1">
      <c r="A92" s="96"/>
      <c r="B92" s="97" t="s">
        <v>6</v>
      </c>
      <c r="C92" s="100" t="s">
        <v>7</v>
      </c>
      <c r="D92" s="101" t="s">
        <v>130</v>
      </c>
      <c r="E92" s="30">
        <v>0</v>
      </c>
      <c r="F92" s="30">
        <v>0</v>
      </c>
      <c r="G92" s="30">
        <v>0</v>
      </c>
      <c r="H92" s="30">
        <v>0</v>
      </c>
      <c r="I92" s="30">
        <v>0</v>
      </c>
      <c r="J92" s="30">
        <v>0</v>
      </c>
      <c r="K92" s="30">
        <v>0</v>
      </c>
      <c r="L92" s="30">
        <v>0</v>
      </c>
      <c r="M92" s="30">
        <v>0</v>
      </c>
      <c r="N92" s="30">
        <v>0</v>
      </c>
      <c r="O92" s="30">
        <v>0</v>
      </c>
      <c r="P92" s="30">
        <v>0</v>
      </c>
      <c r="Q92" s="30">
        <v>0</v>
      </c>
      <c r="R92" s="30">
        <v>15</v>
      </c>
      <c r="S92" s="30">
        <v>0</v>
      </c>
      <c r="T92" s="30">
        <v>388</v>
      </c>
      <c r="U92" s="30">
        <v>103.95</v>
      </c>
      <c r="V92" s="30">
        <v>75</v>
      </c>
      <c r="W92" s="30">
        <v>0</v>
      </c>
      <c r="X92" s="30">
        <v>0</v>
      </c>
      <c r="Y92" s="30">
        <v>0</v>
      </c>
      <c r="Z92" s="30">
        <v>0</v>
      </c>
      <c r="AA92" s="30">
        <v>1364.6281000000001</v>
      </c>
      <c r="AB92" s="30">
        <v>216</v>
      </c>
      <c r="AC92" s="30">
        <v>381.61</v>
      </c>
      <c r="AD92" s="30">
        <v>437.6</v>
      </c>
      <c r="AE92" s="30">
        <v>94</v>
      </c>
      <c r="AF92" s="30">
        <v>715.03717620796056</v>
      </c>
      <c r="AG92" s="30">
        <v>1165.28</v>
      </c>
      <c r="AH92" s="30">
        <v>5369.9385000000002</v>
      </c>
      <c r="AI92" s="30">
        <v>2778.7950000000001</v>
      </c>
      <c r="AJ92" s="30">
        <v>3648.2112006000002</v>
      </c>
      <c r="AK92" s="30">
        <v>359.50224607000001</v>
      </c>
      <c r="AL92" s="30">
        <v>16.08139925999993</v>
      </c>
      <c r="AM92" s="30">
        <v>35.656487319999954</v>
      </c>
      <c r="AN92" s="30">
        <v>1066.0916999999999</v>
      </c>
      <c r="AO92" s="30">
        <v>230</v>
      </c>
      <c r="AP92" s="30">
        <v>509.262</v>
      </c>
      <c r="AQ92" s="30">
        <v>1699.5238699674017</v>
      </c>
      <c r="AR92" s="30">
        <v>552.94551503999992</v>
      </c>
      <c r="AS92" s="30">
        <v>9120.520480000001</v>
      </c>
      <c r="AT92" s="30">
        <v>11869.665590000001</v>
      </c>
      <c r="AU92" s="30">
        <v>17511.889291466097</v>
      </c>
      <c r="AV92" s="30">
        <v>9525.1013897499979</v>
      </c>
      <c r="AW92" s="30">
        <v>3416.5609902999995</v>
      </c>
      <c r="AX92" s="30">
        <v>9245.8092980000001</v>
      </c>
      <c r="AY92" s="30">
        <v>9405.8869254099991</v>
      </c>
      <c r="AZ92" s="30">
        <v>9019.0665280000012</v>
      </c>
      <c r="BA92" s="30">
        <v>6557.0921999999991</v>
      </c>
      <c r="BB92" s="30">
        <v>11921.93223208</v>
      </c>
      <c r="BC92" s="30">
        <v>27490.629411000002</v>
      </c>
      <c r="BD92" s="30">
        <v>25053.612938170001</v>
      </c>
      <c r="BE92" s="30">
        <v>11747.6049</v>
      </c>
      <c r="BF92" s="30">
        <v>14973.015538000001</v>
      </c>
      <c r="BG92" s="30">
        <v>725</v>
      </c>
      <c r="BH92" s="30">
        <v>398.82675</v>
      </c>
      <c r="BI92" s="30">
        <v>139.80000000000001</v>
      </c>
      <c r="BJ92" s="30">
        <v>468.3</v>
      </c>
      <c r="BK92" s="30">
        <v>3712.1765117199998</v>
      </c>
      <c r="BL92" s="30">
        <v>632.02974620999998</v>
      </c>
      <c r="BM92" s="30">
        <v>734.81249778000006</v>
      </c>
      <c r="BN92" s="30">
        <v>4209.6166281000005</v>
      </c>
      <c r="BO92" s="30">
        <v>2695.4054323899995</v>
      </c>
      <c r="BP92" s="30">
        <v>1239.9439538099998</v>
      </c>
      <c r="BQ92" s="30">
        <v>257.81297161999998</v>
      </c>
      <c r="BR92" s="30">
        <v>1534.4630320000001</v>
      </c>
      <c r="BS92" s="30">
        <v>1580.01379976</v>
      </c>
      <c r="BT92" s="30">
        <v>1754.43765562</v>
      </c>
      <c r="BU92" s="30">
        <v>144.96305466999999</v>
      </c>
      <c r="BV92" s="30">
        <v>1823.0350000000001</v>
      </c>
      <c r="BW92" s="30">
        <v>5229.33296195</v>
      </c>
      <c r="BX92" s="30">
        <v>1639.415</v>
      </c>
      <c r="BY92" s="30">
        <v>717.57637499999998</v>
      </c>
      <c r="BZ92" s="30">
        <v>6844.8506149999994</v>
      </c>
      <c r="CA92" s="30">
        <v>4252.8254999999999</v>
      </c>
      <c r="CB92" s="30">
        <v>1948.8409999999999</v>
      </c>
      <c r="CC92" s="30">
        <v>1706.4526445000001</v>
      </c>
      <c r="CD92" s="30">
        <v>11246.236057</v>
      </c>
      <c r="CE92" s="30">
        <v>4733.0056640000003</v>
      </c>
      <c r="CF92" s="30">
        <v>2069.4612139999999</v>
      </c>
      <c r="CG92" s="30">
        <v>153.703</v>
      </c>
      <c r="CH92" s="30">
        <v>1587.521</v>
      </c>
      <c r="CI92" s="30">
        <v>2570.2660000000001</v>
      </c>
      <c r="CJ92" s="30">
        <v>600.44600000000003</v>
      </c>
      <c r="CK92" s="30">
        <v>1788.48</v>
      </c>
    </row>
    <row r="93" spans="1:89" ht="20.100000000000001" customHeight="1">
      <c r="A93" s="96"/>
      <c r="B93" s="97">
        <v>2</v>
      </c>
      <c r="C93" s="102" t="s">
        <v>8</v>
      </c>
      <c r="D93" s="103" t="s">
        <v>131</v>
      </c>
      <c r="E93" s="36">
        <v>0</v>
      </c>
      <c r="F93" s="36">
        <v>0</v>
      </c>
      <c r="G93" s="36">
        <v>0</v>
      </c>
      <c r="H93" s="36">
        <v>0</v>
      </c>
      <c r="I93" s="36">
        <v>0</v>
      </c>
      <c r="J93" s="36">
        <v>0</v>
      </c>
      <c r="K93" s="36">
        <v>0</v>
      </c>
      <c r="L93" s="36">
        <v>0</v>
      </c>
      <c r="M93" s="36">
        <v>0</v>
      </c>
      <c r="N93" s="36">
        <v>0</v>
      </c>
      <c r="O93" s="36">
        <v>0</v>
      </c>
      <c r="P93" s="36">
        <v>0</v>
      </c>
      <c r="Q93" s="36">
        <v>0</v>
      </c>
      <c r="R93" s="36">
        <v>0</v>
      </c>
      <c r="S93" s="36">
        <v>0</v>
      </c>
      <c r="T93" s="36">
        <v>0</v>
      </c>
      <c r="U93" s="36">
        <v>0</v>
      </c>
      <c r="V93" s="36">
        <v>0</v>
      </c>
      <c r="W93" s="36">
        <v>0</v>
      </c>
      <c r="X93" s="36">
        <v>0</v>
      </c>
      <c r="Y93" s="36">
        <v>0</v>
      </c>
      <c r="Z93" s="36">
        <v>0</v>
      </c>
      <c r="AA93" s="36">
        <v>0</v>
      </c>
      <c r="AB93" s="36">
        <v>0</v>
      </c>
      <c r="AC93" s="36">
        <v>0</v>
      </c>
      <c r="AD93" s="36">
        <v>0</v>
      </c>
      <c r="AE93" s="36">
        <v>0</v>
      </c>
      <c r="AF93" s="36">
        <v>0</v>
      </c>
      <c r="AG93" s="36">
        <v>0</v>
      </c>
      <c r="AH93" s="36">
        <v>0</v>
      </c>
      <c r="AI93" s="36">
        <v>0</v>
      </c>
      <c r="AJ93" s="36">
        <v>0</v>
      </c>
      <c r="AK93" s="36">
        <v>0</v>
      </c>
      <c r="AL93" s="36">
        <v>0</v>
      </c>
      <c r="AM93" s="36">
        <v>0</v>
      </c>
      <c r="AN93" s="36">
        <v>0</v>
      </c>
      <c r="AO93" s="36">
        <v>0</v>
      </c>
      <c r="AP93" s="36">
        <v>0</v>
      </c>
      <c r="AQ93" s="36">
        <v>0</v>
      </c>
      <c r="AR93" s="36">
        <v>0</v>
      </c>
      <c r="AS93" s="36">
        <v>0</v>
      </c>
      <c r="AT93" s="36">
        <v>0</v>
      </c>
      <c r="AU93" s="36">
        <v>0</v>
      </c>
      <c r="AV93" s="36">
        <v>0</v>
      </c>
      <c r="AW93" s="36">
        <v>0</v>
      </c>
      <c r="AX93" s="36">
        <v>0</v>
      </c>
      <c r="AY93" s="36">
        <v>0</v>
      </c>
      <c r="AZ93" s="36">
        <v>0</v>
      </c>
      <c r="BA93" s="36">
        <v>0</v>
      </c>
      <c r="BB93" s="36">
        <v>0</v>
      </c>
      <c r="BC93" s="36">
        <v>0</v>
      </c>
      <c r="BD93" s="36">
        <v>0</v>
      </c>
      <c r="BE93" s="36">
        <v>0</v>
      </c>
      <c r="BF93" s="36">
        <v>0</v>
      </c>
      <c r="BG93" s="36">
        <v>0</v>
      </c>
      <c r="BH93" s="36">
        <v>0</v>
      </c>
      <c r="BI93" s="36">
        <v>0</v>
      </c>
      <c r="BJ93" s="36">
        <v>0</v>
      </c>
      <c r="BK93" s="36">
        <v>0</v>
      </c>
      <c r="BL93" s="36">
        <v>0</v>
      </c>
      <c r="BM93" s="36">
        <v>0</v>
      </c>
      <c r="BN93" s="36">
        <v>0</v>
      </c>
      <c r="BO93" s="36">
        <v>0</v>
      </c>
      <c r="BP93" s="36">
        <v>0</v>
      </c>
      <c r="BQ93" s="36">
        <v>0</v>
      </c>
      <c r="BR93" s="36">
        <v>0</v>
      </c>
      <c r="BS93" s="36">
        <v>0</v>
      </c>
      <c r="BT93" s="36"/>
      <c r="BU93" s="36">
        <v>0</v>
      </c>
      <c r="BV93" s="36">
        <v>0</v>
      </c>
      <c r="BW93" s="36">
        <v>0</v>
      </c>
      <c r="BX93" s="36">
        <v>0</v>
      </c>
      <c r="BY93" s="36">
        <v>0</v>
      </c>
      <c r="BZ93" s="36">
        <v>0</v>
      </c>
      <c r="CA93" s="36">
        <v>0</v>
      </c>
      <c r="CB93" s="36">
        <v>0</v>
      </c>
      <c r="CC93" s="36">
        <v>0</v>
      </c>
      <c r="CD93" s="36">
        <v>0</v>
      </c>
      <c r="CE93" s="36">
        <v>0</v>
      </c>
      <c r="CF93" s="36">
        <v>0</v>
      </c>
      <c r="CG93" s="36">
        <v>0</v>
      </c>
      <c r="CH93" s="36">
        <v>0</v>
      </c>
      <c r="CI93" s="36">
        <v>0</v>
      </c>
      <c r="CJ93" s="36">
        <v>0</v>
      </c>
      <c r="CK93" s="36">
        <v>0</v>
      </c>
    </row>
    <row r="94" spans="1:89" ht="20.100000000000001" customHeight="1">
      <c r="A94" s="96"/>
      <c r="B94" s="97">
        <v>3</v>
      </c>
      <c r="C94" s="102" t="s">
        <v>9</v>
      </c>
      <c r="D94" s="103" t="s">
        <v>132</v>
      </c>
      <c r="E94" s="36">
        <v>0</v>
      </c>
      <c r="F94" s="36">
        <v>0</v>
      </c>
      <c r="G94" s="36">
        <v>0</v>
      </c>
      <c r="H94" s="36">
        <v>0</v>
      </c>
      <c r="I94" s="36">
        <v>0</v>
      </c>
      <c r="J94" s="36">
        <v>0</v>
      </c>
      <c r="K94" s="36">
        <v>0</v>
      </c>
      <c r="L94" s="36">
        <v>0</v>
      </c>
      <c r="M94" s="36">
        <v>0</v>
      </c>
      <c r="N94" s="36">
        <v>0</v>
      </c>
      <c r="O94" s="36">
        <v>0</v>
      </c>
      <c r="P94" s="36">
        <v>0</v>
      </c>
      <c r="Q94" s="36">
        <v>0</v>
      </c>
      <c r="R94" s="36">
        <v>0</v>
      </c>
      <c r="S94" s="36">
        <v>0</v>
      </c>
      <c r="T94" s="36">
        <v>0</v>
      </c>
      <c r="U94" s="36">
        <v>0</v>
      </c>
      <c r="V94" s="36">
        <v>0</v>
      </c>
      <c r="W94" s="36">
        <v>0</v>
      </c>
      <c r="X94" s="36">
        <v>0</v>
      </c>
      <c r="Y94" s="36">
        <v>0</v>
      </c>
      <c r="Z94" s="36">
        <v>0</v>
      </c>
      <c r="AA94" s="36">
        <v>0</v>
      </c>
      <c r="AB94" s="36">
        <v>0</v>
      </c>
      <c r="AC94" s="36">
        <v>0</v>
      </c>
      <c r="AD94" s="36">
        <v>0</v>
      </c>
      <c r="AE94" s="36">
        <v>0</v>
      </c>
      <c r="AF94" s="36">
        <v>0</v>
      </c>
      <c r="AG94" s="36">
        <v>0</v>
      </c>
      <c r="AH94" s="36">
        <v>0</v>
      </c>
      <c r="AI94" s="36">
        <v>0</v>
      </c>
      <c r="AJ94" s="36">
        <v>0</v>
      </c>
      <c r="AK94" s="36">
        <v>0</v>
      </c>
      <c r="AL94" s="36">
        <v>0</v>
      </c>
      <c r="AM94" s="36">
        <v>0</v>
      </c>
      <c r="AN94" s="36">
        <v>0</v>
      </c>
      <c r="AO94" s="36">
        <v>0</v>
      </c>
      <c r="AP94" s="36">
        <v>0</v>
      </c>
      <c r="AQ94" s="36">
        <v>0</v>
      </c>
      <c r="AR94" s="36">
        <v>0</v>
      </c>
      <c r="AS94" s="36">
        <v>0</v>
      </c>
      <c r="AT94" s="36">
        <v>0</v>
      </c>
      <c r="AU94" s="36">
        <v>0</v>
      </c>
      <c r="AV94" s="36">
        <v>0</v>
      </c>
      <c r="AW94" s="36">
        <v>0</v>
      </c>
      <c r="AX94" s="36">
        <v>0</v>
      </c>
      <c r="AY94" s="36">
        <v>0</v>
      </c>
      <c r="AZ94" s="36">
        <v>0</v>
      </c>
      <c r="BA94" s="36">
        <v>0</v>
      </c>
      <c r="BB94" s="36">
        <v>0</v>
      </c>
      <c r="BC94" s="36">
        <v>0</v>
      </c>
      <c r="BD94" s="36">
        <v>0</v>
      </c>
      <c r="BE94" s="36">
        <v>0</v>
      </c>
      <c r="BF94" s="36">
        <v>0</v>
      </c>
      <c r="BG94" s="36">
        <v>0</v>
      </c>
      <c r="BH94" s="36">
        <v>0</v>
      </c>
      <c r="BI94" s="36">
        <v>0</v>
      </c>
      <c r="BJ94" s="36">
        <v>0</v>
      </c>
      <c r="BK94" s="36">
        <v>0</v>
      </c>
      <c r="BL94" s="36">
        <v>0</v>
      </c>
      <c r="BM94" s="36">
        <v>0</v>
      </c>
      <c r="BN94" s="36">
        <v>0</v>
      </c>
      <c r="BO94" s="36">
        <v>0</v>
      </c>
      <c r="BP94" s="36">
        <v>0</v>
      </c>
      <c r="BQ94" s="36">
        <v>0</v>
      </c>
      <c r="BR94" s="36">
        <v>0</v>
      </c>
      <c r="BS94" s="36">
        <v>0</v>
      </c>
      <c r="BT94" s="36"/>
      <c r="BU94" s="36">
        <v>0</v>
      </c>
      <c r="BV94" s="36">
        <v>0</v>
      </c>
      <c r="BW94" s="36">
        <v>0</v>
      </c>
      <c r="BX94" s="36">
        <v>0</v>
      </c>
      <c r="BY94" s="36">
        <v>0</v>
      </c>
      <c r="BZ94" s="36">
        <v>0</v>
      </c>
      <c r="CA94" s="36">
        <v>0</v>
      </c>
      <c r="CB94" s="36">
        <v>0</v>
      </c>
      <c r="CC94" s="36">
        <v>0</v>
      </c>
      <c r="CD94" s="36">
        <v>0</v>
      </c>
      <c r="CE94" s="36">
        <v>0</v>
      </c>
      <c r="CF94" s="36">
        <v>0</v>
      </c>
      <c r="CG94" s="36">
        <v>0</v>
      </c>
      <c r="CH94" s="36">
        <v>0</v>
      </c>
      <c r="CI94" s="36">
        <v>0</v>
      </c>
      <c r="CJ94" s="36">
        <v>0</v>
      </c>
      <c r="CK94" s="36">
        <v>0</v>
      </c>
    </row>
    <row r="95" spans="1:89" ht="20.100000000000001" customHeight="1">
      <c r="A95" s="96"/>
      <c r="B95" s="97">
        <v>4</v>
      </c>
      <c r="C95" s="102" t="s">
        <v>10</v>
      </c>
      <c r="D95" s="103" t="s">
        <v>133</v>
      </c>
      <c r="E95" s="36">
        <v>0</v>
      </c>
      <c r="F95" s="36">
        <v>0</v>
      </c>
      <c r="G95" s="36">
        <v>0</v>
      </c>
      <c r="H95" s="36">
        <v>0</v>
      </c>
      <c r="I95" s="36">
        <v>0</v>
      </c>
      <c r="J95" s="36">
        <v>0</v>
      </c>
      <c r="K95" s="36">
        <v>0</v>
      </c>
      <c r="L95" s="36">
        <v>0</v>
      </c>
      <c r="M95" s="36">
        <v>0</v>
      </c>
      <c r="N95" s="36">
        <v>0</v>
      </c>
      <c r="O95" s="36">
        <v>0</v>
      </c>
      <c r="P95" s="36">
        <v>0</v>
      </c>
      <c r="Q95" s="36">
        <v>0</v>
      </c>
      <c r="R95" s="36">
        <v>0</v>
      </c>
      <c r="S95" s="36">
        <v>0</v>
      </c>
      <c r="T95" s="36">
        <v>0</v>
      </c>
      <c r="U95" s="36">
        <v>0</v>
      </c>
      <c r="V95" s="36">
        <v>0</v>
      </c>
      <c r="W95" s="36">
        <v>0</v>
      </c>
      <c r="X95" s="36">
        <v>0</v>
      </c>
      <c r="Y95" s="36">
        <v>0</v>
      </c>
      <c r="Z95" s="36">
        <v>0</v>
      </c>
      <c r="AA95" s="36">
        <v>0</v>
      </c>
      <c r="AB95" s="36">
        <v>0</v>
      </c>
      <c r="AC95" s="36">
        <v>0</v>
      </c>
      <c r="AD95" s="36">
        <v>0</v>
      </c>
      <c r="AE95" s="36">
        <v>0</v>
      </c>
      <c r="AF95" s="36">
        <v>0</v>
      </c>
      <c r="AG95" s="36">
        <v>0</v>
      </c>
      <c r="AH95" s="36">
        <v>0</v>
      </c>
      <c r="AI95" s="36">
        <v>0</v>
      </c>
      <c r="AJ95" s="36">
        <v>0</v>
      </c>
      <c r="AK95" s="36">
        <v>0</v>
      </c>
      <c r="AL95" s="36">
        <v>0</v>
      </c>
      <c r="AM95" s="36">
        <v>0</v>
      </c>
      <c r="AN95" s="36">
        <v>0</v>
      </c>
      <c r="AO95" s="36">
        <v>0</v>
      </c>
      <c r="AP95" s="36">
        <v>0</v>
      </c>
      <c r="AQ95" s="36">
        <v>0</v>
      </c>
      <c r="AR95" s="36">
        <v>0</v>
      </c>
      <c r="AS95" s="36">
        <v>0</v>
      </c>
      <c r="AT95" s="36">
        <v>0</v>
      </c>
      <c r="AU95" s="36">
        <v>0</v>
      </c>
      <c r="AV95" s="36">
        <v>0</v>
      </c>
      <c r="AW95" s="36">
        <v>0</v>
      </c>
      <c r="AX95" s="36">
        <v>0</v>
      </c>
      <c r="AY95" s="36">
        <v>0</v>
      </c>
      <c r="AZ95" s="36">
        <v>0</v>
      </c>
      <c r="BA95" s="36">
        <v>0</v>
      </c>
      <c r="BB95" s="36">
        <v>0</v>
      </c>
      <c r="BC95" s="36">
        <v>0</v>
      </c>
      <c r="BD95" s="36">
        <v>0</v>
      </c>
      <c r="BE95" s="36">
        <v>0</v>
      </c>
      <c r="BF95" s="36">
        <v>0</v>
      </c>
      <c r="BG95" s="36">
        <v>0</v>
      </c>
      <c r="BH95" s="36">
        <v>0</v>
      </c>
      <c r="BI95" s="36">
        <v>0</v>
      </c>
      <c r="BJ95" s="36">
        <v>0</v>
      </c>
      <c r="BK95" s="36">
        <v>0</v>
      </c>
      <c r="BL95" s="36">
        <v>0</v>
      </c>
      <c r="BM95" s="36">
        <v>0</v>
      </c>
      <c r="BN95" s="36">
        <v>0</v>
      </c>
      <c r="BO95" s="36">
        <v>0</v>
      </c>
      <c r="BP95" s="36">
        <v>0</v>
      </c>
      <c r="BQ95" s="36">
        <v>0</v>
      </c>
      <c r="BR95" s="36">
        <v>0</v>
      </c>
      <c r="BS95" s="36">
        <v>0</v>
      </c>
      <c r="BT95" s="36"/>
      <c r="BU95" s="36">
        <v>0</v>
      </c>
      <c r="BV95" s="36">
        <v>0</v>
      </c>
      <c r="BW95" s="36">
        <v>0</v>
      </c>
      <c r="BX95" s="36">
        <v>0</v>
      </c>
      <c r="BY95" s="36">
        <v>0</v>
      </c>
      <c r="BZ95" s="36">
        <v>0</v>
      </c>
      <c r="CA95" s="36">
        <v>0</v>
      </c>
      <c r="CB95" s="36">
        <v>0</v>
      </c>
      <c r="CC95" s="36">
        <v>0</v>
      </c>
      <c r="CD95" s="36">
        <v>0</v>
      </c>
      <c r="CE95" s="36">
        <v>0</v>
      </c>
      <c r="CF95" s="36">
        <v>0</v>
      </c>
      <c r="CG95" s="36">
        <v>0</v>
      </c>
      <c r="CH95" s="36">
        <v>0</v>
      </c>
      <c r="CI95" s="36">
        <v>0</v>
      </c>
      <c r="CJ95" s="36">
        <v>0</v>
      </c>
      <c r="CK95" s="36">
        <v>0</v>
      </c>
    </row>
    <row r="96" spans="1:89" ht="20.100000000000001" customHeight="1">
      <c r="A96" s="96"/>
      <c r="B96" s="97">
        <v>5</v>
      </c>
      <c r="C96" s="102" t="s">
        <v>11</v>
      </c>
      <c r="D96" s="103" t="s">
        <v>134</v>
      </c>
      <c r="E96" s="36">
        <v>0</v>
      </c>
      <c r="F96" s="36">
        <v>0</v>
      </c>
      <c r="G96" s="36">
        <v>0</v>
      </c>
      <c r="H96" s="36">
        <v>0</v>
      </c>
      <c r="I96" s="36">
        <v>0</v>
      </c>
      <c r="J96" s="36">
        <v>0</v>
      </c>
      <c r="K96" s="36">
        <v>0</v>
      </c>
      <c r="L96" s="36">
        <v>0</v>
      </c>
      <c r="M96" s="36">
        <v>0</v>
      </c>
      <c r="N96" s="36">
        <v>0</v>
      </c>
      <c r="O96" s="36">
        <v>0</v>
      </c>
      <c r="P96" s="36">
        <v>0</v>
      </c>
      <c r="Q96" s="36">
        <v>0</v>
      </c>
      <c r="R96" s="36">
        <v>0</v>
      </c>
      <c r="S96" s="36">
        <v>0</v>
      </c>
      <c r="T96" s="36">
        <v>0</v>
      </c>
      <c r="U96" s="36">
        <v>0</v>
      </c>
      <c r="V96" s="36">
        <v>0</v>
      </c>
      <c r="W96" s="36">
        <v>0</v>
      </c>
      <c r="X96" s="36">
        <v>0</v>
      </c>
      <c r="Y96" s="36">
        <v>0</v>
      </c>
      <c r="Z96" s="36">
        <v>0</v>
      </c>
      <c r="AA96" s="36">
        <v>0</v>
      </c>
      <c r="AB96" s="36">
        <v>0</v>
      </c>
      <c r="AC96" s="36">
        <v>0</v>
      </c>
      <c r="AD96" s="36">
        <v>0</v>
      </c>
      <c r="AE96" s="36">
        <v>0</v>
      </c>
      <c r="AF96" s="36">
        <v>0</v>
      </c>
      <c r="AG96" s="36">
        <v>0</v>
      </c>
      <c r="AH96" s="36">
        <v>0</v>
      </c>
      <c r="AI96" s="36">
        <v>0</v>
      </c>
      <c r="AJ96" s="36">
        <v>0</v>
      </c>
      <c r="AK96" s="36">
        <v>0</v>
      </c>
      <c r="AL96" s="36">
        <v>0</v>
      </c>
      <c r="AM96" s="36">
        <v>0</v>
      </c>
      <c r="AN96" s="36">
        <v>0</v>
      </c>
      <c r="AO96" s="36">
        <v>0</v>
      </c>
      <c r="AP96" s="36">
        <v>0</v>
      </c>
      <c r="AQ96" s="36">
        <v>0</v>
      </c>
      <c r="AR96" s="36">
        <v>0</v>
      </c>
      <c r="AS96" s="36">
        <v>0</v>
      </c>
      <c r="AT96" s="36">
        <v>0</v>
      </c>
      <c r="AU96" s="36">
        <v>0</v>
      </c>
      <c r="AV96" s="36">
        <v>0</v>
      </c>
      <c r="AW96" s="36">
        <v>0</v>
      </c>
      <c r="AX96" s="36">
        <v>0</v>
      </c>
      <c r="AY96" s="36">
        <v>0</v>
      </c>
      <c r="AZ96" s="36">
        <v>0</v>
      </c>
      <c r="BA96" s="36">
        <v>0</v>
      </c>
      <c r="BB96" s="36">
        <v>0</v>
      </c>
      <c r="BC96" s="36">
        <v>0</v>
      </c>
      <c r="BD96" s="36">
        <v>0</v>
      </c>
      <c r="BE96" s="36">
        <v>0</v>
      </c>
      <c r="BF96" s="36">
        <v>0</v>
      </c>
      <c r="BG96" s="36">
        <v>0</v>
      </c>
      <c r="BH96" s="36">
        <v>0</v>
      </c>
      <c r="BI96" s="36">
        <v>0</v>
      </c>
      <c r="BJ96" s="36">
        <v>0</v>
      </c>
      <c r="BK96" s="36">
        <v>0</v>
      </c>
      <c r="BL96" s="36">
        <v>0</v>
      </c>
      <c r="BM96" s="36">
        <v>0</v>
      </c>
      <c r="BN96" s="36">
        <v>0</v>
      </c>
      <c r="BO96" s="36">
        <v>0</v>
      </c>
      <c r="BP96" s="36">
        <v>0</v>
      </c>
      <c r="BQ96" s="36">
        <v>0</v>
      </c>
      <c r="BR96" s="36">
        <v>0</v>
      </c>
      <c r="BS96" s="36">
        <v>0</v>
      </c>
      <c r="BT96" s="36"/>
      <c r="BU96" s="36">
        <v>0</v>
      </c>
      <c r="BV96" s="36">
        <v>0</v>
      </c>
      <c r="BW96" s="36">
        <v>0</v>
      </c>
      <c r="BX96" s="36">
        <v>0</v>
      </c>
      <c r="BY96" s="36">
        <v>0</v>
      </c>
      <c r="BZ96" s="36">
        <v>0</v>
      </c>
      <c r="CA96" s="36">
        <v>0</v>
      </c>
      <c r="CB96" s="36">
        <v>0</v>
      </c>
      <c r="CC96" s="36">
        <v>0</v>
      </c>
      <c r="CD96" s="36">
        <v>0</v>
      </c>
      <c r="CE96" s="36">
        <v>0</v>
      </c>
      <c r="CF96" s="36">
        <v>0</v>
      </c>
      <c r="CG96" s="36">
        <v>0</v>
      </c>
      <c r="CH96" s="36">
        <v>0</v>
      </c>
      <c r="CI96" s="36">
        <v>0</v>
      </c>
      <c r="CJ96" s="36">
        <v>0</v>
      </c>
      <c r="CK96" s="36">
        <v>0</v>
      </c>
    </row>
    <row r="97" spans="1:89" ht="20.100000000000001" customHeight="1">
      <c r="A97" s="96"/>
      <c r="B97" s="97"/>
      <c r="C97" s="100" t="s">
        <v>109</v>
      </c>
      <c r="D97" s="101" t="s">
        <v>135</v>
      </c>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v>0</v>
      </c>
      <c r="BW97" s="36">
        <v>0</v>
      </c>
      <c r="BX97" s="36">
        <v>0</v>
      </c>
      <c r="BY97" s="36">
        <v>0</v>
      </c>
      <c r="BZ97" s="36">
        <v>0</v>
      </c>
      <c r="CA97" s="36">
        <v>0</v>
      </c>
      <c r="CB97" s="36">
        <v>0</v>
      </c>
      <c r="CC97" s="36">
        <v>0</v>
      </c>
      <c r="CD97" s="36">
        <v>0</v>
      </c>
      <c r="CE97" s="36">
        <v>0</v>
      </c>
      <c r="CF97" s="36">
        <v>0</v>
      </c>
      <c r="CG97" s="36">
        <v>0</v>
      </c>
      <c r="CH97" s="36">
        <v>0</v>
      </c>
      <c r="CI97" s="36">
        <v>0</v>
      </c>
      <c r="CJ97" s="36">
        <v>0</v>
      </c>
      <c r="CK97" s="36">
        <v>0</v>
      </c>
    </row>
    <row r="98" spans="1:89" s="3" customFormat="1" ht="20.100000000000001" customHeight="1">
      <c r="A98" s="92" t="s">
        <v>39</v>
      </c>
      <c r="B98" s="93"/>
      <c r="C98" s="105" t="s">
        <v>25</v>
      </c>
      <c r="D98" s="106" t="s">
        <v>142</v>
      </c>
      <c r="E98" s="32">
        <v>0</v>
      </c>
      <c r="F98" s="32">
        <v>0</v>
      </c>
      <c r="G98" s="32">
        <v>0</v>
      </c>
      <c r="H98" s="32">
        <v>0</v>
      </c>
      <c r="I98" s="32">
        <v>0</v>
      </c>
      <c r="J98" s="32">
        <v>0</v>
      </c>
      <c r="K98" s="32">
        <v>0</v>
      </c>
      <c r="L98" s="32">
        <v>0</v>
      </c>
      <c r="M98" s="32">
        <v>14514.335510000001</v>
      </c>
      <c r="N98" s="32">
        <v>24543.522140000005</v>
      </c>
      <c r="O98" s="32">
        <v>18293.756839999998</v>
      </c>
      <c r="P98" s="32">
        <v>24187.920682999997</v>
      </c>
      <c r="Q98" s="32">
        <v>29708.248964999995</v>
      </c>
      <c r="R98" s="32">
        <v>35468.405829999996</v>
      </c>
      <c r="S98" s="32">
        <v>32245.839989999997</v>
      </c>
      <c r="T98" s="32">
        <v>35688.100956000002</v>
      </c>
      <c r="U98" s="32">
        <v>49822.663812699997</v>
      </c>
      <c r="V98" s="32">
        <v>55148.526434999992</v>
      </c>
      <c r="W98" s="32">
        <v>39676.387889000005</v>
      </c>
      <c r="X98" s="32">
        <v>64293.716963999992</v>
      </c>
      <c r="Y98" s="32">
        <v>55450.349605000003</v>
      </c>
      <c r="Z98" s="32">
        <v>54544.772746179995</v>
      </c>
      <c r="AA98" s="32">
        <v>62591.698121589994</v>
      </c>
      <c r="AB98" s="32">
        <v>77443.339011079996</v>
      </c>
      <c r="AC98" s="32">
        <v>66485.574174160007</v>
      </c>
      <c r="AD98" s="32">
        <v>78232.677860340002</v>
      </c>
      <c r="AE98" s="32">
        <v>64683.229733630003</v>
      </c>
      <c r="AF98" s="32">
        <v>79038.630622980767</v>
      </c>
      <c r="AG98" s="32">
        <v>91881.862944489985</v>
      </c>
      <c r="AH98" s="32">
        <v>104286.84832662701</v>
      </c>
      <c r="AI98" s="32">
        <v>109655.4251177047</v>
      </c>
      <c r="AJ98" s="32">
        <v>106248.67637997199</v>
      </c>
      <c r="AK98" s="32">
        <v>119983.29218931399</v>
      </c>
      <c r="AL98" s="32">
        <v>96155.616604615294</v>
      </c>
      <c r="AM98" s="32">
        <v>64469.187035670111</v>
      </c>
      <c r="AN98" s="32">
        <v>52190.672912001202</v>
      </c>
      <c r="AO98" s="32">
        <v>24837.703701980703</v>
      </c>
      <c r="AP98" s="32">
        <v>50201.568956032301</v>
      </c>
      <c r="AQ98" s="32">
        <v>58171.659233107202</v>
      </c>
      <c r="AR98" s="32">
        <v>53514.863882948397</v>
      </c>
      <c r="AS98" s="32">
        <v>55452.849481386198</v>
      </c>
      <c r="AT98" s="32">
        <v>80640.009242554792</v>
      </c>
      <c r="AU98" s="32">
        <v>49553.697137142808</v>
      </c>
      <c r="AV98" s="32">
        <v>68903.499761839994</v>
      </c>
      <c r="AW98" s="32">
        <v>89503.374610739585</v>
      </c>
      <c r="AX98" s="32">
        <v>116816.29169178402</v>
      </c>
      <c r="AY98" s="32">
        <v>85730.024859239711</v>
      </c>
      <c r="AZ98" s="32">
        <v>82019.638415319991</v>
      </c>
      <c r="BA98" s="32">
        <v>73027.062927087987</v>
      </c>
      <c r="BB98" s="32">
        <v>101269.7590794305</v>
      </c>
      <c r="BC98" s="32">
        <v>71276.468294090009</v>
      </c>
      <c r="BD98" s="32">
        <v>82384.21327853098</v>
      </c>
      <c r="BE98" s="32">
        <v>114491.65386045094</v>
      </c>
      <c r="BF98" s="32">
        <v>165806.18529083097</v>
      </c>
      <c r="BG98" s="32">
        <v>111950.59485755801</v>
      </c>
      <c r="BH98" s="32">
        <v>123048.241704442</v>
      </c>
      <c r="BI98" s="32">
        <v>121875.54737467003</v>
      </c>
      <c r="BJ98" s="32">
        <v>163548.33776198997</v>
      </c>
      <c r="BK98" s="32">
        <v>107164.75002400062</v>
      </c>
      <c r="BL98" s="32">
        <v>110199.85812420999</v>
      </c>
      <c r="BM98" s="32">
        <v>93108.849237849994</v>
      </c>
      <c r="BN98" s="32">
        <v>109218.42184189252</v>
      </c>
      <c r="BO98" s="32">
        <v>75392.679859779993</v>
      </c>
      <c r="BP98" s="32">
        <v>65405.325113910003</v>
      </c>
      <c r="BQ98" s="32">
        <v>68889.746585410001</v>
      </c>
      <c r="BR98" s="32">
        <v>102125.08520656</v>
      </c>
      <c r="BS98" s="32">
        <v>77158.476519927994</v>
      </c>
      <c r="BT98" s="32">
        <v>84636.59385551</v>
      </c>
      <c r="BU98" s="32">
        <v>92077.578200899996</v>
      </c>
      <c r="BV98" s="32">
        <v>147690.38270339</v>
      </c>
      <c r="BW98" s="32">
        <v>107045.53482316999</v>
      </c>
      <c r="BX98" s="32">
        <v>128622.59276456</v>
      </c>
      <c r="BY98" s="32">
        <v>127887.71056306001</v>
      </c>
      <c r="BZ98" s="32">
        <v>241058.13622866001</v>
      </c>
      <c r="CA98" s="32">
        <v>151247.41404599999</v>
      </c>
      <c r="CB98" s="32">
        <v>218358.00209768998</v>
      </c>
      <c r="CC98" s="32">
        <v>174644.44164701999</v>
      </c>
      <c r="CD98" s="32">
        <v>329477.84503939998</v>
      </c>
      <c r="CE98" s="32">
        <v>189098.41048287999</v>
      </c>
      <c r="CF98" s="32">
        <v>197467.90750123002</v>
      </c>
      <c r="CG98" s="32">
        <v>156274.67654341998</v>
      </c>
      <c r="CH98" s="32">
        <v>265598.83911641996</v>
      </c>
      <c r="CI98" s="32">
        <v>201097.78850859997</v>
      </c>
      <c r="CJ98" s="32">
        <v>167365.16833975</v>
      </c>
      <c r="CK98" s="32">
        <v>225405.49573793003</v>
      </c>
    </row>
    <row r="99" spans="1:89" ht="20.100000000000001" customHeight="1">
      <c r="A99" s="96"/>
      <c r="B99" s="97">
        <v>1</v>
      </c>
      <c r="C99" s="98" t="s">
        <v>1</v>
      </c>
      <c r="D99" s="99" t="s">
        <v>127</v>
      </c>
      <c r="E99" s="30">
        <v>0</v>
      </c>
      <c r="F99" s="30">
        <v>0</v>
      </c>
      <c r="G99" s="30">
        <v>0</v>
      </c>
      <c r="H99" s="30">
        <v>0</v>
      </c>
      <c r="I99" s="30">
        <v>0</v>
      </c>
      <c r="J99" s="30">
        <v>0</v>
      </c>
      <c r="K99" s="30">
        <v>0</v>
      </c>
      <c r="L99" s="30">
        <v>0</v>
      </c>
      <c r="M99" s="30">
        <v>14514.335510000001</v>
      </c>
      <c r="N99" s="30">
        <v>24543.522140000005</v>
      </c>
      <c r="O99" s="30">
        <v>18293.756839999998</v>
      </c>
      <c r="P99" s="30">
        <v>24187.920682999997</v>
      </c>
      <c r="Q99" s="30">
        <v>29708.248964999995</v>
      </c>
      <c r="R99" s="30">
        <v>35468.405829999996</v>
      </c>
      <c r="S99" s="30">
        <v>32245.839989999997</v>
      </c>
      <c r="T99" s="30">
        <v>35688.100956000002</v>
      </c>
      <c r="U99" s="30">
        <v>49822.663812699997</v>
      </c>
      <c r="V99" s="30">
        <v>55148.526434999992</v>
      </c>
      <c r="W99" s="30">
        <v>39676.387889000005</v>
      </c>
      <c r="X99" s="30">
        <v>64293.716963999992</v>
      </c>
      <c r="Y99" s="30">
        <v>55450.349605000003</v>
      </c>
      <c r="Z99" s="30">
        <v>54544.772746179995</v>
      </c>
      <c r="AA99" s="30">
        <v>62591.698121589994</v>
      </c>
      <c r="AB99" s="30">
        <v>77443.339011079996</v>
      </c>
      <c r="AC99" s="30">
        <v>66485.574174160007</v>
      </c>
      <c r="AD99" s="30">
        <v>78232.677860340002</v>
      </c>
      <c r="AE99" s="30">
        <v>64683.229733630003</v>
      </c>
      <c r="AF99" s="30">
        <v>79038.630622980767</v>
      </c>
      <c r="AG99" s="30">
        <v>91881.862944489985</v>
      </c>
      <c r="AH99" s="30">
        <v>104286.84832662701</v>
      </c>
      <c r="AI99" s="30">
        <v>109655.4251177047</v>
      </c>
      <c r="AJ99" s="30">
        <v>106248.67637997199</v>
      </c>
      <c r="AK99" s="30">
        <v>119983.29218931399</v>
      </c>
      <c r="AL99" s="30">
        <v>96155.616604615294</v>
      </c>
      <c r="AM99" s="30">
        <v>64469.187035670111</v>
      </c>
      <c r="AN99" s="30">
        <v>52190.672912001202</v>
      </c>
      <c r="AO99" s="30">
        <v>24837.703701980703</v>
      </c>
      <c r="AP99" s="30">
        <v>50201.568956032301</v>
      </c>
      <c r="AQ99" s="30">
        <v>58171.659233107202</v>
      </c>
      <c r="AR99" s="30">
        <v>53514.863882948397</v>
      </c>
      <c r="AS99" s="30">
        <v>55452.849481386198</v>
      </c>
      <c r="AT99" s="30">
        <v>80640.009242554792</v>
      </c>
      <c r="AU99" s="30">
        <v>49553.697137142808</v>
      </c>
      <c r="AV99" s="30">
        <v>68903.499761839994</v>
      </c>
      <c r="AW99" s="30">
        <v>89503.374610739585</v>
      </c>
      <c r="AX99" s="30">
        <v>116816.29169178402</v>
      </c>
      <c r="AY99" s="30">
        <v>85730.024859239711</v>
      </c>
      <c r="AZ99" s="30">
        <v>82019.638415319991</v>
      </c>
      <c r="BA99" s="30">
        <v>73027.062927087987</v>
      </c>
      <c r="BB99" s="30">
        <v>101269.7590794305</v>
      </c>
      <c r="BC99" s="30">
        <v>71276.468294090009</v>
      </c>
      <c r="BD99" s="30">
        <v>82384.21327853098</v>
      </c>
      <c r="BE99" s="30">
        <v>114491.65386045094</v>
      </c>
      <c r="BF99" s="30">
        <v>165806.18529083097</v>
      </c>
      <c r="BG99" s="30">
        <v>111950.59485755801</v>
      </c>
      <c r="BH99" s="30">
        <v>123048.241704442</v>
      </c>
      <c r="BI99" s="30">
        <v>121875.54737467003</v>
      </c>
      <c r="BJ99" s="30">
        <v>163548.33776198997</v>
      </c>
      <c r="BK99" s="30">
        <v>107164.75002400062</v>
      </c>
      <c r="BL99" s="30">
        <v>110199.85812420999</v>
      </c>
      <c r="BM99" s="30">
        <v>93108.849237849994</v>
      </c>
      <c r="BN99" s="30">
        <v>109218.42184189252</v>
      </c>
      <c r="BO99" s="30">
        <v>75392.679859779993</v>
      </c>
      <c r="BP99" s="30">
        <v>65405.325113910003</v>
      </c>
      <c r="BQ99" s="30">
        <v>68889.746585410001</v>
      </c>
      <c r="BR99" s="30">
        <v>102125.08520656</v>
      </c>
      <c r="BS99" s="30">
        <v>77158.476519927994</v>
      </c>
      <c r="BT99" s="30">
        <v>84636.59385551</v>
      </c>
      <c r="BU99" s="30">
        <v>92077.578200899996</v>
      </c>
      <c r="BV99" s="30">
        <v>147690.38270339</v>
      </c>
      <c r="BW99" s="30">
        <v>107045.53482316999</v>
      </c>
      <c r="BX99" s="30">
        <v>128622.59276456</v>
      </c>
      <c r="BY99" s="30">
        <v>127887.71056306001</v>
      </c>
      <c r="BZ99" s="30">
        <v>241058.13622866001</v>
      </c>
      <c r="CA99" s="30">
        <v>151247.41404599999</v>
      </c>
      <c r="CB99" s="30">
        <v>218358.00209768998</v>
      </c>
      <c r="CC99" s="30">
        <v>174644.44164701999</v>
      </c>
      <c r="CD99" s="30">
        <v>329477.84503939998</v>
      </c>
      <c r="CE99" s="30">
        <v>189098.41048287999</v>
      </c>
      <c r="CF99" s="30">
        <v>197467.90750123002</v>
      </c>
      <c r="CG99" s="30">
        <v>156274.67654341998</v>
      </c>
      <c r="CH99" s="30">
        <v>265598.83911641996</v>
      </c>
      <c r="CI99" s="30">
        <v>201097.78850859997</v>
      </c>
      <c r="CJ99" s="30">
        <v>167365.16833975</v>
      </c>
      <c r="CK99" s="30">
        <v>225405.49573793003</v>
      </c>
    </row>
    <row r="100" spans="1:89" ht="20.100000000000001" customHeight="1">
      <c r="A100" s="96"/>
      <c r="B100" s="97" t="s">
        <v>2</v>
      </c>
      <c r="C100" s="100" t="s">
        <v>3</v>
      </c>
      <c r="D100" s="101" t="s">
        <v>128</v>
      </c>
      <c r="E100" s="30">
        <v>0</v>
      </c>
      <c r="F100" s="30">
        <v>0</v>
      </c>
      <c r="G100" s="30">
        <v>0</v>
      </c>
      <c r="H100" s="30">
        <v>0</v>
      </c>
      <c r="I100" s="30">
        <v>0</v>
      </c>
      <c r="J100" s="30">
        <v>0</v>
      </c>
      <c r="K100" s="30">
        <v>0</v>
      </c>
      <c r="L100" s="30">
        <v>0</v>
      </c>
      <c r="M100" s="30">
        <v>14462.985510000002</v>
      </c>
      <c r="N100" s="30">
        <v>24439.872140000003</v>
      </c>
      <c r="O100" s="30">
        <v>18156.706839999999</v>
      </c>
      <c r="P100" s="30">
        <v>23965.660882999997</v>
      </c>
      <c r="Q100" s="30">
        <v>29401.168964999997</v>
      </c>
      <c r="R100" s="30">
        <v>35297.397830000002</v>
      </c>
      <c r="S100" s="30">
        <v>31807.555789999999</v>
      </c>
      <c r="T100" s="30">
        <v>35291.628855999996</v>
      </c>
      <c r="U100" s="30">
        <v>49389.139692699995</v>
      </c>
      <c r="V100" s="30">
        <v>53022.790437999996</v>
      </c>
      <c r="W100" s="30">
        <v>39144.957477000004</v>
      </c>
      <c r="X100" s="30">
        <v>63405.749679999994</v>
      </c>
      <c r="Y100" s="30">
        <v>54520.967685000003</v>
      </c>
      <c r="Z100" s="30">
        <v>52049.529773000002</v>
      </c>
      <c r="AA100" s="30">
        <v>51521.162645479999</v>
      </c>
      <c r="AB100" s="30">
        <v>66058.391868480001</v>
      </c>
      <c r="AC100" s="30">
        <v>60346.184180480006</v>
      </c>
      <c r="AD100" s="30">
        <v>60517.766728340001</v>
      </c>
      <c r="AE100" s="30">
        <v>51261.049144440003</v>
      </c>
      <c r="AF100" s="30">
        <v>59824.817837755574</v>
      </c>
      <c r="AG100" s="30">
        <v>60958.968606429989</v>
      </c>
      <c r="AH100" s="30">
        <v>65949.538628829003</v>
      </c>
      <c r="AI100" s="30">
        <v>74436.180733575005</v>
      </c>
      <c r="AJ100" s="30">
        <v>64239.129167331193</v>
      </c>
      <c r="AK100" s="30">
        <v>70741.678362629085</v>
      </c>
      <c r="AL100" s="30">
        <v>43878.012400407504</v>
      </c>
      <c r="AM100" s="30">
        <v>41817.156854800807</v>
      </c>
      <c r="AN100" s="30">
        <v>27263.7619395451</v>
      </c>
      <c r="AO100" s="30">
        <v>18144.7142087434</v>
      </c>
      <c r="AP100" s="30">
        <v>20983.8567311275</v>
      </c>
      <c r="AQ100" s="30">
        <v>23931.725723154599</v>
      </c>
      <c r="AR100" s="30">
        <v>21257.757396111298</v>
      </c>
      <c r="AS100" s="30">
        <v>14548.1201477306</v>
      </c>
      <c r="AT100" s="30">
        <v>19331.481939884005</v>
      </c>
      <c r="AU100" s="30">
        <v>9815.5947912827996</v>
      </c>
      <c r="AV100" s="30">
        <v>15663.533924490001</v>
      </c>
      <c r="AW100" s="30">
        <v>15185.125099589999</v>
      </c>
      <c r="AX100" s="30">
        <v>15189.756537804002</v>
      </c>
      <c r="AY100" s="30">
        <v>12221.4692750704</v>
      </c>
      <c r="AZ100" s="30">
        <v>14208.321441843</v>
      </c>
      <c r="BA100" s="30">
        <v>12141.679864855998</v>
      </c>
      <c r="BB100" s="30">
        <v>20165.150263623</v>
      </c>
      <c r="BC100" s="30">
        <v>13192.900245340001</v>
      </c>
      <c r="BD100" s="30">
        <v>13762.15106769</v>
      </c>
      <c r="BE100" s="30">
        <v>19256.252677321001</v>
      </c>
      <c r="BF100" s="30">
        <v>22975.226258942999</v>
      </c>
      <c r="BG100" s="30">
        <v>19211.419273737996</v>
      </c>
      <c r="BH100" s="30">
        <v>24962.902042360001</v>
      </c>
      <c r="BI100" s="30">
        <v>19304.328787860002</v>
      </c>
      <c r="BJ100" s="30">
        <v>31945.116711729996</v>
      </c>
      <c r="BK100" s="30">
        <v>21874.884263659998</v>
      </c>
      <c r="BL100" s="30">
        <v>19890.323762870001</v>
      </c>
      <c r="BM100" s="30">
        <v>14446.231549220001</v>
      </c>
      <c r="BN100" s="30">
        <v>21877.605170701499</v>
      </c>
      <c r="BO100" s="30">
        <v>12553.596391110001</v>
      </c>
      <c r="BP100" s="30">
        <v>10680.875525860001</v>
      </c>
      <c r="BQ100" s="30">
        <v>11957.901579139998</v>
      </c>
      <c r="BR100" s="30">
        <v>25570.410983480004</v>
      </c>
      <c r="BS100" s="30">
        <v>26995.358700008001</v>
      </c>
      <c r="BT100" s="30">
        <v>17878.776183909999</v>
      </c>
      <c r="BU100" s="30">
        <v>18431.781071729998</v>
      </c>
      <c r="BV100" s="30">
        <v>20153.984840929999</v>
      </c>
      <c r="BW100" s="30">
        <v>30108.953136289998</v>
      </c>
      <c r="BX100" s="30">
        <v>21423.820990109998</v>
      </c>
      <c r="BY100" s="30">
        <v>14445.664141630001</v>
      </c>
      <c r="BZ100" s="30">
        <v>31519.135622139998</v>
      </c>
      <c r="CA100" s="30">
        <v>22579.755148719996</v>
      </c>
      <c r="CB100" s="30">
        <v>46954.784327410001</v>
      </c>
      <c r="CC100" s="30">
        <v>34937.698993430007</v>
      </c>
      <c r="CD100" s="30">
        <v>60767.685129489983</v>
      </c>
      <c r="CE100" s="30">
        <v>31370.683634679997</v>
      </c>
      <c r="CF100" s="30">
        <v>30248.254958939993</v>
      </c>
      <c r="CG100" s="30">
        <v>27138.041926849997</v>
      </c>
      <c r="CH100" s="30">
        <v>53735.289574719995</v>
      </c>
      <c r="CI100" s="30">
        <v>23962.569351300001</v>
      </c>
      <c r="CJ100" s="30">
        <v>13581.146853210001</v>
      </c>
      <c r="CK100" s="30">
        <v>8858.7696116900006</v>
      </c>
    </row>
    <row r="101" spans="1:89" ht="20.100000000000001" customHeight="1">
      <c r="A101" s="96"/>
      <c r="B101" s="97" t="s">
        <v>4</v>
      </c>
      <c r="C101" s="100" t="s">
        <v>5</v>
      </c>
      <c r="D101" s="101" t="s">
        <v>129</v>
      </c>
      <c r="E101" s="30">
        <v>0</v>
      </c>
      <c r="F101" s="30">
        <v>0</v>
      </c>
      <c r="G101" s="30">
        <v>0</v>
      </c>
      <c r="H101" s="30">
        <v>0</v>
      </c>
      <c r="I101" s="30">
        <v>0</v>
      </c>
      <c r="J101" s="30">
        <v>0</v>
      </c>
      <c r="K101" s="30">
        <v>0</v>
      </c>
      <c r="L101" s="30">
        <v>0</v>
      </c>
      <c r="M101" s="30">
        <v>51.35</v>
      </c>
      <c r="N101" s="30">
        <v>103.65</v>
      </c>
      <c r="O101" s="30">
        <v>137.05000000000001</v>
      </c>
      <c r="P101" s="30">
        <v>222.25979999999998</v>
      </c>
      <c r="Q101" s="30">
        <v>307.08</v>
      </c>
      <c r="R101" s="30">
        <v>171.00800000000001</v>
      </c>
      <c r="S101" s="30">
        <v>351.4</v>
      </c>
      <c r="T101" s="30">
        <v>382.85209999999995</v>
      </c>
      <c r="U101" s="30">
        <v>429.02411999999998</v>
      </c>
      <c r="V101" s="30">
        <v>2090.535997</v>
      </c>
      <c r="W101" s="30">
        <v>471.50541199999998</v>
      </c>
      <c r="X101" s="30">
        <v>866.96728399999995</v>
      </c>
      <c r="Y101" s="30">
        <v>929.38191999999992</v>
      </c>
      <c r="Z101" s="30">
        <v>2323.7312200000001</v>
      </c>
      <c r="AA101" s="30">
        <v>10521.043925999998</v>
      </c>
      <c r="AB101" s="30">
        <v>11124.089125</v>
      </c>
      <c r="AC101" s="30">
        <v>5779.8083389599997</v>
      </c>
      <c r="AD101" s="30">
        <v>17704.061131999999</v>
      </c>
      <c r="AE101" s="30">
        <v>13319.501698650001</v>
      </c>
      <c r="AF101" s="30">
        <v>19205.260532840002</v>
      </c>
      <c r="AG101" s="30">
        <v>30834.831338060001</v>
      </c>
      <c r="AH101" s="30">
        <v>37981.195597797996</v>
      </c>
      <c r="AI101" s="30">
        <v>35036.760868629703</v>
      </c>
      <c r="AJ101" s="30">
        <v>41456.233808410499</v>
      </c>
      <c r="AK101" s="30">
        <v>43210.699565800896</v>
      </c>
      <c r="AL101" s="30">
        <v>50779.558973695799</v>
      </c>
      <c r="AM101" s="30">
        <v>20735.228857370803</v>
      </c>
      <c r="AN101" s="30">
        <v>18701.5986669253</v>
      </c>
      <c r="AO101" s="30">
        <v>6651.7458932373002</v>
      </c>
      <c r="AP101" s="30">
        <v>28867.133124904798</v>
      </c>
      <c r="AQ101" s="30">
        <v>33075.681014942595</v>
      </c>
      <c r="AR101" s="30">
        <v>31254.336053637104</v>
      </c>
      <c r="AS101" s="30">
        <v>39888.822333655597</v>
      </c>
      <c r="AT101" s="30">
        <v>60334.577302670798</v>
      </c>
      <c r="AU101" s="30">
        <v>37121.559509350001</v>
      </c>
      <c r="AV101" s="30">
        <v>50145.03827895</v>
      </c>
      <c r="AW101" s="30">
        <v>69984.565181969578</v>
      </c>
      <c r="AX101" s="30">
        <v>97913.731027980015</v>
      </c>
      <c r="AY101" s="30">
        <v>65830.960729297309</v>
      </c>
      <c r="AZ101" s="30">
        <v>62946.867413786989</v>
      </c>
      <c r="BA101" s="30">
        <v>59034.780147231992</v>
      </c>
      <c r="BB101" s="30">
        <v>77996.622649157507</v>
      </c>
      <c r="BC101" s="30">
        <v>56774.202204359994</v>
      </c>
      <c r="BD101" s="30">
        <v>67563.435360840987</v>
      </c>
      <c r="BE101" s="30">
        <v>94422.814183129944</v>
      </c>
      <c r="BF101" s="30">
        <v>138219.97292421796</v>
      </c>
      <c r="BG101" s="30">
        <v>87666.967083820011</v>
      </c>
      <c r="BH101" s="30">
        <v>96847.469662081989</v>
      </c>
      <c r="BI101" s="30">
        <v>101459.51858681002</v>
      </c>
      <c r="BJ101" s="30">
        <v>129348.65211025999</v>
      </c>
      <c r="BK101" s="30">
        <v>83368.135197340627</v>
      </c>
      <c r="BL101" s="30">
        <v>87738.814261339998</v>
      </c>
      <c r="BM101" s="30">
        <v>76338.663688629997</v>
      </c>
      <c r="BN101" s="30">
        <v>85510.816671191002</v>
      </c>
      <c r="BO101" s="30">
        <v>60125.855927670003</v>
      </c>
      <c r="BP101" s="30">
        <v>52787.652263600001</v>
      </c>
      <c r="BQ101" s="30">
        <v>55700.081671109998</v>
      </c>
      <c r="BR101" s="30">
        <v>73219.043309170011</v>
      </c>
      <c r="BS101" s="30">
        <v>48355.64966992</v>
      </c>
      <c r="BT101" s="30">
        <v>63936.561076209997</v>
      </c>
      <c r="BU101" s="30">
        <v>70388.600656010007</v>
      </c>
      <c r="BV101" s="30">
        <v>119777.25006008</v>
      </c>
      <c r="BW101" s="30">
        <v>71460.819686880001</v>
      </c>
      <c r="BX101" s="30">
        <v>101455.52613556999</v>
      </c>
      <c r="BY101" s="30">
        <v>104861.96842143001</v>
      </c>
      <c r="BZ101" s="30">
        <v>189378.14836294</v>
      </c>
      <c r="CA101" s="30">
        <v>112289.26926902001</v>
      </c>
      <c r="CB101" s="30">
        <v>143193.68277027999</v>
      </c>
      <c r="CC101" s="30">
        <v>129975.33237459</v>
      </c>
      <c r="CD101" s="30">
        <v>233112.17490991001</v>
      </c>
      <c r="CE101" s="30">
        <v>138393.4003482</v>
      </c>
      <c r="CF101" s="30">
        <v>153492.98904640001</v>
      </c>
      <c r="CG101" s="30">
        <v>123670.75461656998</v>
      </c>
      <c r="CH101" s="30">
        <v>198359.83654169997</v>
      </c>
      <c r="CI101" s="30">
        <v>161368.05473422998</v>
      </c>
      <c r="CJ101" s="30">
        <v>135863.76239021</v>
      </c>
      <c r="CK101" s="30">
        <v>196137.11719495</v>
      </c>
    </row>
    <row r="102" spans="1:89" ht="20.100000000000001" customHeight="1">
      <c r="A102" s="96"/>
      <c r="B102" s="97" t="s">
        <v>6</v>
      </c>
      <c r="C102" s="100" t="s">
        <v>7</v>
      </c>
      <c r="D102" s="101" t="s">
        <v>130</v>
      </c>
      <c r="E102" s="30">
        <v>0</v>
      </c>
      <c r="F102" s="30">
        <v>0</v>
      </c>
      <c r="G102" s="30">
        <v>0</v>
      </c>
      <c r="H102" s="30">
        <v>0</v>
      </c>
      <c r="I102" s="30">
        <v>0</v>
      </c>
      <c r="J102" s="30">
        <v>0</v>
      </c>
      <c r="K102" s="30">
        <v>0</v>
      </c>
      <c r="L102" s="30">
        <v>0</v>
      </c>
      <c r="M102" s="30">
        <v>0</v>
      </c>
      <c r="N102" s="30">
        <v>0</v>
      </c>
      <c r="O102" s="30">
        <v>0</v>
      </c>
      <c r="P102" s="30">
        <v>0</v>
      </c>
      <c r="Q102" s="30">
        <v>0</v>
      </c>
      <c r="R102" s="30">
        <v>0</v>
      </c>
      <c r="S102" s="30">
        <v>86.884199999999993</v>
      </c>
      <c r="T102" s="30">
        <v>13.62</v>
      </c>
      <c r="U102" s="30">
        <v>4.5</v>
      </c>
      <c r="V102" s="30">
        <v>35.200000000000003</v>
      </c>
      <c r="W102" s="30">
        <v>59.924999999999997</v>
      </c>
      <c r="X102" s="30">
        <v>21</v>
      </c>
      <c r="Y102" s="30">
        <v>0</v>
      </c>
      <c r="Z102" s="30">
        <v>171.51175318</v>
      </c>
      <c r="AA102" s="30">
        <v>549.49155011000005</v>
      </c>
      <c r="AB102" s="30">
        <v>260.85801759999998</v>
      </c>
      <c r="AC102" s="30">
        <v>359.58165471999996</v>
      </c>
      <c r="AD102" s="30">
        <v>10.85</v>
      </c>
      <c r="AE102" s="30">
        <v>102.67889054</v>
      </c>
      <c r="AF102" s="30">
        <v>8.552252385193313</v>
      </c>
      <c r="AG102" s="30">
        <v>88.063000000000002</v>
      </c>
      <c r="AH102" s="30">
        <v>356.11409999999995</v>
      </c>
      <c r="AI102" s="30">
        <v>182.48351549999998</v>
      </c>
      <c r="AJ102" s="30">
        <v>553.31340422999995</v>
      </c>
      <c r="AK102" s="30">
        <v>6030.9142608840002</v>
      </c>
      <c r="AL102" s="30">
        <v>1498.045230512</v>
      </c>
      <c r="AM102" s="30">
        <v>1916.8013234985001</v>
      </c>
      <c r="AN102" s="30">
        <v>6225.3123055307997</v>
      </c>
      <c r="AO102" s="30">
        <v>41.243600000000001</v>
      </c>
      <c r="AP102" s="30">
        <v>350.57909999999998</v>
      </c>
      <c r="AQ102" s="30">
        <v>1164.2524950099998</v>
      </c>
      <c r="AR102" s="30">
        <v>1002.7704332</v>
      </c>
      <c r="AS102" s="30">
        <v>1015.907</v>
      </c>
      <c r="AT102" s="30">
        <v>973.95</v>
      </c>
      <c r="AU102" s="30">
        <v>2616.5428365100001</v>
      </c>
      <c r="AV102" s="30">
        <v>3094.9275584000002</v>
      </c>
      <c r="AW102" s="30">
        <v>4333.6843291800005</v>
      </c>
      <c r="AX102" s="30">
        <v>3712.804126</v>
      </c>
      <c r="AY102" s="30">
        <v>7677.5948548719998</v>
      </c>
      <c r="AZ102" s="30">
        <v>4864.4495596900006</v>
      </c>
      <c r="BA102" s="30">
        <v>1850.6029149999999</v>
      </c>
      <c r="BB102" s="30">
        <v>3107.9861666500001</v>
      </c>
      <c r="BC102" s="30">
        <v>1309.3658443899999</v>
      </c>
      <c r="BD102" s="30">
        <v>1058.6268500000001</v>
      </c>
      <c r="BE102" s="30">
        <v>812.58699999999999</v>
      </c>
      <c r="BF102" s="30">
        <v>4610.9861076699999</v>
      </c>
      <c r="BG102" s="30">
        <v>5072.2084999999997</v>
      </c>
      <c r="BH102" s="30">
        <v>1237.8699999999999</v>
      </c>
      <c r="BI102" s="30">
        <v>1111.7</v>
      </c>
      <c r="BJ102" s="30">
        <v>2254.5689400000001</v>
      </c>
      <c r="BK102" s="30">
        <v>1921.7305630000001</v>
      </c>
      <c r="BL102" s="30">
        <v>2570.7201</v>
      </c>
      <c r="BM102" s="30">
        <v>2323.9540000000002</v>
      </c>
      <c r="BN102" s="30">
        <v>1830</v>
      </c>
      <c r="BO102" s="30">
        <v>2713.2275410000002</v>
      </c>
      <c r="BP102" s="30">
        <v>1936.7973244500001</v>
      </c>
      <c r="BQ102" s="30">
        <v>1231.76333516</v>
      </c>
      <c r="BR102" s="30">
        <v>3335.6309139099994</v>
      </c>
      <c r="BS102" s="30">
        <v>1807.4681499999999</v>
      </c>
      <c r="BT102" s="30">
        <v>2821.2565953900003</v>
      </c>
      <c r="BU102" s="30">
        <v>3257.1964731599996</v>
      </c>
      <c r="BV102" s="30">
        <v>7759.14780238</v>
      </c>
      <c r="BW102" s="30">
        <v>5475.7619999999997</v>
      </c>
      <c r="BX102" s="30">
        <v>5743.2456388800001</v>
      </c>
      <c r="BY102" s="30">
        <v>8580.0780000000013</v>
      </c>
      <c r="BZ102" s="30">
        <v>20160.852243579997</v>
      </c>
      <c r="CA102" s="30">
        <v>16378.38962826</v>
      </c>
      <c r="CB102" s="30">
        <v>28209.534999999996</v>
      </c>
      <c r="CC102" s="30">
        <v>9731.4102789999997</v>
      </c>
      <c r="CD102" s="30">
        <v>35597.985000000001</v>
      </c>
      <c r="CE102" s="30">
        <v>19334.326499999999</v>
      </c>
      <c r="CF102" s="30">
        <v>13726.663495889999</v>
      </c>
      <c r="CG102" s="30">
        <v>5465.88</v>
      </c>
      <c r="CH102" s="30">
        <v>13503.713</v>
      </c>
      <c r="CI102" s="30">
        <v>15767.164423070002</v>
      </c>
      <c r="CJ102" s="30">
        <v>17920.259096330003</v>
      </c>
      <c r="CK102" s="30">
        <v>20409.60893129</v>
      </c>
    </row>
    <row r="103" spans="1:89" ht="20.100000000000001" customHeight="1">
      <c r="A103" s="96"/>
      <c r="B103" s="97">
        <v>2</v>
      </c>
      <c r="C103" s="102" t="s">
        <v>8</v>
      </c>
      <c r="D103" s="103" t="s">
        <v>131</v>
      </c>
      <c r="E103" s="36">
        <v>0</v>
      </c>
      <c r="F103" s="36">
        <v>0</v>
      </c>
      <c r="G103" s="36">
        <v>0</v>
      </c>
      <c r="H103" s="36">
        <v>0</v>
      </c>
      <c r="I103" s="36">
        <v>0</v>
      </c>
      <c r="J103" s="36">
        <v>0</v>
      </c>
      <c r="K103" s="36">
        <v>0</v>
      </c>
      <c r="L103" s="36">
        <v>0</v>
      </c>
      <c r="M103" s="36">
        <v>0</v>
      </c>
      <c r="N103" s="36">
        <v>28.6</v>
      </c>
      <c r="O103" s="36">
        <v>18.809000000000001</v>
      </c>
      <c r="P103" s="36">
        <v>0</v>
      </c>
      <c r="Q103" s="36">
        <v>0</v>
      </c>
      <c r="R103" s="36">
        <v>0</v>
      </c>
      <c r="S103" s="36">
        <v>0</v>
      </c>
      <c r="T103" s="36">
        <v>0</v>
      </c>
      <c r="U103" s="36">
        <v>0</v>
      </c>
      <c r="V103" s="36">
        <v>0</v>
      </c>
      <c r="W103" s="36">
        <v>0</v>
      </c>
      <c r="X103" s="36">
        <v>0</v>
      </c>
      <c r="Y103" s="36">
        <v>0</v>
      </c>
      <c r="Z103" s="36">
        <v>0</v>
      </c>
      <c r="AA103" s="36">
        <v>1.0868</v>
      </c>
      <c r="AB103" s="36">
        <v>38.299999999999997</v>
      </c>
      <c r="AC103" s="36">
        <v>166.124</v>
      </c>
      <c r="AD103" s="36">
        <v>195.65</v>
      </c>
      <c r="AE103" s="36">
        <v>0</v>
      </c>
      <c r="AF103" s="36">
        <v>0</v>
      </c>
      <c r="AG103" s="36">
        <v>1.0169999999999999</v>
      </c>
      <c r="AH103" s="36">
        <v>0</v>
      </c>
      <c r="AI103" s="36">
        <v>0</v>
      </c>
      <c r="AJ103" s="36">
        <v>0</v>
      </c>
      <c r="AK103" s="36">
        <v>0</v>
      </c>
      <c r="AL103" s="36">
        <v>0</v>
      </c>
      <c r="AM103" s="36">
        <v>0</v>
      </c>
      <c r="AN103" s="36">
        <v>0</v>
      </c>
      <c r="AO103" s="36">
        <v>0</v>
      </c>
      <c r="AP103" s="36">
        <v>0</v>
      </c>
      <c r="AQ103" s="36">
        <v>0</v>
      </c>
      <c r="AR103" s="36">
        <v>0</v>
      </c>
      <c r="AS103" s="36">
        <v>0</v>
      </c>
      <c r="AT103" s="36">
        <v>0</v>
      </c>
      <c r="AU103" s="36">
        <v>0</v>
      </c>
      <c r="AV103" s="36">
        <v>0</v>
      </c>
      <c r="AW103" s="36">
        <v>0</v>
      </c>
      <c r="AX103" s="36">
        <v>0</v>
      </c>
      <c r="AY103" s="36">
        <v>0</v>
      </c>
      <c r="AZ103" s="36">
        <v>0</v>
      </c>
      <c r="BA103" s="36">
        <v>0</v>
      </c>
      <c r="BB103" s="36">
        <v>0</v>
      </c>
      <c r="BC103" s="36">
        <v>0</v>
      </c>
      <c r="BD103" s="36">
        <v>0</v>
      </c>
      <c r="BE103" s="36">
        <v>0</v>
      </c>
      <c r="BF103" s="36">
        <v>0</v>
      </c>
      <c r="BG103" s="36">
        <v>0</v>
      </c>
      <c r="BH103" s="36">
        <v>0</v>
      </c>
      <c r="BI103" s="36">
        <v>0</v>
      </c>
      <c r="BJ103" s="36">
        <v>0</v>
      </c>
      <c r="BK103" s="36">
        <v>0</v>
      </c>
      <c r="BL103" s="36">
        <v>0</v>
      </c>
      <c r="BM103" s="36">
        <v>0</v>
      </c>
      <c r="BN103" s="36">
        <v>0</v>
      </c>
      <c r="BO103" s="36">
        <v>0</v>
      </c>
      <c r="BP103" s="36">
        <v>0</v>
      </c>
      <c r="BQ103" s="36">
        <v>0</v>
      </c>
      <c r="BR103" s="36">
        <v>0</v>
      </c>
      <c r="BS103" s="36">
        <v>0</v>
      </c>
      <c r="BT103" s="36"/>
      <c r="BU103" s="36">
        <v>0</v>
      </c>
      <c r="BV103" s="36">
        <v>0</v>
      </c>
      <c r="BW103" s="36">
        <v>0</v>
      </c>
      <c r="BX103" s="36">
        <v>0</v>
      </c>
      <c r="BY103" s="36">
        <v>0</v>
      </c>
      <c r="BZ103" s="36">
        <v>0</v>
      </c>
      <c r="CA103" s="36">
        <v>0</v>
      </c>
      <c r="CB103" s="36">
        <v>0</v>
      </c>
      <c r="CC103" s="36">
        <v>0</v>
      </c>
      <c r="CD103" s="36">
        <v>0</v>
      </c>
      <c r="CE103" s="36">
        <v>0</v>
      </c>
      <c r="CF103" s="36">
        <v>0</v>
      </c>
      <c r="CG103" s="36">
        <v>0</v>
      </c>
      <c r="CH103" s="36">
        <v>0</v>
      </c>
      <c r="CI103" s="36">
        <v>0</v>
      </c>
      <c r="CJ103" s="36">
        <v>0</v>
      </c>
      <c r="CK103" s="36">
        <v>0</v>
      </c>
    </row>
    <row r="104" spans="1:89" ht="20.100000000000001" customHeight="1">
      <c r="A104" s="96"/>
      <c r="B104" s="97">
        <v>3</v>
      </c>
      <c r="C104" s="102" t="s">
        <v>9</v>
      </c>
      <c r="D104" s="103" t="s">
        <v>132</v>
      </c>
      <c r="E104" s="36">
        <v>0</v>
      </c>
      <c r="F104" s="36">
        <v>0</v>
      </c>
      <c r="G104" s="36">
        <v>0</v>
      </c>
      <c r="H104" s="36">
        <v>0</v>
      </c>
      <c r="I104" s="36">
        <v>0</v>
      </c>
      <c r="J104" s="36">
        <v>0</v>
      </c>
      <c r="K104" s="36">
        <v>0</v>
      </c>
      <c r="L104" s="36">
        <v>0</v>
      </c>
      <c r="M104" s="36">
        <v>0</v>
      </c>
      <c r="N104" s="36">
        <v>0</v>
      </c>
      <c r="O104" s="36">
        <v>0</v>
      </c>
      <c r="P104" s="36">
        <v>0</v>
      </c>
      <c r="Q104" s="36">
        <v>0</v>
      </c>
      <c r="R104" s="36">
        <v>0</v>
      </c>
      <c r="S104" s="36">
        <v>0</v>
      </c>
      <c r="T104" s="36">
        <v>0</v>
      </c>
      <c r="U104" s="36">
        <v>0</v>
      </c>
      <c r="V104" s="36">
        <v>0</v>
      </c>
      <c r="W104" s="36">
        <v>0</v>
      </c>
      <c r="X104" s="36">
        <v>0</v>
      </c>
      <c r="Y104" s="36">
        <v>0</v>
      </c>
      <c r="Z104" s="36">
        <v>0</v>
      </c>
      <c r="AA104" s="36">
        <v>29.0562</v>
      </c>
      <c r="AB104" s="36">
        <v>9.2219999999999995</v>
      </c>
      <c r="AC104" s="36">
        <v>10.4046</v>
      </c>
      <c r="AD104" s="36">
        <v>12.204600000000001</v>
      </c>
      <c r="AE104" s="36">
        <v>0</v>
      </c>
      <c r="AF104" s="36">
        <v>0</v>
      </c>
      <c r="AG104" s="36">
        <v>0</v>
      </c>
      <c r="AH104" s="36">
        <v>0</v>
      </c>
      <c r="AI104" s="36">
        <v>0</v>
      </c>
      <c r="AJ104" s="36">
        <v>0</v>
      </c>
      <c r="AK104" s="36">
        <v>0</v>
      </c>
      <c r="AL104" s="36">
        <v>0</v>
      </c>
      <c r="AM104" s="36">
        <v>0</v>
      </c>
      <c r="AN104" s="36">
        <v>0</v>
      </c>
      <c r="AO104" s="36">
        <v>0</v>
      </c>
      <c r="AP104" s="36">
        <v>0</v>
      </c>
      <c r="AQ104" s="36">
        <v>0</v>
      </c>
      <c r="AR104" s="36">
        <v>0</v>
      </c>
      <c r="AS104" s="36">
        <v>0</v>
      </c>
      <c r="AT104" s="36">
        <v>0</v>
      </c>
      <c r="AU104" s="36">
        <v>0</v>
      </c>
      <c r="AV104" s="36">
        <v>0</v>
      </c>
      <c r="AW104" s="36">
        <v>0</v>
      </c>
      <c r="AX104" s="36">
        <v>0</v>
      </c>
      <c r="AY104" s="36">
        <v>0</v>
      </c>
      <c r="AZ104" s="36">
        <v>0</v>
      </c>
      <c r="BA104" s="36">
        <v>0</v>
      </c>
      <c r="BB104" s="36">
        <v>0</v>
      </c>
      <c r="BC104" s="36">
        <v>0</v>
      </c>
      <c r="BD104" s="36">
        <v>0</v>
      </c>
      <c r="BE104" s="36">
        <v>0</v>
      </c>
      <c r="BF104" s="36">
        <v>0</v>
      </c>
      <c r="BG104" s="36">
        <v>0</v>
      </c>
      <c r="BH104" s="36">
        <v>0</v>
      </c>
      <c r="BI104" s="36">
        <v>0</v>
      </c>
      <c r="BJ104" s="36">
        <v>0</v>
      </c>
      <c r="BK104" s="36">
        <v>0</v>
      </c>
      <c r="BL104" s="36">
        <v>0</v>
      </c>
      <c r="BM104" s="36">
        <v>0</v>
      </c>
      <c r="BN104" s="36">
        <v>0</v>
      </c>
      <c r="BO104" s="36">
        <v>0</v>
      </c>
      <c r="BP104" s="36">
        <v>0</v>
      </c>
      <c r="BQ104" s="36">
        <v>0</v>
      </c>
      <c r="BR104" s="36">
        <v>0</v>
      </c>
      <c r="BS104" s="36">
        <v>0</v>
      </c>
      <c r="BT104" s="36"/>
      <c r="BU104" s="36">
        <v>0</v>
      </c>
      <c r="BV104" s="36">
        <v>0</v>
      </c>
      <c r="BW104" s="36">
        <v>0</v>
      </c>
      <c r="BX104" s="36">
        <v>0</v>
      </c>
      <c r="BY104" s="36">
        <v>0</v>
      </c>
      <c r="BZ104" s="36">
        <v>0</v>
      </c>
      <c r="CA104" s="36">
        <v>0</v>
      </c>
      <c r="CB104" s="36">
        <v>0</v>
      </c>
      <c r="CC104" s="36">
        <v>0</v>
      </c>
      <c r="CD104" s="36">
        <v>0</v>
      </c>
      <c r="CE104" s="36">
        <v>0</v>
      </c>
      <c r="CF104" s="36">
        <v>0</v>
      </c>
      <c r="CG104" s="36">
        <v>0</v>
      </c>
      <c r="CH104" s="36">
        <v>0</v>
      </c>
      <c r="CI104" s="36">
        <v>0</v>
      </c>
      <c r="CJ104" s="36">
        <v>0</v>
      </c>
      <c r="CK104" s="36">
        <v>0</v>
      </c>
    </row>
    <row r="105" spans="1:89" ht="20.100000000000001" customHeight="1">
      <c r="A105" s="96"/>
      <c r="B105" s="97">
        <v>4</v>
      </c>
      <c r="C105" s="102" t="s">
        <v>10</v>
      </c>
      <c r="D105" s="103" t="s">
        <v>133</v>
      </c>
      <c r="E105" s="36">
        <v>0</v>
      </c>
      <c r="F105" s="36">
        <v>0</v>
      </c>
      <c r="G105" s="36">
        <v>0</v>
      </c>
      <c r="H105" s="36">
        <v>0</v>
      </c>
      <c r="I105" s="36">
        <v>0</v>
      </c>
      <c r="J105" s="36">
        <v>0</v>
      </c>
      <c r="K105" s="36">
        <v>0</v>
      </c>
      <c r="L105" s="36">
        <v>0</v>
      </c>
      <c r="M105" s="36">
        <v>0</v>
      </c>
      <c r="N105" s="36">
        <v>0</v>
      </c>
      <c r="O105" s="36">
        <v>0</v>
      </c>
      <c r="P105" s="36">
        <v>0</v>
      </c>
      <c r="Q105" s="36">
        <v>0</v>
      </c>
      <c r="R105" s="36">
        <v>0</v>
      </c>
      <c r="S105" s="36">
        <v>0</v>
      </c>
      <c r="T105" s="36">
        <v>0</v>
      </c>
      <c r="U105" s="36">
        <v>0</v>
      </c>
      <c r="V105" s="36">
        <v>0</v>
      </c>
      <c r="W105" s="36">
        <v>0</v>
      </c>
      <c r="X105" s="36">
        <v>0</v>
      </c>
      <c r="Y105" s="36">
        <v>0</v>
      </c>
      <c r="Z105" s="36">
        <v>0</v>
      </c>
      <c r="AA105" s="36">
        <v>0</v>
      </c>
      <c r="AB105" s="36">
        <v>0</v>
      </c>
      <c r="AC105" s="36">
        <v>15.7509</v>
      </c>
      <c r="AD105" s="36">
        <v>15.7509</v>
      </c>
      <c r="AE105" s="36">
        <v>0</v>
      </c>
      <c r="AF105" s="36">
        <v>0</v>
      </c>
      <c r="AG105" s="36">
        <v>0</v>
      </c>
      <c r="AH105" s="36">
        <v>0</v>
      </c>
      <c r="AI105" s="36">
        <v>0</v>
      </c>
      <c r="AJ105" s="36">
        <v>0</v>
      </c>
      <c r="AK105" s="36">
        <v>0</v>
      </c>
      <c r="AL105" s="36">
        <v>0</v>
      </c>
      <c r="AM105" s="36">
        <v>0</v>
      </c>
      <c r="AN105" s="36">
        <v>0</v>
      </c>
      <c r="AO105" s="36">
        <v>0</v>
      </c>
      <c r="AP105" s="36">
        <v>0</v>
      </c>
      <c r="AQ105" s="36">
        <v>0</v>
      </c>
      <c r="AR105" s="36">
        <v>0</v>
      </c>
      <c r="AS105" s="36">
        <v>0</v>
      </c>
      <c r="AT105" s="36">
        <v>0</v>
      </c>
      <c r="AU105" s="36">
        <v>0</v>
      </c>
      <c r="AV105" s="36">
        <v>0</v>
      </c>
      <c r="AW105" s="36">
        <v>0</v>
      </c>
      <c r="AX105" s="36">
        <v>0</v>
      </c>
      <c r="AY105" s="36">
        <v>0</v>
      </c>
      <c r="AZ105" s="36">
        <v>0</v>
      </c>
      <c r="BA105" s="36">
        <v>0</v>
      </c>
      <c r="BB105" s="36">
        <v>0</v>
      </c>
      <c r="BC105" s="36">
        <v>0</v>
      </c>
      <c r="BD105" s="36">
        <v>0</v>
      </c>
      <c r="BE105" s="36">
        <v>0</v>
      </c>
      <c r="BF105" s="36">
        <v>0</v>
      </c>
      <c r="BG105" s="36">
        <v>0</v>
      </c>
      <c r="BH105" s="36">
        <v>0</v>
      </c>
      <c r="BI105" s="36">
        <v>0</v>
      </c>
      <c r="BJ105" s="36">
        <v>0</v>
      </c>
      <c r="BK105" s="36">
        <v>0</v>
      </c>
      <c r="BL105" s="36">
        <v>0</v>
      </c>
      <c r="BM105" s="36">
        <v>0</v>
      </c>
      <c r="BN105" s="36">
        <v>0</v>
      </c>
      <c r="BO105" s="36">
        <v>0</v>
      </c>
      <c r="BP105" s="36">
        <v>0</v>
      </c>
      <c r="BQ105" s="36">
        <v>0</v>
      </c>
      <c r="BR105" s="36">
        <v>0</v>
      </c>
      <c r="BS105" s="36">
        <v>0</v>
      </c>
      <c r="BT105" s="36"/>
      <c r="BU105" s="36">
        <v>0</v>
      </c>
      <c r="BV105" s="36">
        <v>0</v>
      </c>
      <c r="BW105" s="36">
        <v>0</v>
      </c>
      <c r="BX105" s="36">
        <v>0</v>
      </c>
      <c r="BY105" s="36">
        <v>0</v>
      </c>
      <c r="BZ105" s="36">
        <v>0</v>
      </c>
      <c r="CA105" s="36">
        <v>0</v>
      </c>
      <c r="CB105" s="36">
        <v>0</v>
      </c>
      <c r="CC105" s="36">
        <v>0</v>
      </c>
      <c r="CD105" s="36">
        <v>0</v>
      </c>
      <c r="CE105" s="36">
        <v>0</v>
      </c>
      <c r="CF105" s="36">
        <v>0</v>
      </c>
      <c r="CG105" s="36">
        <v>0</v>
      </c>
      <c r="CH105" s="36">
        <v>0</v>
      </c>
      <c r="CI105" s="36">
        <v>0</v>
      </c>
      <c r="CJ105" s="36">
        <v>0</v>
      </c>
      <c r="CK105" s="36">
        <v>0</v>
      </c>
    </row>
    <row r="106" spans="1:89" ht="20.100000000000001" customHeight="1">
      <c r="A106" s="96"/>
      <c r="B106" s="97">
        <v>5</v>
      </c>
      <c r="C106" s="102" t="s">
        <v>11</v>
      </c>
      <c r="D106" s="103" t="s">
        <v>134</v>
      </c>
      <c r="E106" s="36">
        <v>0</v>
      </c>
      <c r="F106" s="36">
        <v>0</v>
      </c>
      <c r="G106" s="36">
        <v>0</v>
      </c>
      <c r="H106" s="36">
        <v>0</v>
      </c>
      <c r="I106" s="36">
        <v>0</v>
      </c>
      <c r="J106" s="36">
        <v>0</v>
      </c>
      <c r="K106" s="36">
        <v>0</v>
      </c>
      <c r="L106" s="36">
        <v>0</v>
      </c>
      <c r="M106" s="36">
        <v>0</v>
      </c>
      <c r="N106" s="36">
        <v>0.6</v>
      </c>
      <c r="O106" s="36">
        <v>0</v>
      </c>
      <c r="P106" s="36">
        <v>0</v>
      </c>
      <c r="Q106" s="36">
        <v>0</v>
      </c>
      <c r="R106" s="36">
        <v>0</v>
      </c>
      <c r="S106" s="36">
        <v>0</v>
      </c>
      <c r="T106" s="36">
        <v>0</v>
      </c>
      <c r="U106" s="36">
        <v>1558.92346</v>
      </c>
      <c r="V106" s="36">
        <v>0</v>
      </c>
      <c r="W106" s="36">
        <v>0</v>
      </c>
      <c r="X106" s="36">
        <v>0</v>
      </c>
      <c r="Y106" s="36">
        <v>0</v>
      </c>
      <c r="Z106" s="36">
        <v>0</v>
      </c>
      <c r="AA106" s="36">
        <v>18.859200000000001</v>
      </c>
      <c r="AB106" s="36">
        <v>0</v>
      </c>
      <c r="AC106" s="36">
        <v>10.845799999999999</v>
      </c>
      <c r="AD106" s="36">
        <v>9.2799999999999994</v>
      </c>
      <c r="AE106" s="36">
        <v>0</v>
      </c>
      <c r="AF106" s="36">
        <v>0</v>
      </c>
      <c r="AG106" s="36">
        <v>1.1100000000000001</v>
      </c>
      <c r="AH106" s="36">
        <v>0</v>
      </c>
      <c r="AI106" s="36">
        <v>0</v>
      </c>
      <c r="AJ106" s="36">
        <v>0</v>
      </c>
      <c r="AK106" s="36">
        <v>0</v>
      </c>
      <c r="AL106" s="36">
        <v>0</v>
      </c>
      <c r="AM106" s="36">
        <v>0</v>
      </c>
      <c r="AN106" s="36">
        <v>0</v>
      </c>
      <c r="AO106" s="36">
        <v>0</v>
      </c>
      <c r="AP106" s="36">
        <v>0</v>
      </c>
      <c r="AQ106" s="36">
        <v>0</v>
      </c>
      <c r="AR106" s="36">
        <v>0</v>
      </c>
      <c r="AS106" s="36">
        <v>0</v>
      </c>
      <c r="AT106" s="36">
        <v>0</v>
      </c>
      <c r="AU106" s="36">
        <v>0</v>
      </c>
      <c r="AV106" s="36">
        <v>0</v>
      </c>
      <c r="AW106" s="36">
        <v>0</v>
      </c>
      <c r="AX106" s="36">
        <v>0</v>
      </c>
      <c r="AY106" s="36">
        <v>0</v>
      </c>
      <c r="AZ106" s="36">
        <v>0</v>
      </c>
      <c r="BA106" s="36">
        <v>0</v>
      </c>
      <c r="BB106" s="36">
        <v>0</v>
      </c>
      <c r="BC106" s="36">
        <v>0</v>
      </c>
      <c r="BD106" s="36">
        <v>0</v>
      </c>
      <c r="BE106" s="36">
        <v>0</v>
      </c>
      <c r="BF106" s="36">
        <v>0</v>
      </c>
      <c r="BG106" s="36">
        <v>0</v>
      </c>
      <c r="BH106" s="36">
        <v>0</v>
      </c>
      <c r="BI106" s="36">
        <v>0</v>
      </c>
      <c r="BJ106" s="36">
        <v>0</v>
      </c>
      <c r="BK106" s="36">
        <v>0</v>
      </c>
      <c r="BL106" s="36">
        <v>0</v>
      </c>
      <c r="BM106" s="36">
        <v>0</v>
      </c>
      <c r="BN106" s="36">
        <v>0</v>
      </c>
      <c r="BO106" s="36">
        <v>0</v>
      </c>
      <c r="BP106" s="36">
        <v>0</v>
      </c>
      <c r="BQ106" s="36">
        <v>0</v>
      </c>
      <c r="BR106" s="36">
        <v>0</v>
      </c>
      <c r="BS106" s="36">
        <v>0</v>
      </c>
      <c r="BT106" s="36"/>
      <c r="BU106" s="36">
        <v>0</v>
      </c>
      <c r="BV106" s="36">
        <v>0</v>
      </c>
      <c r="BW106" s="36">
        <v>0</v>
      </c>
      <c r="BX106" s="36">
        <v>0</v>
      </c>
      <c r="BY106" s="36">
        <v>0</v>
      </c>
      <c r="BZ106" s="36">
        <v>0</v>
      </c>
      <c r="CA106" s="36">
        <v>0</v>
      </c>
      <c r="CB106" s="36">
        <v>0</v>
      </c>
      <c r="CC106" s="36">
        <v>0</v>
      </c>
      <c r="CD106" s="36">
        <v>0</v>
      </c>
      <c r="CE106" s="36">
        <v>0</v>
      </c>
      <c r="CF106" s="36">
        <v>0</v>
      </c>
      <c r="CG106" s="36">
        <v>0</v>
      </c>
      <c r="CH106" s="36">
        <v>0</v>
      </c>
      <c r="CI106" s="36">
        <v>0</v>
      </c>
      <c r="CJ106" s="36">
        <v>0</v>
      </c>
      <c r="CK106" s="36">
        <v>0</v>
      </c>
    </row>
    <row r="107" spans="1:89" ht="20.100000000000001" customHeight="1">
      <c r="A107" s="96"/>
      <c r="B107" s="97"/>
      <c r="C107" s="100" t="s">
        <v>109</v>
      </c>
      <c r="D107" s="101" t="s">
        <v>135</v>
      </c>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v>0</v>
      </c>
      <c r="BW107" s="36">
        <v>0</v>
      </c>
      <c r="BX107" s="36">
        <v>0</v>
      </c>
      <c r="BY107" s="36">
        <v>0</v>
      </c>
      <c r="BZ107" s="36">
        <v>0</v>
      </c>
      <c r="CA107" s="36">
        <v>0</v>
      </c>
      <c r="CB107" s="36">
        <v>0</v>
      </c>
      <c r="CC107" s="36">
        <v>0</v>
      </c>
      <c r="CD107" s="36">
        <v>0</v>
      </c>
      <c r="CE107" s="36">
        <v>0</v>
      </c>
      <c r="CF107" s="36">
        <v>0</v>
      </c>
      <c r="CG107" s="36">
        <v>0</v>
      </c>
      <c r="CH107" s="36">
        <v>0</v>
      </c>
      <c r="CI107" s="36">
        <v>0</v>
      </c>
      <c r="CJ107" s="36">
        <v>0</v>
      </c>
      <c r="CK107" s="36">
        <v>0</v>
      </c>
    </row>
    <row r="108" spans="1:89" s="3" customFormat="1" ht="20.100000000000001" customHeight="1">
      <c r="A108" s="92" t="s">
        <v>40</v>
      </c>
      <c r="B108" s="93"/>
      <c r="C108" s="105" t="s">
        <v>26</v>
      </c>
      <c r="D108" s="106" t="s">
        <v>143</v>
      </c>
      <c r="E108" s="32">
        <v>0</v>
      </c>
      <c r="F108" s="32">
        <v>0</v>
      </c>
      <c r="G108" s="32">
        <v>0</v>
      </c>
      <c r="H108" s="32">
        <v>0</v>
      </c>
      <c r="I108" s="32">
        <v>0</v>
      </c>
      <c r="J108" s="32">
        <v>23.42</v>
      </c>
      <c r="K108" s="32">
        <v>20.972000000000001</v>
      </c>
      <c r="L108" s="32">
        <v>0</v>
      </c>
      <c r="M108" s="32">
        <v>13</v>
      </c>
      <c r="N108" s="32">
        <v>286.065</v>
      </c>
      <c r="O108" s="32">
        <v>448.13095199999998</v>
      </c>
      <c r="P108" s="32">
        <v>1319.9625000000001</v>
      </c>
      <c r="Q108" s="32">
        <v>696.87993999999992</v>
      </c>
      <c r="R108" s="32">
        <v>1440.5277999999998</v>
      </c>
      <c r="S108" s="32">
        <v>163.1</v>
      </c>
      <c r="T108" s="32">
        <v>314.94299999999998</v>
      </c>
      <c r="U108" s="32">
        <v>504.16280999999998</v>
      </c>
      <c r="V108" s="32">
        <v>541.63548400000002</v>
      </c>
      <c r="W108" s="32">
        <v>546.76822800000002</v>
      </c>
      <c r="X108" s="32">
        <v>663.01268999999991</v>
      </c>
      <c r="Y108" s="32">
        <v>837.79654900000003</v>
      </c>
      <c r="Z108" s="32">
        <v>1001.8910520000001</v>
      </c>
      <c r="AA108" s="32">
        <v>1406.3270400000001</v>
      </c>
      <c r="AB108" s="32">
        <v>1269.0070996500001</v>
      </c>
      <c r="AC108" s="32">
        <v>1705.7263283599987</v>
      </c>
      <c r="AD108" s="32">
        <v>3472.329232</v>
      </c>
      <c r="AE108" s="32">
        <v>1306.8922159099998</v>
      </c>
      <c r="AF108" s="32">
        <v>1733.5056100403785</v>
      </c>
      <c r="AG108" s="32">
        <v>2094.8012588699999</v>
      </c>
      <c r="AH108" s="32">
        <v>2509.1957681900003</v>
      </c>
      <c r="AI108" s="32">
        <v>1240.4337593399998</v>
      </c>
      <c r="AJ108" s="32">
        <v>3654.5090091900001</v>
      </c>
      <c r="AK108" s="32">
        <v>5716.3891762111007</v>
      </c>
      <c r="AL108" s="32">
        <v>3853.7853604845996</v>
      </c>
      <c r="AM108" s="32">
        <v>6603.4660269280002</v>
      </c>
      <c r="AN108" s="32">
        <v>2091.6063075307998</v>
      </c>
      <c r="AO108" s="32">
        <v>1351.3304633895</v>
      </c>
      <c r="AP108" s="32">
        <v>1719.0299718000001</v>
      </c>
      <c r="AQ108" s="32">
        <v>2456.0409273100004</v>
      </c>
      <c r="AR108" s="32">
        <v>2810.0780039999995</v>
      </c>
      <c r="AS108" s="32">
        <v>3725.7533397300003</v>
      </c>
      <c r="AT108" s="32">
        <v>5784.8420390000001</v>
      </c>
      <c r="AU108" s="32">
        <v>6691.9188673899998</v>
      </c>
      <c r="AV108" s="32">
        <v>9174.2664394512012</v>
      </c>
      <c r="AW108" s="32">
        <v>12154.720639589999</v>
      </c>
      <c r="AX108" s="32">
        <v>18264.572101270001</v>
      </c>
      <c r="AY108" s="32">
        <v>12924.153979860002</v>
      </c>
      <c r="AZ108" s="32">
        <v>11248.96670194</v>
      </c>
      <c r="BA108" s="32">
        <v>9378.1999036200014</v>
      </c>
      <c r="BB108" s="32">
        <v>13551.778868000001</v>
      </c>
      <c r="BC108" s="32">
        <v>10462.000363440004</v>
      </c>
      <c r="BD108" s="32">
        <v>7348.8063230649996</v>
      </c>
      <c r="BE108" s="32">
        <v>14871.656961960001</v>
      </c>
      <c r="BF108" s="32">
        <v>24473.261681849996</v>
      </c>
      <c r="BG108" s="32">
        <v>10934.441733039997</v>
      </c>
      <c r="BH108" s="32">
        <v>8861.5696858699994</v>
      </c>
      <c r="BI108" s="32">
        <v>10867.851940440001</v>
      </c>
      <c r="BJ108" s="32">
        <v>18269.664177330003</v>
      </c>
      <c r="BK108" s="32">
        <v>8417.1520964400006</v>
      </c>
      <c r="BL108" s="32">
        <v>6790.6409039259997</v>
      </c>
      <c r="BM108" s="32">
        <v>6302.2224192771</v>
      </c>
      <c r="BN108" s="32">
        <v>5788.9275841299996</v>
      </c>
      <c r="BO108" s="32">
        <v>3321.9335661799996</v>
      </c>
      <c r="BP108" s="32">
        <v>4223.66272596</v>
      </c>
      <c r="BQ108" s="32">
        <v>4931.2827873599999</v>
      </c>
      <c r="BR108" s="32">
        <v>5227.6645427099993</v>
      </c>
      <c r="BS108" s="32">
        <v>4103.7637308000003</v>
      </c>
      <c r="BT108" s="32">
        <v>4430.6016643699995</v>
      </c>
      <c r="BU108" s="32">
        <v>7285.8333963199993</v>
      </c>
      <c r="BV108" s="32">
        <v>8931.36745324</v>
      </c>
      <c r="BW108" s="32">
        <v>9706.0547632899998</v>
      </c>
      <c r="BX108" s="32">
        <v>10965.261256289999</v>
      </c>
      <c r="BY108" s="32">
        <v>13992.097068200001</v>
      </c>
      <c r="BZ108" s="32">
        <v>24060.013563619999</v>
      </c>
      <c r="CA108" s="32">
        <v>11696.341982079999</v>
      </c>
      <c r="CB108" s="32">
        <v>16008.225199999999</v>
      </c>
      <c r="CC108" s="32">
        <v>15487.277391040001</v>
      </c>
      <c r="CD108" s="32">
        <v>33744.228211310001</v>
      </c>
      <c r="CE108" s="32">
        <v>12252.91699437</v>
      </c>
      <c r="CF108" s="32">
        <v>21873.636326860003</v>
      </c>
      <c r="CG108" s="32">
        <v>16417.476548229999</v>
      </c>
      <c r="CH108" s="32">
        <v>15828.720939020001</v>
      </c>
      <c r="CI108" s="32">
        <v>14645.921414869998</v>
      </c>
      <c r="CJ108" s="32">
        <v>14099.40314755</v>
      </c>
      <c r="CK108" s="32">
        <v>34174.265863410001</v>
      </c>
    </row>
    <row r="109" spans="1:89" ht="20.100000000000001" customHeight="1">
      <c r="A109" s="96"/>
      <c r="B109" s="97">
        <v>1</v>
      </c>
      <c r="C109" s="98" t="s">
        <v>1</v>
      </c>
      <c r="D109" s="99" t="s">
        <v>127</v>
      </c>
      <c r="E109" s="30">
        <v>0</v>
      </c>
      <c r="F109" s="30">
        <v>0</v>
      </c>
      <c r="G109" s="30">
        <v>0</v>
      </c>
      <c r="H109" s="30">
        <v>0</v>
      </c>
      <c r="I109" s="30">
        <v>0</v>
      </c>
      <c r="J109" s="30">
        <v>23.42</v>
      </c>
      <c r="K109" s="30">
        <v>20.972000000000001</v>
      </c>
      <c r="L109" s="30">
        <v>0</v>
      </c>
      <c r="M109" s="30">
        <v>13</v>
      </c>
      <c r="N109" s="30">
        <v>286.065</v>
      </c>
      <c r="O109" s="30">
        <v>448.13095199999998</v>
      </c>
      <c r="P109" s="30">
        <v>1319.9625000000001</v>
      </c>
      <c r="Q109" s="30">
        <v>696.87993999999992</v>
      </c>
      <c r="R109" s="30">
        <v>1440.5277999999998</v>
      </c>
      <c r="S109" s="30">
        <v>163.1</v>
      </c>
      <c r="T109" s="30">
        <v>314.94299999999998</v>
      </c>
      <c r="U109" s="30">
        <v>504.16280999999998</v>
      </c>
      <c r="V109" s="30">
        <v>541.63548400000002</v>
      </c>
      <c r="W109" s="30">
        <v>546.76822800000002</v>
      </c>
      <c r="X109" s="30">
        <v>663.01268999999991</v>
      </c>
      <c r="Y109" s="30">
        <v>837.79654900000003</v>
      </c>
      <c r="Z109" s="30">
        <v>1001.8910520000001</v>
      </c>
      <c r="AA109" s="30">
        <v>1406.3270400000001</v>
      </c>
      <c r="AB109" s="30">
        <v>1269.0070996500001</v>
      </c>
      <c r="AC109" s="30">
        <v>1705.7263283599987</v>
      </c>
      <c r="AD109" s="30">
        <v>3472.329232</v>
      </c>
      <c r="AE109" s="30">
        <v>1306.8922159099998</v>
      </c>
      <c r="AF109" s="30">
        <v>1733.5056100403785</v>
      </c>
      <c r="AG109" s="30">
        <v>2094.8012588699999</v>
      </c>
      <c r="AH109" s="30">
        <v>2509.1957681900003</v>
      </c>
      <c r="AI109" s="30">
        <v>1240.4337593399998</v>
      </c>
      <c r="AJ109" s="30">
        <v>3654.5090091900001</v>
      </c>
      <c r="AK109" s="30">
        <v>5716.3891762111007</v>
      </c>
      <c r="AL109" s="30">
        <v>3853.7853604845996</v>
      </c>
      <c r="AM109" s="30">
        <v>6603.4660269280002</v>
      </c>
      <c r="AN109" s="30">
        <v>2091.6063075307998</v>
      </c>
      <c r="AO109" s="30">
        <v>1351.3304633895</v>
      </c>
      <c r="AP109" s="30">
        <v>1719.0299718000001</v>
      </c>
      <c r="AQ109" s="30">
        <v>2456.0409273100004</v>
      </c>
      <c r="AR109" s="30">
        <v>2810.0780039999995</v>
      </c>
      <c r="AS109" s="30">
        <v>3725.7533397300003</v>
      </c>
      <c r="AT109" s="30">
        <v>5784.8420390000001</v>
      </c>
      <c r="AU109" s="30">
        <v>6691.9188673899998</v>
      </c>
      <c r="AV109" s="30">
        <v>9174.2664394512012</v>
      </c>
      <c r="AW109" s="30">
        <v>12154.720639589999</v>
      </c>
      <c r="AX109" s="30">
        <v>18264.572101270001</v>
      </c>
      <c r="AY109" s="30">
        <v>12924.153979860002</v>
      </c>
      <c r="AZ109" s="30">
        <v>11248.96670194</v>
      </c>
      <c r="BA109" s="30">
        <v>9378.1999036200014</v>
      </c>
      <c r="BB109" s="30">
        <v>13551.778868000001</v>
      </c>
      <c r="BC109" s="30">
        <v>10462.000363440004</v>
      </c>
      <c r="BD109" s="30">
        <v>7348.8063230649996</v>
      </c>
      <c r="BE109" s="30">
        <v>14871.656961960001</v>
      </c>
      <c r="BF109" s="30">
        <v>24473.261681849996</v>
      </c>
      <c r="BG109" s="30">
        <v>10934.441733039997</v>
      </c>
      <c r="BH109" s="30">
        <v>8861.5696858699994</v>
      </c>
      <c r="BI109" s="30">
        <v>10867.851940440001</v>
      </c>
      <c r="BJ109" s="30">
        <v>18269.664177330003</v>
      </c>
      <c r="BK109" s="30">
        <v>8417.1520964400006</v>
      </c>
      <c r="BL109" s="30">
        <v>6790.6409039259997</v>
      </c>
      <c r="BM109" s="30">
        <v>6302.2224192771</v>
      </c>
      <c r="BN109" s="30">
        <v>5788.9275841299996</v>
      </c>
      <c r="BO109" s="30">
        <v>3321.9335661799996</v>
      </c>
      <c r="BP109" s="30">
        <v>4223.66272596</v>
      </c>
      <c r="BQ109" s="30">
        <v>4931.2827873599999</v>
      </c>
      <c r="BR109" s="30">
        <v>5227.6645427099993</v>
      </c>
      <c r="BS109" s="30">
        <v>4103.7637308000003</v>
      </c>
      <c r="BT109" s="30">
        <v>4430.6016643699995</v>
      </c>
      <c r="BU109" s="30">
        <v>7285.8333963199993</v>
      </c>
      <c r="BV109" s="30">
        <v>8931.36745324</v>
      </c>
      <c r="BW109" s="30">
        <v>9706.0547632899998</v>
      </c>
      <c r="BX109" s="30">
        <v>10965.261256289999</v>
      </c>
      <c r="BY109" s="30">
        <v>13992.097068200001</v>
      </c>
      <c r="BZ109" s="30">
        <v>24060.013563619999</v>
      </c>
      <c r="CA109" s="30">
        <v>11696.341982079999</v>
      </c>
      <c r="CB109" s="30">
        <v>16008.225199999999</v>
      </c>
      <c r="CC109" s="30">
        <v>15487.277391040001</v>
      </c>
      <c r="CD109" s="30">
        <v>33744.228211310001</v>
      </c>
      <c r="CE109" s="30">
        <v>12252.91699437</v>
      </c>
      <c r="CF109" s="30">
        <v>21873.636326860003</v>
      </c>
      <c r="CG109" s="30">
        <v>16417.476548229999</v>
      </c>
      <c r="CH109" s="30">
        <v>15828.720939020001</v>
      </c>
      <c r="CI109" s="30">
        <v>14645.921414869998</v>
      </c>
      <c r="CJ109" s="30">
        <v>14099.40314755</v>
      </c>
      <c r="CK109" s="30">
        <v>34174.265863410001</v>
      </c>
    </row>
    <row r="110" spans="1:89" ht="20.100000000000001" customHeight="1">
      <c r="A110" s="96"/>
      <c r="B110" s="97" t="s">
        <v>2</v>
      </c>
      <c r="C110" s="100" t="s">
        <v>3</v>
      </c>
      <c r="D110" s="101" t="s">
        <v>128</v>
      </c>
      <c r="E110" s="30">
        <v>0</v>
      </c>
      <c r="F110" s="30">
        <v>0</v>
      </c>
      <c r="G110" s="30">
        <v>0</v>
      </c>
      <c r="H110" s="30">
        <v>0</v>
      </c>
      <c r="I110" s="30">
        <v>0</v>
      </c>
      <c r="J110" s="30">
        <v>23.42</v>
      </c>
      <c r="K110" s="30">
        <v>20.972000000000001</v>
      </c>
      <c r="L110" s="30">
        <v>0</v>
      </c>
      <c r="M110" s="30">
        <v>13</v>
      </c>
      <c r="N110" s="30">
        <v>245.565</v>
      </c>
      <c r="O110" s="30">
        <v>417.43095199999999</v>
      </c>
      <c r="P110" s="30">
        <v>1283.1925000000001</v>
      </c>
      <c r="Q110" s="30">
        <v>663.31299999999999</v>
      </c>
      <c r="R110" s="30">
        <v>1281.4477999999999</v>
      </c>
      <c r="S110" s="30">
        <v>163.1</v>
      </c>
      <c r="T110" s="30">
        <v>305.94299999999998</v>
      </c>
      <c r="U110" s="30">
        <v>469.27648999999997</v>
      </c>
      <c r="V110" s="30">
        <v>342.86873800000001</v>
      </c>
      <c r="W110" s="30">
        <v>504.76822800000002</v>
      </c>
      <c r="X110" s="30">
        <v>567.67268999999999</v>
      </c>
      <c r="Y110" s="30">
        <v>710.80954899999995</v>
      </c>
      <c r="Z110" s="30">
        <v>818.58752900000002</v>
      </c>
      <c r="AA110" s="30">
        <v>955.16117700000007</v>
      </c>
      <c r="AB110" s="30">
        <v>922.59835700000008</v>
      </c>
      <c r="AC110" s="30">
        <v>1235.9265657299991</v>
      </c>
      <c r="AD110" s="30">
        <v>1069.605442</v>
      </c>
      <c r="AE110" s="30">
        <v>743.67759590999992</v>
      </c>
      <c r="AF110" s="30">
        <v>890.0216771717752</v>
      </c>
      <c r="AG110" s="30">
        <v>775.34512661000008</v>
      </c>
      <c r="AH110" s="30">
        <v>1622.8875575699999</v>
      </c>
      <c r="AI110" s="30">
        <v>617.01534933999994</v>
      </c>
      <c r="AJ110" s="30">
        <v>1568.17592919</v>
      </c>
      <c r="AK110" s="30">
        <v>1341.9578581253002</v>
      </c>
      <c r="AL110" s="30">
        <v>756.19017712999994</v>
      </c>
      <c r="AM110" s="30">
        <v>1270.3470898247999</v>
      </c>
      <c r="AN110" s="30">
        <v>872.37653492080005</v>
      </c>
      <c r="AO110" s="30">
        <v>1092.6796868595002</v>
      </c>
      <c r="AP110" s="30">
        <v>358.740655</v>
      </c>
      <c r="AQ110" s="30">
        <v>541.4748219999999</v>
      </c>
      <c r="AR110" s="30">
        <v>527.38581199999999</v>
      </c>
      <c r="AS110" s="30">
        <v>500.75255332999996</v>
      </c>
      <c r="AT110" s="30">
        <v>612.12636800000007</v>
      </c>
      <c r="AU110" s="30">
        <v>471.25623566000002</v>
      </c>
      <c r="AV110" s="30">
        <v>974.69728239000005</v>
      </c>
      <c r="AW110" s="30">
        <v>397.00196869999996</v>
      </c>
      <c r="AX110" s="30">
        <v>1315.5139127600003</v>
      </c>
      <c r="AY110" s="30">
        <v>636.50973594000004</v>
      </c>
      <c r="AZ110" s="30">
        <v>985.75857454000004</v>
      </c>
      <c r="BA110" s="30">
        <v>726.09752200000003</v>
      </c>
      <c r="BB110" s="30">
        <v>594.91223233000005</v>
      </c>
      <c r="BC110" s="30">
        <v>485.54220252000005</v>
      </c>
      <c r="BD110" s="30">
        <v>555.7813002800001</v>
      </c>
      <c r="BE110" s="30">
        <v>1814.4923497099999</v>
      </c>
      <c r="BF110" s="30">
        <v>1670.40145957</v>
      </c>
      <c r="BG110" s="30">
        <v>653.74276168000006</v>
      </c>
      <c r="BH110" s="30">
        <v>491.36190002999996</v>
      </c>
      <c r="BI110" s="30">
        <v>408.249369</v>
      </c>
      <c r="BJ110" s="30">
        <v>2603.0011177199999</v>
      </c>
      <c r="BK110" s="30">
        <v>1163.9787147500001</v>
      </c>
      <c r="BL110" s="30">
        <v>303.91470000000004</v>
      </c>
      <c r="BM110" s="30">
        <v>280.46104586000001</v>
      </c>
      <c r="BN110" s="30">
        <v>385.30189337000002</v>
      </c>
      <c r="BO110" s="30">
        <v>165.774</v>
      </c>
      <c r="BP110" s="30">
        <v>388.43662342000005</v>
      </c>
      <c r="BQ110" s="30">
        <v>407.36500000000001</v>
      </c>
      <c r="BR110" s="30">
        <v>263.39999999999998</v>
      </c>
      <c r="BS110" s="30">
        <v>260.84998999999999</v>
      </c>
      <c r="BT110" s="30">
        <v>251.77300000000002</v>
      </c>
      <c r="BU110" s="30">
        <v>491.72990100000004</v>
      </c>
      <c r="BV110" s="30">
        <v>587.11246800000004</v>
      </c>
      <c r="BW110" s="30">
        <v>812.51859999999988</v>
      </c>
      <c r="BX110" s="30">
        <v>549.66139999999996</v>
      </c>
      <c r="BY110" s="30">
        <v>903.87530000000004</v>
      </c>
      <c r="BZ110" s="30">
        <v>2076.8887999999997</v>
      </c>
      <c r="CA110" s="30">
        <v>734.46</v>
      </c>
      <c r="CB110" s="30">
        <v>960.59999999999991</v>
      </c>
      <c r="CC110" s="30">
        <v>688.89749000000006</v>
      </c>
      <c r="CD110" s="30">
        <v>1274.9752113100001</v>
      </c>
      <c r="CE110" s="30">
        <v>236.11369999999999</v>
      </c>
      <c r="CF110" s="30">
        <v>3594.4802999999997</v>
      </c>
      <c r="CG110" s="30">
        <v>2941.3306000000002</v>
      </c>
      <c r="CH110" s="30">
        <v>392.32499999999999</v>
      </c>
      <c r="CI110" s="30">
        <v>174.86401799999999</v>
      </c>
      <c r="CJ110" s="30">
        <v>88.142419000000004</v>
      </c>
      <c r="CK110" s="30">
        <v>472.45</v>
      </c>
    </row>
    <row r="111" spans="1:89" ht="20.100000000000001" customHeight="1">
      <c r="A111" s="96"/>
      <c r="B111" s="97" t="s">
        <v>4</v>
      </c>
      <c r="C111" s="100" t="s">
        <v>5</v>
      </c>
      <c r="D111" s="101" t="s">
        <v>129</v>
      </c>
      <c r="E111" s="30">
        <v>0</v>
      </c>
      <c r="F111" s="30">
        <v>0</v>
      </c>
      <c r="G111" s="30">
        <v>0</v>
      </c>
      <c r="H111" s="30">
        <v>0</v>
      </c>
      <c r="I111" s="30">
        <v>0</v>
      </c>
      <c r="J111" s="30">
        <v>0</v>
      </c>
      <c r="K111" s="30">
        <v>0</v>
      </c>
      <c r="L111" s="30">
        <v>0</v>
      </c>
      <c r="M111" s="30">
        <v>0</v>
      </c>
      <c r="N111" s="30">
        <v>40.5</v>
      </c>
      <c r="O111" s="30">
        <v>30.7</v>
      </c>
      <c r="P111" s="30">
        <v>36.770000000000003</v>
      </c>
      <c r="Q111" s="30">
        <v>33.566940000000002</v>
      </c>
      <c r="R111" s="30">
        <v>159.08000000000001</v>
      </c>
      <c r="S111" s="30">
        <v>0</v>
      </c>
      <c r="T111" s="30">
        <v>9</v>
      </c>
      <c r="U111" s="30">
        <v>34.886319999999998</v>
      </c>
      <c r="V111" s="30">
        <v>166.96633600000001</v>
      </c>
      <c r="W111" s="30">
        <v>12.55</v>
      </c>
      <c r="X111" s="30">
        <v>41.39</v>
      </c>
      <c r="Y111" s="30">
        <v>71.986999999999995</v>
      </c>
      <c r="Z111" s="30">
        <v>106.496831</v>
      </c>
      <c r="AA111" s="30">
        <v>381.08820900000001</v>
      </c>
      <c r="AB111" s="30">
        <v>305.35731500000003</v>
      </c>
      <c r="AC111" s="30">
        <v>421.55782599999998</v>
      </c>
      <c r="AD111" s="30">
        <v>2402.72379</v>
      </c>
      <c r="AE111" s="30">
        <v>563.21461999999997</v>
      </c>
      <c r="AF111" s="30">
        <v>835.95993286860335</v>
      </c>
      <c r="AG111" s="30">
        <v>1319.4561322599998</v>
      </c>
      <c r="AH111" s="30">
        <v>886.30821062000007</v>
      </c>
      <c r="AI111" s="30">
        <v>618.41840999999999</v>
      </c>
      <c r="AJ111" s="30">
        <v>2054.5330800000002</v>
      </c>
      <c r="AK111" s="30">
        <v>4150.8480270157997</v>
      </c>
      <c r="AL111" s="30">
        <v>3024.9264430545995</v>
      </c>
      <c r="AM111" s="30">
        <v>5039.1105488732001</v>
      </c>
      <c r="AN111" s="30">
        <v>815.63038233000009</v>
      </c>
      <c r="AO111" s="30">
        <v>258.56237652999999</v>
      </c>
      <c r="AP111" s="30">
        <v>1341.6703168000001</v>
      </c>
      <c r="AQ111" s="30">
        <v>1914.56610531</v>
      </c>
      <c r="AR111" s="30">
        <v>2171.4065079500001</v>
      </c>
      <c r="AS111" s="30">
        <v>3049.8507864000003</v>
      </c>
      <c r="AT111" s="30">
        <v>5018.3306709999997</v>
      </c>
      <c r="AU111" s="30">
        <v>5925.8283317300011</v>
      </c>
      <c r="AV111" s="30">
        <v>7849.6683570612004</v>
      </c>
      <c r="AW111" s="30">
        <v>11717.53467089</v>
      </c>
      <c r="AX111" s="30">
        <v>16401.05818851</v>
      </c>
      <c r="AY111" s="30">
        <v>10487.155491920003</v>
      </c>
      <c r="AZ111" s="30">
        <v>9763.0381273999992</v>
      </c>
      <c r="BA111" s="30">
        <v>8415.7123816200019</v>
      </c>
      <c r="BB111" s="30">
        <v>12766.416635670001</v>
      </c>
      <c r="BC111" s="30">
        <v>9778.3061669200033</v>
      </c>
      <c r="BD111" s="30">
        <v>6766.8456763799995</v>
      </c>
      <c r="BE111" s="30">
        <v>12936.83764553</v>
      </c>
      <c r="BF111" s="30">
        <v>22290.823862279995</v>
      </c>
      <c r="BG111" s="30">
        <v>9880.4314513599984</v>
      </c>
      <c r="BH111" s="30">
        <v>8167.3077858400002</v>
      </c>
      <c r="BI111" s="30">
        <v>10394.90257144</v>
      </c>
      <c r="BJ111" s="30">
        <v>15610.446059610002</v>
      </c>
      <c r="BK111" s="30">
        <v>7139.0866516900005</v>
      </c>
      <c r="BL111" s="30">
        <v>6461.7262039259995</v>
      </c>
      <c r="BM111" s="30">
        <v>5757.8053784170997</v>
      </c>
      <c r="BN111" s="30">
        <v>5300.1056907599996</v>
      </c>
      <c r="BO111" s="30">
        <v>3110.7733381799994</v>
      </c>
      <c r="BP111" s="30">
        <v>3582.3853845399999</v>
      </c>
      <c r="BQ111" s="30">
        <v>4523.0097719899995</v>
      </c>
      <c r="BR111" s="30">
        <v>4652.7645427099997</v>
      </c>
      <c r="BS111" s="30">
        <v>3526.7999631800003</v>
      </c>
      <c r="BT111" s="30">
        <v>3731.29906437</v>
      </c>
      <c r="BU111" s="30">
        <v>6372.3927753199996</v>
      </c>
      <c r="BV111" s="30">
        <v>7877.537536490001</v>
      </c>
      <c r="BW111" s="30">
        <v>8217.4642132900008</v>
      </c>
      <c r="BX111" s="30">
        <v>9637.7985402899994</v>
      </c>
      <c r="BY111" s="30">
        <v>12180.7395</v>
      </c>
      <c r="BZ111" s="30">
        <v>20584.874763619999</v>
      </c>
      <c r="CA111" s="30">
        <v>10088.89798208</v>
      </c>
      <c r="CB111" s="30">
        <v>13577.1052</v>
      </c>
      <c r="CC111" s="30">
        <v>12562.22990104</v>
      </c>
      <c r="CD111" s="30">
        <v>26344.753000000001</v>
      </c>
      <c r="CE111" s="30">
        <v>10674.603294369999</v>
      </c>
      <c r="CF111" s="30">
        <v>16600.11802686</v>
      </c>
      <c r="CG111" s="30">
        <v>12096.393948229999</v>
      </c>
      <c r="CH111" s="30">
        <v>13331.07793902</v>
      </c>
      <c r="CI111" s="30">
        <v>11802.996396869999</v>
      </c>
      <c r="CJ111" s="30">
        <v>12863.13872855</v>
      </c>
      <c r="CK111" s="30">
        <v>29476.416863409999</v>
      </c>
    </row>
    <row r="112" spans="1:89" ht="20.100000000000001" customHeight="1">
      <c r="A112" s="96"/>
      <c r="B112" s="97" t="s">
        <v>6</v>
      </c>
      <c r="C112" s="100" t="s">
        <v>7</v>
      </c>
      <c r="D112" s="101" t="s">
        <v>130</v>
      </c>
      <c r="E112" s="30">
        <v>0</v>
      </c>
      <c r="F112" s="30">
        <v>0</v>
      </c>
      <c r="G112" s="30">
        <v>0</v>
      </c>
      <c r="H112" s="30">
        <v>0</v>
      </c>
      <c r="I112" s="30">
        <v>0</v>
      </c>
      <c r="J112" s="30">
        <v>0</v>
      </c>
      <c r="K112" s="30">
        <v>0</v>
      </c>
      <c r="L112" s="30">
        <v>0</v>
      </c>
      <c r="M112" s="30">
        <v>0</v>
      </c>
      <c r="N112" s="30">
        <v>0</v>
      </c>
      <c r="O112" s="30">
        <v>0</v>
      </c>
      <c r="P112" s="30">
        <v>0</v>
      </c>
      <c r="Q112" s="30">
        <v>0</v>
      </c>
      <c r="R112" s="30">
        <v>0</v>
      </c>
      <c r="S112" s="30">
        <v>0</v>
      </c>
      <c r="T112" s="30">
        <v>0</v>
      </c>
      <c r="U112" s="30">
        <v>0</v>
      </c>
      <c r="V112" s="30">
        <v>31.800409999999999</v>
      </c>
      <c r="W112" s="30">
        <v>29.45</v>
      </c>
      <c r="X112" s="30">
        <v>53.95</v>
      </c>
      <c r="Y112" s="30">
        <v>55</v>
      </c>
      <c r="Z112" s="30">
        <v>76.806691999999998</v>
      </c>
      <c r="AA112" s="30">
        <v>70.077653999999995</v>
      </c>
      <c r="AB112" s="30">
        <v>41.051427650000001</v>
      </c>
      <c r="AC112" s="30">
        <v>48.241936630000005</v>
      </c>
      <c r="AD112" s="30">
        <v>0</v>
      </c>
      <c r="AE112" s="30">
        <v>0</v>
      </c>
      <c r="AF112" s="30">
        <v>7.524</v>
      </c>
      <c r="AG112" s="30">
        <v>0</v>
      </c>
      <c r="AH112" s="30">
        <v>0</v>
      </c>
      <c r="AI112" s="30">
        <v>5</v>
      </c>
      <c r="AJ112" s="30">
        <v>31.8</v>
      </c>
      <c r="AK112" s="30">
        <v>223.58329106999997</v>
      </c>
      <c r="AL112" s="30">
        <v>72.668740299999996</v>
      </c>
      <c r="AM112" s="30">
        <v>294.00838822999998</v>
      </c>
      <c r="AN112" s="30">
        <v>403.59939027999997</v>
      </c>
      <c r="AO112" s="30">
        <v>8.8400000000000006E-2</v>
      </c>
      <c r="AP112" s="30">
        <v>18.619</v>
      </c>
      <c r="AQ112" s="30">
        <v>0</v>
      </c>
      <c r="AR112" s="30">
        <v>111.28568404999996</v>
      </c>
      <c r="AS112" s="30">
        <v>175.15</v>
      </c>
      <c r="AT112" s="30">
        <v>154.38499999999999</v>
      </c>
      <c r="AU112" s="30">
        <v>294.83429999999998</v>
      </c>
      <c r="AV112" s="30">
        <v>349.9008</v>
      </c>
      <c r="AW112" s="30">
        <v>40.183999999999997</v>
      </c>
      <c r="AX112" s="30">
        <v>548</v>
      </c>
      <c r="AY112" s="30">
        <v>1800.4887519999997</v>
      </c>
      <c r="AZ112" s="30">
        <v>500.17</v>
      </c>
      <c r="BA112" s="30">
        <v>236.39</v>
      </c>
      <c r="BB112" s="30">
        <v>190.45</v>
      </c>
      <c r="BC112" s="30">
        <v>198.151994</v>
      </c>
      <c r="BD112" s="30">
        <v>26.179346405</v>
      </c>
      <c r="BE112" s="30">
        <v>120.32696672</v>
      </c>
      <c r="BF112" s="30">
        <v>512.03635999999995</v>
      </c>
      <c r="BG112" s="30">
        <v>400.26751999999999</v>
      </c>
      <c r="BH112" s="30">
        <v>202.9</v>
      </c>
      <c r="BI112" s="30">
        <v>64.7</v>
      </c>
      <c r="BJ112" s="30">
        <v>56.216999999999999</v>
      </c>
      <c r="BK112" s="30">
        <v>114.08673</v>
      </c>
      <c r="BL112" s="30">
        <v>25</v>
      </c>
      <c r="BM112" s="30">
        <v>263.95599499999997</v>
      </c>
      <c r="BN112" s="30">
        <v>103.52</v>
      </c>
      <c r="BO112" s="30">
        <v>45.386228000000003</v>
      </c>
      <c r="BP112" s="30">
        <v>252.84071799999998</v>
      </c>
      <c r="BQ112" s="30">
        <v>0.90801536999999999</v>
      </c>
      <c r="BR112" s="30">
        <v>311.5</v>
      </c>
      <c r="BS112" s="30">
        <v>316.11377761999995</v>
      </c>
      <c r="BT112" s="30">
        <v>447.52960000000002</v>
      </c>
      <c r="BU112" s="30">
        <v>421.71071999999998</v>
      </c>
      <c r="BV112" s="30">
        <v>466.71744875000002</v>
      </c>
      <c r="BW112" s="30">
        <v>676.07195000000002</v>
      </c>
      <c r="BX112" s="30">
        <v>777.80131600000004</v>
      </c>
      <c r="BY112" s="30">
        <v>907.48226819999991</v>
      </c>
      <c r="BZ112" s="30">
        <v>1398.25</v>
      </c>
      <c r="CA112" s="30">
        <v>872.98399999999992</v>
      </c>
      <c r="CB112" s="30">
        <v>1470.52</v>
      </c>
      <c r="CC112" s="30">
        <v>2236.1499999999996</v>
      </c>
      <c r="CD112" s="30">
        <v>6124.5</v>
      </c>
      <c r="CE112" s="30">
        <v>1342.1999999999998</v>
      </c>
      <c r="CF112" s="30">
        <v>1679.038</v>
      </c>
      <c r="CG112" s="30">
        <v>1379.752</v>
      </c>
      <c r="CH112" s="30">
        <v>2105.3180000000002</v>
      </c>
      <c r="CI112" s="30">
        <v>2668.0610000000001</v>
      </c>
      <c r="CJ112" s="30">
        <v>1148.1220000000001</v>
      </c>
      <c r="CK112" s="30">
        <v>4225.3990000000003</v>
      </c>
    </row>
    <row r="113" spans="1:89" ht="20.100000000000001" customHeight="1">
      <c r="A113" s="96"/>
      <c r="B113" s="97">
        <v>2</v>
      </c>
      <c r="C113" s="102" t="s">
        <v>8</v>
      </c>
      <c r="D113" s="103" t="s">
        <v>131</v>
      </c>
      <c r="E113" s="36">
        <v>0</v>
      </c>
      <c r="F113" s="36">
        <v>0</v>
      </c>
      <c r="G113" s="36">
        <v>0</v>
      </c>
      <c r="H113" s="36">
        <v>0</v>
      </c>
      <c r="I113" s="36">
        <v>0</v>
      </c>
      <c r="J113" s="36">
        <v>0</v>
      </c>
      <c r="K113" s="36">
        <v>0</v>
      </c>
      <c r="L113" s="36">
        <v>0</v>
      </c>
      <c r="M113" s="36">
        <v>0</v>
      </c>
      <c r="N113" s="36">
        <v>0</v>
      </c>
      <c r="O113" s="36">
        <v>0</v>
      </c>
      <c r="P113" s="36">
        <v>0</v>
      </c>
      <c r="Q113" s="36">
        <v>0</v>
      </c>
      <c r="R113" s="36">
        <v>0</v>
      </c>
      <c r="S113" s="36">
        <v>0</v>
      </c>
      <c r="T113" s="36">
        <v>0</v>
      </c>
      <c r="U113" s="36">
        <v>0</v>
      </c>
      <c r="V113" s="36">
        <v>0</v>
      </c>
      <c r="W113" s="36">
        <v>0</v>
      </c>
      <c r="X113" s="36">
        <v>0</v>
      </c>
      <c r="Y113" s="36">
        <v>0</v>
      </c>
      <c r="Z113" s="36">
        <v>0</v>
      </c>
      <c r="AA113" s="36">
        <v>0</v>
      </c>
      <c r="AB113" s="36">
        <v>0</v>
      </c>
      <c r="AC113" s="36">
        <v>0</v>
      </c>
      <c r="AD113" s="36">
        <v>0</v>
      </c>
      <c r="AE113" s="36">
        <v>0</v>
      </c>
      <c r="AF113" s="36">
        <v>0</v>
      </c>
      <c r="AG113" s="36">
        <v>0</v>
      </c>
      <c r="AH113" s="36">
        <v>0</v>
      </c>
      <c r="AI113" s="36">
        <v>0</v>
      </c>
      <c r="AJ113" s="36">
        <v>0</v>
      </c>
      <c r="AK113" s="36">
        <v>0</v>
      </c>
      <c r="AL113" s="36">
        <v>0</v>
      </c>
      <c r="AM113" s="36">
        <v>0</v>
      </c>
      <c r="AN113" s="36">
        <v>0</v>
      </c>
      <c r="AO113" s="36">
        <v>0</v>
      </c>
      <c r="AP113" s="36">
        <v>0</v>
      </c>
      <c r="AQ113" s="36">
        <v>0</v>
      </c>
      <c r="AR113" s="36">
        <v>0</v>
      </c>
      <c r="AS113" s="36">
        <v>0</v>
      </c>
      <c r="AT113" s="36">
        <v>0</v>
      </c>
      <c r="AU113" s="36">
        <v>0</v>
      </c>
      <c r="AV113" s="36">
        <v>0</v>
      </c>
      <c r="AW113" s="36">
        <v>0</v>
      </c>
      <c r="AX113" s="36">
        <v>0</v>
      </c>
      <c r="AY113" s="36">
        <v>0</v>
      </c>
      <c r="AZ113" s="36">
        <v>0</v>
      </c>
      <c r="BA113" s="36">
        <v>0</v>
      </c>
      <c r="BB113" s="36">
        <v>0</v>
      </c>
      <c r="BC113" s="36">
        <v>0</v>
      </c>
      <c r="BD113" s="36">
        <v>0</v>
      </c>
      <c r="BE113" s="36">
        <v>0</v>
      </c>
      <c r="BF113" s="36">
        <v>0</v>
      </c>
      <c r="BG113" s="36">
        <v>0</v>
      </c>
      <c r="BH113" s="36">
        <v>0</v>
      </c>
      <c r="BI113" s="36">
        <v>0</v>
      </c>
      <c r="BJ113" s="36">
        <v>0</v>
      </c>
      <c r="BK113" s="36">
        <v>0</v>
      </c>
      <c r="BL113" s="36">
        <v>0</v>
      </c>
      <c r="BM113" s="36">
        <v>0</v>
      </c>
      <c r="BN113" s="36">
        <v>0</v>
      </c>
      <c r="BO113" s="36">
        <v>0</v>
      </c>
      <c r="BP113" s="36">
        <v>0</v>
      </c>
      <c r="BQ113" s="36">
        <v>0</v>
      </c>
      <c r="BR113" s="36">
        <v>0</v>
      </c>
      <c r="BS113" s="36">
        <v>0</v>
      </c>
      <c r="BT113" s="36"/>
      <c r="BU113" s="36">
        <v>0</v>
      </c>
      <c r="BV113" s="36">
        <v>0</v>
      </c>
      <c r="BW113" s="36">
        <v>0</v>
      </c>
      <c r="BX113" s="36">
        <v>0</v>
      </c>
      <c r="BY113" s="36">
        <v>0</v>
      </c>
      <c r="BZ113" s="36">
        <v>0</v>
      </c>
      <c r="CA113" s="36">
        <v>0</v>
      </c>
      <c r="CB113" s="36">
        <v>0</v>
      </c>
      <c r="CC113" s="36">
        <v>0</v>
      </c>
      <c r="CD113" s="36">
        <v>0</v>
      </c>
      <c r="CE113" s="36">
        <v>0</v>
      </c>
      <c r="CF113" s="36">
        <v>0</v>
      </c>
      <c r="CG113" s="36">
        <v>0</v>
      </c>
      <c r="CH113" s="36">
        <v>0</v>
      </c>
      <c r="CI113" s="36">
        <v>0</v>
      </c>
      <c r="CJ113" s="36">
        <v>0</v>
      </c>
      <c r="CK113" s="36">
        <v>0</v>
      </c>
    </row>
    <row r="114" spans="1:89" ht="20.100000000000001" customHeight="1">
      <c r="A114" s="96"/>
      <c r="B114" s="97">
        <v>3</v>
      </c>
      <c r="C114" s="102" t="s">
        <v>9</v>
      </c>
      <c r="D114" s="103" t="s">
        <v>132</v>
      </c>
      <c r="E114" s="36">
        <v>0</v>
      </c>
      <c r="F114" s="36">
        <v>0</v>
      </c>
      <c r="G114" s="36">
        <v>0</v>
      </c>
      <c r="H114" s="36">
        <v>0</v>
      </c>
      <c r="I114" s="36">
        <v>0</v>
      </c>
      <c r="J114" s="36">
        <v>0</v>
      </c>
      <c r="K114" s="36">
        <v>0</v>
      </c>
      <c r="L114" s="36">
        <v>0</v>
      </c>
      <c r="M114" s="36">
        <v>0</v>
      </c>
      <c r="N114" s="36">
        <v>0</v>
      </c>
      <c r="O114" s="36">
        <v>0</v>
      </c>
      <c r="P114" s="36">
        <v>0</v>
      </c>
      <c r="Q114" s="36">
        <v>0</v>
      </c>
      <c r="R114" s="36">
        <v>0</v>
      </c>
      <c r="S114" s="36">
        <v>0</v>
      </c>
      <c r="T114" s="36">
        <v>0</v>
      </c>
      <c r="U114" s="36">
        <v>0</v>
      </c>
      <c r="V114" s="36">
        <v>0</v>
      </c>
      <c r="W114" s="36">
        <v>0</v>
      </c>
      <c r="X114" s="36">
        <v>0</v>
      </c>
      <c r="Y114" s="36">
        <v>0</v>
      </c>
      <c r="Z114" s="36">
        <v>0</v>
      </c>
      <c r="AA114" s="36">
        <v>0</v>
      </c>
      <c r="AB114" s="36">
        <v>0</v>
      </c>
      <c r="AC114" s="36">
        <v>0</v>
      </c>
      <c r="AD114" s="36">
        <v>0</v>
      </c>
      <c r="AE114" s="36">
        <v>0</v>
      </c>
      <c r="AF114" s="36">
        <v>0</v>
      </c>
      <c r="AG114" s="36">
        <v>0</v>
      </c>
      <c r="AH114" s="36">
        <v>0</v>
      </c>
      <c r="AI114" s="36">
        <v>0</v>
      </c>
      <c r="AJ114" s="36">
        <v>0</v>
      </c>
      <c r="AK114" s="36">
        <v>0</v>
      </c>
      <c r="AL114" s="36">
        <v>0</v>
      </c>
      <c r="AM114" s="36">
        <v>0</v>
      </c>
      <c r="AN114" s="36">
        <v>0</v>
      </c>
      <c r="AO114" s="36">
        <v>0</v>
      </c>
      <c r="AP114" s="36">
        <v>0</v>
      </c>
      <c r="AQ114" s="36">
        <v>0</v>
      </c>
      <c r="AR114" s="36">
        <v>0</v>
      </c>
      <c r="AS114" s="36">
        <v>0</v>
      </c>
      <c r="AT114" s="36">
        <v>0</v>
      </c>
      <c r="AU114" s="36">
        <v>0</v>
      </c>
      <c r="AV114" s="36">
        <v>0</v>
      </c>
      <c r="AW114" s="36">
        <v>0</v>
      </c>
      <c r="AX114" s="36">
        <v>0</v>
      </c>
      <c r="AY114" s="36">
        <v>0</v>
      </c>
      <c r="AZ114" s="36">
        <v>0</v>
      </c>
      <c r="BA114" s="36">
        <v>0</v>
      </c>
      <c r="BB114" s="36">
        <v>0</v>
      </c>
      <c r="BC114" s="36">
        <v>0</v>
      </c>
      <c r="BD114" s="36">
        <v>0</v>
      </c>
      <c r="BE114" s="36">
        <v>0</v>
      </c>
      <c r="BF114" s="36">
        <v>0</v>
      </c>
      <c r="BG114" s="36">
        <v>0</v>
      </c>
      <c r="BH114" s="36">
        <v>0</v>
      </c>
      <c r="BI114" s="36">
        <v>0</v>
      </c>
      <c r="BJ114" s="36">
        <v>0</v>
      </c>
      <c r="BK114" s="36">
        <v>0</v>
      </c>
      <c r="BL114" s="36">
        <v>0</v>
      </c>
      <c r="BM114" s="36">
        <v>0</v>
      </c>
      <c r="BN114" s="36">
        <v>0</v>
      </c>
      <c r="BO114" s="36">
        <v>0</v>
      </c>
      <c r="BP114" s="36">
        <v>0</v>
      </c>
      <c r="BQ114" s="36">
        <v>0</v>
      </c>
      <c r="BR114" s="36">
        <v>0</v>
      </c>
      <c r="BS114" s="36">
        <v>0</v>
      </c>
      <c r="BT114" s="36"/>
      <c r="BU114" s="36">
        <v>0</v>
      </c>
      <c r="BV114" s="36">
        <v>0</v>
      </c>
      <c r="BW114" s="36">
        <v>0</v>
      </c>
      <c r="BX114" s="36">
        <v>0</v>
      </c>
      <c r="BY114" s="36">
        <v>0</v>
      </c>
      <c r="BZ114" s="36">
        <v>0</v>
      </c>
      <c r="CA114" s="36">
        <v>0</v>
      </c>
      <c r="CB114" s="36">
        <v>0</v>
      </c>
      <c r="CC114" s="36">
        <v>0</v>
      </c>
      <c r="CD114" s="36">
        <v>0</v>
      </c>
      <c r="CE114" s="36">
        <v>0</v>
      </c>
      <c r="CF114" s="36">
        <v>0</v>
      </c>
      <c r="CG114" s="36">
        <v>0</v>
      </c>
      <c r="CH114" s="36">
        <v>0</v>
      </c>
      <c r="CI114" s="36">
        <v>0</v>
      </c>
      <c r="CJ114" s="36">
        <v>0</v>
      </c>
      <c r="CK114" s="36">
        <v>0</v>
      </c>
    </row>
    <row r="115" spans="1:89" ht="20.100000000000001" customHeight="1">
      <c r="A115" s="96"/>
      <c r="B115" s="97">
        <v>4</v>
      </c>
      <c r="C115" s="102" t="s">
        <v>10</v>
      </c>
      <c r="D115" s="103" t="s">
        <v>133</v>
      </c>
      <c r="E115" s="36">
        <v>0</v>
      </c>
      <c r="F115" s="36">
        <v>0</v>
      </c>
      <c r="G115" s="36">
        <v>0</v>
      </c>
      <c r="H115" s="36">
        <v>0</v>
      </c>
      <c r="I115" s="36">
        <v>0</v>
      </c>
      <c r="J115" s="36">
        <v>0</v>
      </c>
      <c r="K115" s="36">
        <v>0</v>
      </c>
      <c r="L115" s="36">
        <v>0</v>
      </c>
      <c r="M115" s="36">
        <v>0</v>
      </c>
      <c r="N115" s="36">
        <v>0</v>
      </c>
      <c r="O115" s="36">
        <v>0</v>
      </c>
      <c r="P115" s="36">
        <v>0</v>
      </c>
      <c r="Q115" s="36">
        <v>0</v>
      </c>
      <c r="R115" s="36">
        <v>0</v>
      </c>
      <c r="S115" s="36">
        <v>0</v>
      </c>
      <c r="T115" s="36">
        <v>0</v>
      </c>
      <c r="U115" s="36">
        <v>0</v>
      </c>
      <c r="V115" s="36">
        <v>0</v>
      </c>
      <c r="W115" s="36">
        <v>0</v>
      </c>
      <c r="X115" s="36">
        <v>0</v>
      </c>
      <c r="Y115" s="36">
        <v>0</v>
      </c>
      <c r="Z115" s="36">
        <v>0</v>
      </c>
      <c r="AA115" s="36">
        <v>0</v>
      </c>
      <c r="AB115" s="36">
        <v>0</v>
      </c>
      <c r="AC115" s="36">
        <v>0</v>
      </c>
      <c r="AD115" s="36">
        <v>0</v>
      </c>
      <c r="AE115" s="36">
        <v>0</v>
      </c>
      <c r="AF115" s="36">
        <v>0</v>
      </c>
      <c r="AG115" s="36">
        <v>0</v>
      </c>
      <c r="AH115" s="36">
        <v>0</v>
      </c>
      <c r="AI115" s="36">
        <v>0</v>
      </c>
      <c r="AJ115" s="36">
        <v>0</v>
      </c>
      <c r="AK115" s="36">
        <v>0</v>
      </c>
      <c r="AL115" s="36">
        <v>0</v>
      </c>
      <c r="AM115" s="36">
        <v>0</v>
      </c>
      <c r="AN115" s="36">
        <v>0</v>
      </c>
      <c r="AO115" s="36">
        <v>0</v>
      </c>
      <c r="AP115" s="36">
        <v>0</v>
      </c>
      <c r="AQ115" s="36">
        <v>0</v>
      </c>
      <c r="AR115" s="36">
        <v>0</v>
      </c>
      <c r="AS115" s="36">
        <v>0</v>
      </c>
      <c r="AT115" s="36">
        <v>0</v>
      </c>
      <c r="AU115" s="36">
        <v>0</v>
      </c>
      <c r="AV115" s="36">
        <v>0</v>
      </c>
      <c r="AW115" s="36">
        <v>0</v>
      </c>
      <c r="AX115" s="36">
        <v>0</v>
      </c>
      <c r="AY115" s="36">
        <v>0</v>
      </c>
      <c r="AZ115" s="36">
        <v>0</v>
      </c>
      <c r="BA115" s="36">
        <v>0</v>
      </c>
      <c r="BB115" s="36">
        <v>0</v>
      </c>
      <c r="BC115" s="36">
        <v>0</v>
      </c>
      <c r="BD115" s="36">
        <v>0</v>
      </c>
      <c r="BE115" s="36">
        <v>0</v>
      </c>
      <c r="BF115" s="36">
        <v>0</v>
      </c>
      <c r="BG115" s="36">
        <v>0</v>
      </c>
      <c r="BH115" s="36">
        <v>0</v>
      </c>
      <c r="BI115" s="36">
        <v>0</v>
      </c>
      <c r="BJ115" s="36">
        <v>0</v>
      </c>
      <c r="BK115" s="36">
        <v>0</v>
      </c>
      <c r="BL115" s="36">
        <v>0</v>
      </c>
      <c r="BM115" s="36">
        <v>0</v>
      </c>
      <c r="BN115" s="36">
        <v>0</v>
      </c>
      <c r="BO115" s="36">
        <v>0</v>
      </c>
      <c r="BP115" s="36">
        <v>0</v>
      </c>
      <c r="BQ115" s="36">
        <v>0</v>
      </c>
      <c r="BR115" s="36">
        <v>0</v>
      </c>
      <c r="BS115" s="36">
        <v>0</v>
      </c>
      <c r="BT115" s="36"/>
      <c r="BU115" s="36">
        <v>0</v>
      </c>
      <c r="BV115" s="36">
        <v>0</v>
      </c>
      <c r="BW115" s="36">
        <v>0</v>
      </c>
      <c r="BX115" s="36">
        <v>0</v>
      </c>
      <c r="BY115" s="36">
        <v>0</v>
      </c>
      <c r="BZ115" s="36">
        <v>0</v>
      </c>
      <c r="CA115" s="36">
        <v>0</v>
      </c>
      <c r="CB115" s="36">
        <v>0</v>
      </c>
      <c r="CC115" s="36">
        <v>0</v>
      </c>
      <c r="CD115" s="36">
        <v>0</v>
      </c>
      <c r="CE115" s="36">
        <v>0</v>
      </c>
      <c r="CF115" s="36">
        <v>0</v>
      </c>
      <c r="CG115" s="36">
        <v>0</v>
      </c>
      <c r="CH115" s="36">
        <v>0</v>
      </c>
      <c r="CI115" s="36">
        <v>0</v>
      </c>
      <c r="CJ115" s="36">
        <v>0</v>
      </c>
      <c r="CK115" s="36">
        <v>0</v>
      </c>
    </row>
    <row r="116" spans="1:89" ht="20.100000000000001" customHeight="1">
      <c r="A116" s="96"/>
      <c r="B116" s="97">
        <v>5</v>
      </c>
      <c r="C116" s="102" t="s">
        <v>11</v>
      </c>
      <c r="D116" s="103" t="s">
        <v>134</v>
      </c>
      <c r="E116" s="36">
        <v>0</v>
      </c>
      <c r="F116" s="36">
        <v>0</v>
      </c>
      <c r="G116" s="36">
        <v>0</v>
      </c>
      <c r="H116" s="36">
        <v>0</v>
      </c>
      <c r="I116" s="36">
        <v>0</v>
      </c>
      <c r="J116" s="36">
        <v>0</v>
      </c>
      <c r="K116" s="36">
        <v>0</v>
      </c>
      <c r="L116" s="36">
        <v>0</v>
      </c>
      <c r="M116" s="36">
        <v>0</v>
      </c>
      <c r="N116" s="36">
        <v>0</v>
      </c>
      <c r="O116" s="36">
        <v>0</v>
      </c>
      <c r="P116" s="36">
        <v>0</v>
      </c>
      <c r="Q116" s="36">
        <v>0</v>
      </c>
      <c r="R116" s="36">
        <v>0</v>
      </c>
      <c r="S116" s="36">
        <v>0</v>
      </c>
      <c r="T116" s="36">
        <v>0</v>
      </c>
      <c r="U116" s="36">
        <v>0</v>
      </c>
      <c r="V116" s="36">
        <v>0</v>
      </c>
      <c r="W116" s="36">
        <v>0</v>
      </c>
      <c r="X116" s="36">
        <v>0</v>
      </c>
      <c r="Y116" s="36">
        <v>0</v>
      </c>
      <c r="Z116" s="36">
        <v>0</v>
      </c>
      <c r="AA116" s="36">
        <v>0</v>
      </c>
      <c r="AB116" s="36">
        <v>0</v>
      </c>
      <c r="AC116" s="36">
        <v>0</v>
      </c>
      <c r="AD116" s="36">
        <v>0</v>
      </c>
      <c r="AE116" s="36">
        <v>0</v>
      </c>
      <c r="AF116" s="36">
        <v>0</v>
      </c>
      <c r="AG116" s="36">
        <v>0</v>
      </c>
      <c r="AH116" s="36">
        <v>0</v>
      </c>
      <c r="AI116" s="36">
        <v>0</v>
      </c>
      <c r="AJ116" s="36">
        <v>0</v>
      </c>
      <c r="AK116" s="36">
        <v>0</v>
      </c>
      <c r="AL116" s="36">
        <v>0</v>
      </c>
      <c r="AM116" s="36">
        <v>0</v>
      </c>
      <c r="AN116" s="36">
        <v>0</v>
      </c>
      <c r="AO116" s="36">
        <v>0</v>
      </c>
      <c r="AP116" s="36">
        <v>0</v>
      </c>
      <c r="AQ116" s="36">
        <v>0</v>
      </c>
      <c r="AR116" s="36">
        <v>0</v>
      </c>
      <c r="AS116" s="36">
        <v>0</v>
      </c>
      <c r="AT116" s="36">
        <v>0</v>
      </c>
      <c r="AU116" s="36">
        <v>0</v>
      </c>
      <c r="AV116" s="36">
        <v>0</v>
      </c>
      <c r="AW116" s="36">
        <v>0</v>
      </c>
      <c r="AX116" s="36">
        <v>0</v>
      </c>
      <c r="AY116" s="36">
        <v>0</v>
      </c>
      <c r="AZ116" s="36">
        <v>0</v>
      </c>
      <c r="BA116" s="36">
        <v>0</v>
      </c>
      <c r="BB116" s="36">
        <v>0</v>
      </c>
      <c r="BC116" s="36">
        <v>0</v>
      </c>
      <c r="BD116" s="36">
        <v>0</v>
      </c>
      <c r="BE116" s="36">
        <v>0</v>
      </c>
      <c r="BF116" s="36">
        <v>0</v>
      </c>
      <c r="BG116" s="36">
        <v>0</v>
      </c>
      <c r="BH116" s="36">
        <v>0</v>
      </c>
      <c r="BI116" s="36">
        <v>0</v>
      </c>
      <c r="BJ116" s="36">
        <v>0</v>
      </c>
      <c r="BK116" s="36">
        <v>0</v>
      </c>
      <c r="BL116" s="36">
        <v>0</v>
      </c>
      <c r="BM116" s="36">
        <v>0</v>
      </c>
      <c r="BN116" s="36">
        <v>0</v>
      </c>
      <c r="BO116" s="36">
        <v>0</v>
      </c>
      <c r="BP116" s="36">
        <v>0</v>
      </c>
      <c r="BQ116" s="36">
        <v>0</v>
      </c>
      <c r="BR116" s="36">
        <v>0</v>
      </c>
      <c r="BS116" s="36">
        <v>0</v>
      </c>
      <c r="BT116" s="36"/>
      <c r="BU116" s="36">
        <v>0</v>
      </c>
      <c r="BV116" s="36">
        <v>0</v>
      </c>
      <c r="BW116" s="36">
        <v>0</v>
      </c>
      <c r="BX116" s="36">
        <v>0</v>
      </c>
      <c r="BY116" s="36">
        <v>0</v>
      </c>
      <c r="BZ116" s="36">
        <v>0</v>
      </c>
      <c r="CA116" s="36">
        <v>0</v>
      </c>
      <c r="CB116" s="36">
        <v>0</v>
      </c>
      <c r="CC116" s="36">
        <v>0</v>
      </c>
      <c r="CD116" s="36">
        <v>0</v>
      </c>
      <c r="CE116" s="36">
        <v>0</v>
      </c>
      <c r="CF116" s="36">
        <v>0</v>
      </c>
      <c r="CG116" s="36">
        <v>0</v>
      </c>
      <c r="CH116" s="36">
        <v>0</v>
      </c>
      <c r="CI116" s="36">
        <v>0</v>
      </c>
      <c r="CJ116" s="36">
        <v>0</v>
      </c>
      <c r="CK116" s="36">
        <v>0</v>
      </c>
    </row>
    <row r="117" spans="1:89" ht="20.100000000000001" customHeight="1">
      <c r="A117" s="96"/>
      <c r="B117" s="97"/>
      <c r="C117" s="100" t="s">
        <v>109</v>
      </c>
      <c r="D117" s="101" t="s">
        <v>135</v>
      </c>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v>0</v>
      </c>
      <c r="BW117" s="36">
        <v>0</v>
      </c>
      <c r="BX117" s="36">
        <v>0</v>
      </c>
      <c r="BY117" s="36">
        <v>0</v>
      </c>
      <c r="BZ117" s="36">
        <v>0</v>
      </c>
      <c r="CA117" s="36">
        <v>0</v>
      </c>
      <c r="CB117" s="36">
        <v>0</v>
      </c>
      <c r="CC117" s="36">
        <v>0</v>
      </c>
      <c r="CD117" s="36">
        <v>0</v>
      </c>
      <c r="CE117" s="36">
        <v>0</v>
      </c>
      <c r="CF117" s="36">
        <v>0</v>
      </c>
      <c r="CG117" s="36">
        <v>0</v>
      </c>
      <c r="CH117" s="36">
        <v>0</v>
      </c>
      <c r="CI117" s="36">
        <v>0</v>
      </c>
      <c r="CJ117" s="36">
        <v>0</v>
      </c>
      <c r="CK117" s="36">
        <v>0</v>
      </c>
    </row>
    <row r="118" spans="1:89" s="3" customFormat="1" ht="20.100000000000001" customHeight="1">
      <c r="A118" s="92" t="s">
        <v>41</v>
      </c>
      <c r="B118" s="93" t="s">
        <v>13</v>
      </c>
      <c r="C118" s="105" t="s">
        <v>27</v>
      </c>
      <c r="D118" s="106" t="s">
        <v>144</v>
      </c>
      <c r="E118" s="32">
        <v>0</v>
      </c>
      <c r="F118" s="32">
        <v>0</v>
      </c>
      <c r="G118" s="32">
        <v>0</v>
      </c>
      <c r="H118" s="32">
        <v>0</v>
      </c>
      <c r="I118" s="32">
        <v>0</v>
      </c>
      <c r="J118" s="32">
        <v>0</v>
      </c>
      <c r="K118" s="32">
        <v>0</v>
      </c>
      <c r="L118" s="32">
        <v>0</v>
      </c>
      <c r="M118" s="32">
        <v>0</v>
      </c>
      <c r="N118" s="32">
        <v>0</v>
      </c>
      <c r="O118" s="32">
        <v>0</v>
      </c>
      <c r="P118" s="32">
        <v>0</v>
      </c>
      <c r="Q118" s="32">
        <v>0</v>
      </c>
      <c r="R118" s="32">
        <v>0</v>
      </c>
      <c r="S118" s="32">
        <v>0</v>
      </c>
      <c r="T118" s="32">
        <v>0</v>
      </c>
      <c r="U118" s="32">
        <v>0</v>
      </c>
      <c r="V118" s="32">
        <v>0</v>
      </c>
      <c r="W118" s="32">
        <v>0</v>
      </c>
      <c r="X118" s="32">
        <v>0</v>
      </c>
      <c r="Y118" s="32">
        <v>0</v>
      </c>
      <c r="Z118" s="32">
        <v>0</v>
      </c>
      <c r="AA118" s="32">
        <v>0</v>
      </c>
      <c r="AB118" s="32">
        <v>0</v>
      </c>
      <c r="AC118" s="32">
        <v>0</v>
      </c>
      <c r="AD118" s="32">
        <v>0</v>
      </c>
      <c r="AE118" s="32">
        <v>0</v>
      </c>
      <c r="AF118" s="32">
        <v>0</v>
      </c>
      <c r="AG118" s="32">
        <v>0</v>
      </c>
      <c r="AH118" s="32">
        <v>0</v>
      </c>
      <c r="AI118" s="32">
        <v>0</v>
      </c>
      <c r="AJ118" s="32">
        <v>0</v>
      </c>
      <c r="AK118" s="32">
        <v>0</v>
      </c>
      <c r="AL118" s="32">
        <v>0</v>
      </c>
      <c r="AM118" s="32">
        <v>5054.2368255321007</v>
      </c>
      <c r="AN118" s="32">
        <v>2111.8154655840003</v>
      </c>
      <c r="AO118" s="32">
        <v>2263.3913563636002</v>
      </c>
      <c r="AP118" s="32">
        <v>2158.9331999300002</v>
      </c>
      <c r="AQ118" s="32">
        <v>4114.3819859599998</v>
      </c>
      <c r="AR118" s="32">
        <v>4837.6991548443993</v>
      </c>
      <c r="AS118" s="32">
        <v>7790.7229268070005</v>
      </c>
      <c r="AT118" s="32">
        <v>12733.961323031501</v>
      </c>
      <c r="AU118" s="32">
        <v>14988.965511810002</v>
      </c>
      <c r="AV118" s="32">
        <v>15324.305862770001</v>
      </c>
      <c r="AW118" s="32">
        <v>12298.4001969332</v>
      </c>
      <c r="AX118" s="32">
        <v>17913.27690054</v>
      </c>
      <c r="AY118" s="32">
        <v>16725.092543629999</v>
      </c>
      <c r="AZ118" s="32">
        <v>14366.794632055999</v>
      </c>
      <c r="BA118" s="32">
        <v>9905.8707315599986</v>
      </c>
      <c r="BB118" s="32">
        <v>15619.7061655325</v>
      </c>
      <c r="BC118" s="32">
        <v>12808.126868520001</v>
      </c>
      <c r="BD118" s="32">
        <v>11670.403507840001</v>
      </c>
      <c r="BE118" s="32">
        <v>15615.827186769999</v>
      </c>
      <c r="BF118" s="32">
        <v>26074.830149989994</v>
      </c>
      <c r="BG118" s="32">
        <v>26282.657152959997</v>
      </c>
      <c r="BH118" s="32">
        <v>15988.285469740002</v>
      </c>
      <c r="BI118" s="32">
        <v>15309.499467719999</v>
      </c>
      <c r="BJ118" s="32">
        <v>22220.376212959996</v>
      </c>
      <c r="BK118" s="32">
        <v>21814.355205129999</v>
      </c>
      <c r="BL118" s="32">
        <v>18238.805474600002</v>
      </c>
      <c r="BM118" s="32">
        <v>13366.431711719999</v>
      </c>
      <c r="BN118" s="32">
        <v>15686.597575439999</v>
      </c>
      <c r="BO118" s="32">
        <v>10002.81695445</v>
      </c>
      <c r="BP118" s="32">
        <v>9572.4942344600022</v>
      </c>
      <c r="BQ118" s="32">
        <v>7903.6664031300006</v>
      </c>
      <c r="BR118" s="32">
        <v>9943.917840959999</v>
      </c>
      <c r="BS118" s="32">
        <v>7175.067789839999</v>
      </c>
      <c r="BT118" s="32">
        <v>10611.224010309999</v>
      </c>
      <c r="BU118" s="32">
        <v>6556.0691243300007</v>
      </c>
      <c r="BV118" s="32">
        <v>9166.8649936000002</v>
      </c>
      <c r="BW118" s="32">
        <v>8207.2194598999995</v>
      </c>
      <c r="BX118" s="32">
        <v>12060.77241163</v>
      </c>
      <c r="BY118" s="32">
        <v>9230.2925252200002</v>
      </c>
      <c r="BZ118" s="32">
        <v>20797.63340078</v>
      </c>
      <c r="CA118" s="32">
        <v>14047.828464549999</v>
      </c>
      <c r="CB118" s="32">
        <v>27619.05593301</v>
      </c>
      <c r="CC118" s="32">
        <v>14564.164342420001</v>
      </c>
      <c r="CD118" s="32">
        <v>27101.096620999997</v>
      </c>
      <c r="CE118" s="32">
        <v>18720.302682400001</v>
      </c>
      <c r="CF118" s="32">
        <v>12792.399011</v>
      </c>
      <c r="CG118" s="32">
        <v>15256.13949193</v>
      </c>
      <c r="CH118" s="32">
        <v>8185.6671670400001</v>
      </c>
      <c r="CI118" s="32">
        <v>8404.5378303200014</v>
      </c>
      <c r="CJ118" s="32">
        <v>12057.410488850001</v>
      </c>
      <c r="CK118" s="32">
        <v>11520.846458780001</v>
      </c>
    </row>
    <row r="119" spans="1:89" ht="20.100000000000001" customHeight="1">
      <c r="A119" s="96"/>
      <c r="B119" s="97">
        <v>1</v>
      </c>
      <c r="C119" s="98" t="s">
        <v>1</v>
      </c>
      <c r="D119" s="99" t="s">
        <v>127</v>
      </c>
      <c r="E119" s="30">
        <v>0</v>
      </c>
      <c r="F119" s="30">
        <v>0</v>
      </c>
      <c r="G119" s="30">
        <v>0</v>
      </c>
      <c r="H119" s="30">
        <v>0</v>
      </c>
      <c r="I119" s="30">
        <v>0</v>
      </c>
      <c r="J119" s="30">
        <v>0</v>
      </c>
      <c r="K119" s="30">
        <v>0</v>
      </c>
      <c r="L119" s="30">
        <v>0</v>
      </c>
      <c r="M119" s="30">
        <v>0</v>
      </c>
      <c r="N119" s="30">
        <v>0</v>
      </c>
      <c r="O119" s="30">
        <v>0</v>
      </c>
      <c r="P119" s="30">
        <v>0</v>
      </c>
      <c r="Q119" s="30">
        <v>0</v>
      </c>
      <c r="R119" s="30">
        <v>0</v>
      </c>
      <c r="S119" s="30">
        <v>0</v>
      </c>
      <c r="T119" s="30">
        <v>0</v>
      </c>
      <c r="U119" s="30">
        <v>0</v>
      </c>
      <c r="V119" s="30">
        <v>0</v>
      </c>
      <c r="W119" s="30">
        <v>0</v>
      </c>
      <c r="X119" s="30">
        <v>0</v>
      </c>
      <c r="Y119" s="30">
        <v>0</v>
      </c>
      <c r="Z119" s="30">
        <v>0</v>
      </c>
      <c r="AA119" s="30">
        <v>0</v>
      </c>
      <c r="AB119" s="30">
        <v>0</v>
      </c>
      <c r="AC119" s="30">
        <v>0</v>
      </c>
      <c r="AD119" s="30">
        <v>0</v>
      </c>
      <c r="AE119" s="30">
        <v>0</v>
      </c>
      <c r="AF119" s="30">
        <v>0</v>
      </c>
      <c r="AG119" s="30">
        <v>0</v>
      </c>
      <c r="AH119" s="30">
        <v>0</v>
      </c>
      <c r="AI119" s="30">
        <v>0</v>
      </c>
      <c r="AJ119" s="30">
        <v>0</v>
      </c>
      <c r="AK119" s="30">
        <v>0</v>
      </c>
      <c r="AL119" s="30">
        <v>0</v>
      </c>
      <c r="AM119" s="30">
        <v>5054.2368255321007</v>
      </c>
      <c r="AN119" s="30">
        <v>2111.8154655840003</v>
      </c>
      <c r="AO119" s="30">
        <v>2263.3913563636002</v>
      </c>
      <c r="AP119" s="30">
        <v>2158.9331999300002</v>
      </c>
      <c r="AQ119" s="30">
        <v>4114.3819859599998</v>
      </c>
      <c r="AR119" s="30">
        <v>4837.6991548443993</v>
      </c>
      <c r="AS119" s="30">
        <v>7790.7229268070005</v>
      </c>
      <c r="AT119" s="30">
        <v>12733.961323031501</v>
      </c>
      <c r="AU119" s="30">
        <v>14988.965511810002</v>
      </c>
      <c r="AV119" s="30">
        <v>15324.305862770001</v>
      </c>
      <c r="AW119" s="30">
        <v>12298.4001969332</v>
      </c>
      <c r="AX119" s="30">
        <v>17913.27690054</v>
      </c>
      <c r="AY119" s="30">
        <v>16725.092543629999</v>
      </c>
      <c r="AZ119" s="30">
        <v>14366.794632055999</v>
      </c>
      <c r="BA119" s="30">
        <v>9905.8707315599986</v>
      </c>
      <c r="BB119" s="30">
        <v>15619.7061655325</v>
      </c>
      <c r="BC119" s="30">
        <v>12808.126868520001</v>
      </c>
      <c r="BD119" s="30">
        <v>11670.403507840001</v>
      </c>
      <c r="BE119" s="30">
        <v>15615.827186769991</v>
      </c>
      <c r="BF119" s="30">
        <v>26074.830149989994</v>
      </c>
      <c r="BG119" s="30">
        <v>26282.657152959997</v>
      </c>
      <c r="BH119" s="30">
        <v>15988.285469740002</v>
      </c>
      <c r="BI119" s="30">
        <v>15309.499467719999</v>
      </c>
      <c r="BJ119" s="30">
        <v>22220.376212959996</v>
      </c>
      <c r="BK119" s="30">
        <v>21814.355205129999</v>
      </c>
      <c r="BL119" s="30">
        <v>18238.805474600002</v>
      </c>
      <c r="BM119" s="30">
        <v>13366.431711719999</v>
      </c>
      <c r="BN119" s="30">
        <v>15686.597575439999</v>
      </c>
      <c r="BO119" s="30">
        <v>10002.81695445</v>
      </c>
      <c r="BP119" s="30">
        <v>9572.4942344600022</v>
      </c>
      <c r="BQ119" s="30">
        <v>7903.6664031300006</v>
      </c>
      <c r="BR119" s="30">
        <v>9943.917840959999</v>
      </c>
      <c r="BS119" s="30">
        <v>7175.067789839999</v>
      </c>
      <c r="BT119" s="30">
        <v>10611.224010309999</v>
      </c>
      <c r="BU119" s="30">
        <v>6556.0691243300007</v>
      </c>
      <c r="BV119" s="30">
        <v>9166.8649936000002</v>
      </c>
      <c r="BW119" s="30">
        <v>8207.2194598999995</v>
      </c>
      <c r="BX119" s="30">
        <v>12060.77241163</v>
      </c>
      <c r="BY119" s="30">
        <v>9230.2925252200002</v>
      </c>
      <c r="BZ119" s="30">
        <v>20797.63340078</v>
      </c>
      <c r="CA119" s="30">
        <v>14047.828464549999</v>
      </c>
      <c r="CB119" s="30">
        <v>27619.05593301</v>
      </c>
      <c r="CC119" s="30">
        <v>14564.164342420001</v>
      </c>
      <c r="CD119" s="30">
        <v>27101.096620999997</v>
      </c>
      <c r="CE119" s="30">
        <v>18720.302682400001</v>
      </c>
      <c r="CF119" s="30">
        <v>12792.399011</v>
      </c>
      <c r="CG119" s="30">
        <v>15256.13949193</v>
      </c>
      <c r="CH119" s="30">
        <v>8185.6671670400001</v>
      </c>
      <c r="CI119" s="30">
        <v>8404.5378303200014</v>
      </c>
      <c r="CJ119" s="30">
        <v>12057.410488850001</v>
      </c>
      <c r="CK119" s="30">
        <v>11520.846458780001</v>
      </c>
    </row>
    <row r="120" spans="1:89" ht="20.100000000000001" customHeight="1">
      <c r="A120" s="96"/>
      <c r="B120" s="97" t="s">
        <v>2</v>
      </c>
      <c r="C120" s="100" t="s">
        <v>3</v>
      </c>
      <c r="D120" s="101" t="s">
        <v>128</v>
      </c>
      <c r="E120" s="30">
        <v>0</v>
      </c>
      <c r="F120" s="30">
        <v>0</v>
      </c>
      <c r="G120" s="30">
        <v>0</v>
      </c>
      <c r="H120" s="30">
        <v>0</v>
      </c>
      <c r="I120" s="30">
        <v>0</v>
      </c>
      <c r="J120" s="30">
        <v>0</v>
      </c>
      <c r="K120" s="30">
        <v>0</v>
      </c>
      <c r="L120" s="30">
        <v>0</v>
      </c>
      <c r="M120" s="30">
        <v>0</v>
      </c>
      <c r="N120" s="30">
        <v>0</v>
      </c>
      <c r="O120" s="30">
        <v>0</v>
      </c>
      <c r="P120" s="30">
        <v>0</v>
      </c>
      <c r="Q120" s="30">
        <v>0</v>
      </c>
      <c r="R120" s="30">
        <v>0</v>
      </c>
      <c r="S120" s="30">
        <v>0</v>
      </c>
      <c r="T120" s="30">
        <v>0</v>
      </c>
      <c r="U120" s="30">
        <v>0</v>
      </c>
      <c r="V120" s="30">
        <v>0</v>
      </c>
      <c r="W120" s="30">
        <v>0</v>
      </c>
      <c r="X120" s="30">
        <v>0</v>
      </c>
      <c r="Y120" s="30">
        <v>0</v>
      </c>
      <c r="Z120" s="30">
        <v>0</v>
      </c>
      <c r="AA120" s="30">
        <v>0</v>
      </c>
      <c r="AB120" s="30">
        <v>0</v>
      </c>
      <c r="AC120" s="30">
        <v>0</v>
      </c>
      <c r="AD120" s="30">
        <v>0</v>
      </c>
      <c r="AE120" s="30">
        <v>0</v>
      </c>
      <c r="AF120" s="30">
        <v>0</v>
      </c>
      <c r="AG120" s="30">
        <v>0</v>
      </c>
      <c r="AH120" s="30">
        <v>0</v>
      </c>
      <c r="AI120" s="30">
        <v>0</v>
      </c>
      <c r="AJ120" s="30">
        <v>0</v>
      </c>
      <c r="AK120" s="30">
        <v>0</v>
      </c>
      <c r="AL120" s="30">
        <v>0</v>
      </c>
      <c r="AM120" s="30">
        <v>1292.7658511419002</v>
      </c>
      <c r="AN120" s="30">
        <v>872.84921713000006</v>
      </c>
      <c r="AO120" s="30">
        <v>566.02802229999998</v>
      </c>
      <c r="AP120" s="30">
        <v>463.72624380000008</v>
      </c>
      <c r="AQ120" s="30">
        <v>544.35284964999994</v>
      </c>
      <c r="AR120" s="30">
        <v>812.2946629999999</v>
      </c>
      <c r="AS120" s="30">
        <v>1089.8642209999998</v>
      </c>
      <c r="AT120" s="30">
        <v>1397.41750518</v>
      </c>
      <c r="AU120" s="30">
        <v>1654.1374256899999</v>
      </c>
      <c r="AV120" s="30">
        <v>1956.2471007000001</v>
      </c>
      <c r="AW120" s="30">
        <v>2361.4803998400002</v>
      </c>
      <c r="AX120" s="30">
        <v>2115.3981951000001</v>
      </c>
      <c r="AY120" s="30">
        <v>2198.0000912199998</v>
      </c>
      <c r="AZ120" s="30">
        <v>1761.06180561</v>
      </c>
      <c r="BA120" s="30">
        <v>1228.1672140900002</v>
      </c>
      <c r="BB120" s="30">
        <v>3495.6873678124998</v>
      </c>
      <c r="BC120" s="30">
        <v>2142.2714216199997</v>
      </c>
      <c r="BD120" s="30">
        <v>2309.6390772600002</v>
      </c>
      <c r="BE120" s="30">
        <v>4764.1912267999996</v>
      </c>
      <c r="BF120" s="30">
        <v>5131.1663493599981</v>
      </c>
      <c r="BG120" s="30">
        <v>4403.9399923499996</v>
      </c>
      <c r="BH120" s="30">
        <v>3906.4590318700011</v>
      </c>
      <c r="BI120" s="30">
        <v>3011.2583442699997</v>
      </c>
      <c r="BJ120" s="30">
        <v>4678.6186946799999</v>
      </c>
      <c r="BK120" s="30">
        <v>5024.3233311399999</v>
      </c>
      <c r="BL120" s="30">
        <v>4028.7032225000003</v>
      </c>
      <c r="BM120" s="30">
        <v>3103.6251357600004</v>
      </c>
      <c r="BN120" s="30">
        <v>4894.9046053299999</v>
      </c>
      <c r="BO120" s="30">
        <v>1749.0008761099998</v>
      </c>
      <c r="BP120" s="30">
        <v>1948.2535407</v>
      </c>
      <c r="BQ120" s="30">
        <v>1494.28808237</v>
      </c>
      <c r="BR120" s="30">
        <v>426.06011332999998</v>
      </c>
      <c r="BS120" s="30">
        <v>259.28999999999996</v>
      </c>
      <c r="BT120" s="30">
        <v>617.34990000000005</v>
      </c>
      <c r="BU120" s="30">
        <v>340.1499</v>
      </c>
      <c r="BV120" s="30">
        <v>300.84499109000001</v>
      </c>
      <c r="BW120" s="30">
        <v>926.72800000000007</v>
      </c>
      <c r="BX120" s="30">
        <v>744.04700000000003</v>
      </c>
      <c r="BY120" s="30">
        <v>294.3501</v>
      </c>
      <c r="BZ120" s="30">
        <v>404.29999999999995</v>
      </c>
      <c r="CA120" s="30">
        <v>334.17846455</v>
      </c>
      <c r="CB120" s="30">
        <v>12740.969000000001</v>
      </c>
      <c r="CC120" s="30">
        <v>109.3648</v>
      </c>
      <c r="CD120" s="30">
        <v>388.264546</v>
      </c>
      <c r="CE120" s="30">
        <v>951.46698240000001</v>
      </c>
      <c r="CF120" s="30">
        <v>328.685</v>
      </c>
      <c r="CG120" s="30">
        <v>92.422000000000011</v>
      </c>
      <c r="CH120" s="30">
        <v>130.5</v>
      </c>
      <c r="CI120" s="30">
        <v>333.17022978</v>
      </c>
      <c r="CJ120" s="30">
        <v>115.80887516</v>
      </c>
      <c r="CK120" s="30">
        <v>34.044924010000003</v>
      </c>
    </row>
    <row r="121" spans="1:89" ht="20.100000000000001" customHeight="1">
      <c r="A121" s="96"/>
      <c r="B121" s="97" t="s">
        <v>4</v>
      </c>
      <c r="C121" s="100" t="s">
        <v>5</v>
      </c>
      <c r="D121" s="101" t="s">
        <v>129</v>
      </c>
      <c r="E121" s="30">
        <v>0</v>
      </c>
      <c r="F121" s="30">
        <v>0</v>
      </c>
      <c r="G121" s="30">
        <v>0</v>
      </c>
      <c r="H121" s="30">
        <v>0</v>
      </c>
      <c r="I121" s="30">
        <v>0</v>
      </c>
      <c r="J121" s="30">
        <v>0</v>
      </c>
      <c r="K121" s="30">
        <v>0</v>
      </c>
      <c r="L121" s="30">
        <v>0</v>
      </c>
      <c r="M121" s="30">
        <v>0</v>
      </c>
      <c r="N121" s="30">
        <v>0</v>
      </c>
      <c r="O121" s="30">
        <v>0</v>
      </c>
      <c r="P121" s="30">
        <v>0</v>
      </c>
      <c r="Q121" s="30">
        <v>0</v>
      </c>
      <c r="R121" s="30">
        <v>0</v>
      </c>
      <c r="S121" s="30">
        <v>0</v>
      </c>
      <c r="T121" s="30">
        <v>0</v>
      </c>
      <c r="U121" s="30">
        <v>0</v>
      </c>
      <c r="V121" s="30">
        <v>0</v>
      </c>
      <c r="W121" s="30">
        <v>0</v>
      </c>
      <c r="X121" s="30">
        <v>0</v>
      </c>
      <c r="Y121" s="30">
        <v>0</v>
      </c>
      <c r="Z121" s="30">
        <v>0</v>
      </c>
      <c r="AA121" s="30">
        <v>0</v>
      </c>
      <c r="AB121" s="30">
        <v>0</v>
      </c>
      <c r="AC121" s="30">
        <v>0</v>
      </c>
      <c r="AD121" s="30">
        <v>0</v>
      </c>
      <c r="AE121" s="30">
        <v>0</v>
      </c>
      <c r="AF121" s="30">
        <v>0</v>
      </c>
      <c r="AG121" s="30">
        <v>0</v>
      </c>
      <c r="AH121" s="30">
        <v>0</v>
      </c>
      <c r="AI121" s="30">
        <v>0</v>
      </c>
      <c r="AJ121" s="30">
        <v>0</v>
      </c>
      <c r="AK121" s="30">
        <v>0</v>
      </c>
      <c r="AL121" s="30">
        <v>0</v>
      </c>
      <c r="AM121" s="30">
        <v>2477.1661097281003</v>
      </c>
      <c r="AN121" s="30">
        <v>1017.2057560339999</v>
      </c>
      <c r="AO121" s="30">
        <v>556.8653052136001</v>
      </c>
      <c r="AP121" s="30">
        <v>1489.5069561300002</v>
      </c>
      <c r="AQ121" s="30">
        <v>3116.60359341</v>
      </c>
      <c r="AR121" s="30">
        <v>2138.7288418444</v>
      </c>
      <c r="AS121" s="30">
        <v>3611.2545625170005</v>
      </c>
      <c r="AT121" s="30">
        <v>7242.4792956815008</v>
      </c>
      <c r="AU121" s="30">
        <v>7494.5978861200001</v>
      </c>
      <c r="AV121" s="30">
        <v>9143.6251620700004</v>
      </c>
      <c r="AW121" s="30">
        <v>8349.4634970932002</v>
      </c>
      <c r="AX121" s="30">
        <v>12787.736103440002</v>
      </c>
      <c r="AY121" s="30">
        <v>10386.117482200001</v>
      </c>
      <c r="AZ121" s="30">
        <v>10035.989787005998</v>
      </c>
      <c r="BA121" s="30">
        <v>6956.7492854699994</v>
      </c>
      <c r="BB121" s="30">
        <v>9658.0630837200006</v>
      </c>
      <c r="BC121" s="30">
        <v>9673.5301420000014</v>
      </c>
      <c r="BD121" s="30">
        <v>8459.4525010500001</v>
      </c>
      <c r="BE121" s="30">
        <v>9884.206028949995</v>
      </c>
      <c r="BF121" s="30">
        <v>18295.663088359997</v>
      </c>
      <c r="BG121" s="30">
        <v>16601.192096580002</v>
      </c>
      <c r="BH121" s="30">
        <v>11628.588461290003</v>
      </c>
      <c r="BI121" s="30">
        <v>11318.888623450001</v>
      </c>
      <c r="BJ121" s="30">
        <v>17504.357518279994</v>
      </c>
      <c r="BK121" s="30">
        <v>14558.247473990001</v>
      </c>
      <c r="BL121" s="30">
        <v>13148.2022521</v>
      </c>
      <c r="BM121" s="30">
        <v>10104.306575959999</v>
      </c>
      <c r="BN121" s="30">
        <v>9504.9905586699988</v>
      </c>
      <c r="BO121" s="30">
        <v>7695.5660783400008</v>
      </c>
      <c r="BP121" s="30">
        <v>6658.4638937600002</v>
      </c>
      <c r="BQ121" s="30">
        <v>5894.9923207600004</v>
      </c>
      <c r="BR121" s="30">
        <v>7231.5010164300002</v>
      </c>
      <c r="BS121" s="30">
        <v>5865.45538984</v>
      </c>
      <c r="BT121" s="30">
        <v>5156.4736006799994</v>
      </c>
      <c r="BU121" s="30">
        <v>4251.6903495699999</v>
      </c>
      <c r="BV121" s="30">
        <v>6995.8394725099988</v>
      </c>
      <c r="BW121" s="30">
        <v>5750.634</v>
      </c>
      <c r="BX121" s="30">
        <v>7840.7754116300002</v>
      </c>
      <c r="BY121" s="30">
        <v>7987.0431222200004</v>
      </c>
      <c r="BZ121" s="30">
        <v>16595.839</v>
      </c>
      <c r="CA121" s="30">
        <v>10025.65</v>
      </c>
      <c r="CB121" s="30">
        <v>11082.53693301</v>
      </c>
      <c r="CC121" s="30">
        <v>12573.559955000001</v>
      </c>
      <c r="CD121" s="30">
        <v>21957.582074999998</v>
      </c>
      <c r="CE121" s="30">
        <v>12906.235700000001</v>
      </c>
      <c r="CF121" s="30">
        <v>11322.614011</v>
      </c>
      <c r="CG121" s="30">
        <v>7974.4284919299998</v>
      </c>
      <c r="CH121" s="30">
        <v>6614.5101670399999</v>
      </c>
      <c r="CI121" s="30">
        <v>6935.6676005400004</v>
      </c>
      <c r="CJ121" s="30">
        <v>10374.01161369</v>
      </c>
      <c r="CK121" s="30">
        <v>9938.8265347699999</v>
      </c>
    </row>
    <row r="122" spans="1:89" ht="20.100000000000001" customHeight="1">
      <c r="A122" s="96"/>
      <c r="B122" s="97" t="s">
        <v>6</v>
      </c>
      <c r="C122" s="100" t="s">
        <v>7</v>
      </c>
      <c r="D122" s="101" t="s">
        <v>130</v>
      </c>
      <c r="E122" s="30">
        <v>0</v>
      </c>
      <c r="F122" s="30">
        <v>0</v>
      </c>
      <c r="G122" s="30">
        <v>0</v>
      </c>
      <c r="H122" s="30">
        <v>0</v>
      </c>
      <c r="I122" s="30">
        <v>0</v>
      </c>
      <c r="J122" s="30">
        <v>0</v>
      </c>
      <c r="K122" s="30">
        <v>0</v>
      </c>
      <c r="L122" s="30">
        <v>0</v>
      </c>
      <c r="M122" s="30">
        <v>0</v>
      </c>
      <c r="N122" s="30">
        <v>0</v>
      </c>
      <c r="O122" s="30">
        <v>0</v>
      </c>
      <c r="P122" s="30">
        <v>0</v>
      </c>
      <c r="Q122" s="30">
        <v>0</v>
      </c>
      <c r="R122" s="30">
        <v>0</v>
      </c>
      <c r="S122" s="30">
        <v>0</v>
      </c>
      <c r="T122" s="30">
        <v>0</v>
      </c>
      <c r="U122" s="30">
        <v>0</v>
      </c>
      <c r="V122" s="30">
        <v>0</v>
      </c>
      <c r="W122" s="30">
        <v>0</v>
      </c>
      <c r="X122" s="30">
        <v>0</v>
      </c>
      <c r="Y122" s="30">
        <v>0</v>
      </c>
      <c r="Z122" s="30">
        <v>0</v>
      </c>
      <c r="AA122" s="30">
        <v>0</v>
      </c>
      <c r="AB122" s="30">
        <v>0</v>
      </c>
      <c r="AC122" s="30">
        <v>0</v>
      </c>
      <c r="AD122" s="30">
        <v>0</v>
      </c>
      <c r="AE122" s="30">
        <v>0</v>
      </c>
      <c r="AF122" s="30">
        <v>0</v>
      </c>
      <c r="AG122" s="30">
        <v>0</v>
      </c>
      <c r="AH122" s="30">
        <v>0</v>
      </c>
      <c r="AI122" s="30">
        <v>0</v>
      </c>
      <c r="AJ122" s="30">
        <v>0</v>
      </c>
      <c r="AK122" s="30">
        <v>0</v>
      </c>
      <c r="AL122" s="30">
        <v>0</v>
      </c>
      <c r="AM122" s="30">
        <v>1284.3048646621</v>
      </c>
      <c r="AN122" s="30">
        <v>221.76049241999999</v>
      </c>
      <c r="AO122" s="30">
        <v>1140.4980288499999</v>
      </c>
      <c r="AP122" s="30">
        <v>205.7</v>
      </c>
      <c r="AQ122" s="30">
        <v>453.42554289999998</v>
      </c>
      <c r="AR122" s="30">
        <v>1886.6756499999999</v>
      </c>
      <c r="AS122" s="30">
        <v>3089.6041432900001</v>
      </c>
      <c r="AT122" s="30">
        <v>4094.0645221699997</v>
      </c>
      <c r="AU122" s="30">
        <v>5840.2302</v>
      </c>
      <c r="AV122" s="30">
        <v>4224.4335999999994</v>
      </c>
      <c r="AW122" s="30">
        <v>1587.4563000000001</v>
      </c>
      <c r="AX122" s="30">
        <v>3010.1426019999999</v>
      </c>
      <c r="AY122" s="30">
        <v>4140.9749702099998</v>
      </c>
      <c r="AZ122" s="30">
        <v>2569.7430394399998</v>
      </c>
      <c r="BA122" s="30">
        <v>1720.954232</v>
      </c>
      <c r="BB122" s="30">
        <v>2465.9557140000002</v>
      </c>
      <c r="BC122" s="30">
        <v>992.32530490000011</v>
      </c>
      <c r="BD122" s="30">
        <v>901.31192952999993</v>
      </c>
      <c r="BE122" s="30">
        <v>967.42993102000003</v>
      </c>
      <c r="BF122" s="30">
        <v>2648.0007122699999</v>
      </c>
      <c r="BG122" s="30">
        <v>5277.5250640300001</v>
      </c>
      <c r="BH122" s="30">
        <v>453.23797658000001</v>
      </c>
      <c r="BI122" s="30">
        <v>979.35249999999996</v>
      </c>
      <c r="BJ122" s="30">
        <v>37.4</v>
      </c>
      <c r="BK122" s="30">
        <v>2231.7844</v>
      </c>
      <c r="BL122" s="30">
        <v>1061.9000000000001</v>
      </c>
      <c r="BM122" s="30">
        <v>158.5</v>
      </c>
      <c r="BN122" s="30">
        <v>1286.7024114399999</v>
      </c>
      <c r="BO122" s="30">
        <v>558.25</v>
      </c>
      <c r="BP122" s="30">
        <v>965.77680000000009</v>
      </c>
      <c r="BQ122" s="30">
        <v>514.38599999999997</v>
      </c>
      <c r="BR122" s="30">
        <v>2286.3567111999996</v>
      </c>
      <c r="BS122" s="30">
        <v>1050.3224</v>
      </c>
      <c r="BT122" s="30">
        <v>4837.4005096299998</v>
      </c>
      <c r="BU122" s="30">
        <v>1964.2288747600001</v>
      </c>
      <c r="BV122" s="30">
        <v>1870.1805300000001</v>
      </c>
      <c r="BW122" s="30">
        <v>1529.8574599000001</v>
      </c>
      <c r="BX122" s="30">
        <v>3475.95</v>
      </c>
      <c r="BY122" s="30">
        <v>948.89930299999992</v>
      </c>
      <c r="BZ122" s="30">
        <v>3797.49440078</v>
      </c>
      <c r="CA122" s="30">
        <v>3688</v>
      </c>
      <c r="CB122" s="30">
        <v>3795.5499999999997</v>
      </c>
      <c r="CC122" s="30">
        <v>1881.2395874200001</v>
      </c>
      <c r="CD122" s="30">
        <v>4755.25</v>
      </c>
      <c r="CE122" s="30">
        <v>4862.6000000000004</v>
      </c>
      <c r="CF122" s="30">
        <v>1141.0999999999999</v>
      </c>
      <c r="CG122" s="30">
        <v>7189.2889999999998</v>
      </c>
      <c r="CH122" s="30">
        <v>1440.6569999999999</v>
      </c>
      <c r="CI122" s="30">
        <v>1135.7</v>
      </c>
      <c r="CJ122" s="30">
        <v>1567.59</v>
      </c>
      <c r="CK122" s="30">
        <v>1547.9749999999997</v>
      </c>
    </row>
    <row r="123" spans="1:89" ht="20.100000000000001" customHeight="1">
      <c r="A123" s="96"/>
      <c r="B123" s="97">
        <v>2</v>
      </c>
      <c r="C123" s="102" t="s">
        <v>8</v>
      </c>
      <c r="D123" s="103" t="s">
        <v>131</v>
      </c>
      <c r="E123" s="36">
        <v>0</v>
      </c>
      <c r="F123" s="36">
        <v>0</v>
      </c>
      <c r="G123" s="36">
        <v>0</v>
      </c>
      <c r="H123" s="36">
        <v>0</v>
      </c>
      <c r="I123" s="36">
        <v>0</v>
      </c>
      <c r="J123" s="36">
        <v>0</v>
      </c>
      <c r="K123" s="36">
        <v>0</v>
      </c>
      <c r="L123" s="36">
        <v>0</v>
      </c>
      <c r="M123" s="36">
        <v>0</v>
      </c>
      <c r="N123" s="36">
        <v>0</v>
      </c>
      <c r="O123" s="36">
        <v>0</v>
      </c>
      <c r="P123" s="36">
        <v>0</v>
      </c>
      <c r="Q123" s="36">
        <v>0</v>
      </c>
      <c r="R123" s="36">
        <v>0</v>
      </c>
      <c r="S123" s="36">
        <v>0</v>
      </c>
      <c r="T123" s="36">
        <v>0</v>
      </c>
      <c r="U123" s="36">
        <v>0</v>
      </c>
      <c r="V123" s="36">
        <v>0</v>
      </c>
      <c r="W123" s="36">
        <v>0</v>
      </c>
      <c r="X123" s="36">
        <v>0</v>
      </c>
      <c r="Y123" s="36">
        <v>0</v>
      </c>
      <c r="Z123" s="36">
        <v>0</v>
      </c>
      <c r="AA123" s="36">
        <v>0</v>
      </c>
      <c r="AB123" s="36">
        <v>0</v>
      </c>
      <c r="AC123" s="36">
        <v>0</v>
      </c>
      <c r="AD123" s="36">
        <v>0</v>
      </c>
      <c r="AE123" s="36">
        <v>0</v>
      </c>
      <c r="AF123" s="36">
        <v>0</v>
      </c>
      <c r="AG123" s="36">
        <v>0</v>
      </c>
      <c r="AH123" s="36">
        <v>0</v>
      </c>
      <c r="AI123" s="36">
        <v>0</v>
      </c>
      <c r="AJ123" s="36">
        <v>0</v>
      </c>
      <c r="AK123" s="36">
        <v>0</v>
      </c>
      <c r="AL123" s="36">
        <v>0</v>
      </c>
      <c r="AM123" s="36">
        <v>0</v>
      </c>
      <c r="AN123" s="36">
        <v>0</v>
      </c>
      <c r="AO123" s="36">
        <v>0</v>
      </c>
      <c r="AP123" s="36">
        <v>0</v>
      </c>
      <c r="AQ123" s="36">
        <v>0</v>
      </c>
      <c r="AR123" s="36">
        <v>0</v>
      </c>
      <c r="AS123" s="36">
        <v>0</v>
      </c>
      <c r="AT123" s="36">
        <v>0</v>
      </c>
      <c r="AU123" s="36">
        <v>0</v>
      </c>
      <c r="AV123" s="36">
        <v>0</v>
      </c>
      <c r="AW123" s="36">
        <v>0</v>
      </c>
      <c r="AX123" s="36">
        <v>0</v>
      </c>
      <c r="AY123" s="36">
        <v>0</v>
      </c>
      <c r="AZ123" s="36">
        <v>0</v>
      </c>
      <c r="BA123" s="36">
        <v>0</v>
      </c>
      <c r="BB123" s="36">
        <v>0</v>
      </c>
      <c r="BC123" s="36">
        <v>0</v>
      </c>
      <c r="BD123" s="36">
        <v>0</v>
      </c>
      <c r="BE123" s="36">
        <v>0</v>
      </c>
      <c r="BF123" s="36">
        <v>0</v>
      </c>
      <c r="BG123" s="36">
        <v>0</v>
      </c>
      <c r="BH123" s="36">
        <v>0</v>
      </c>
      <c r="BI123" s="36">
        <v>0</v>
      </c>
      <c r="BJ123" s="36">
        <v>0</v>
      </c>
      <c r="BK123" s="36">
        <v>0</v>
      </c>
      <c r="BL123" s="36">
        <v>0</v>
      </c>
      <c r="BM123" s="36">
        <v>0</v>
      </c>
      <c r="BN123" s="36">
        <v>0</v>
      </c>
      <c r="BO123" s="36">
        <v>0</v>
      </c>
      <c r="BP123" s="36">
        <v>0</v>
      </c>
      <c r="BQ123" s="36">
        <v>0</v>
      </c>
      <c r="BR123" s="36">
        <v>0</v>
      </c>
      <c r="BS123" s="36">
        <v>0</v>
      </c>
      <c r="BT123" s="36"/>
      <c r="BU123" s="36">
        <v>0</v>
      </c>
      <c r="BV123" s="36">
        <v>0</v>
      </c>
      <c r="BW123" s="36">
        <v>0</v>
      </c>
      <c r="BX123" s="36">
        <v>0</v>
      </c>
      <c r="BY123" s="36">
        <v>0</v>
      </c>
      <c r="BZ123" s="36">
        <v>0</v>
      </c>
      <c r="CA123" s="36">
        <v>0</v>
      </c>
      <c r="CB123" s="36">
        <v>0</v>
      </c>
      <c r="CC123" s="36">
        <v>0</v>
      </c>
      <c r="CD123" s="36">
        <v>0</v>
      </c>
      <c r="CE123" s="36">
        <v>0</v>
      </c>
      <c r="CF123" s="36">
        <v>0</v>
      </c>
      <c r="CG123" s="36">
        <v>0</v>
      </c>
      <c r="CH123" s="36">
        <v>0</v>
      </c>
      <c r="CI123" s="36">
        <v>0</v>
      </c>
      <c r="CJ123" s="36">
        <v>0</v>
      </c>
      <c r="CK123" s="36">
        <v>0</v>
      </c>
    </row>
    <row r="124" spans="1:89" ht="20.100000000000001" customHeight="1">
      <c r="A124" s="96"/>
      <c r="B124" s="97">
        <v>3</v>
      </c>
      <c r="C124" s="102" t="s">
        <v>9</v>
      </c>
      <c r="D124" s="103" t="s">
        <v>132</v>
      </c>
      <c r="E124" s="36">
        <v>0</v>
      </c>
      <c r="F124" s="36">
        <v>0</v>
      </c>
      <c r="G124" s="36">
        <v>0</v>
      </c>
      <c r="H124" s="36">
        <v>0</v>
      </c>
      <c r="I124" s="36">
        <v>0</v>
      </c>
      <c r="J124" s="36">
        <v>0</v>
      </c>
      <c r="K124" s="36">
        <v>0</v>
      </c>
      <c r="L124" s="36">
        <v>0</v>
      </c>
      <c r="M124" s="36">
        <v>0</v>
      </c>
      <c r="N124" s="36">
        <v>0</v>
      </c>
      <c r="O124" s="36">
        <v>0</v>
      </c>
      <c r="P124" s="36">
        <v>0</v>
      </c>
      <c r="Q124" s="36">
        <v>0</v>
      </c>
      <c r="R124" s="36">
        <v>0</v>
      </c>
      <c r="S124" s="36">
        <v>0</v>
      </c>
      <c r="T124" s="36">
        <v>0</v>
      </c>
      <c r="U124" s="36">
        <v>0</v>
      </c>
      <c r="V124" s="36">
        <v>0</v>
      </c>
      <c r="W124" s="36">
        <v>0</v>
      </c>
      <c r="X124" s="36">
        <v>0</v>
      </c>
      <c r="Y124" s="36">
        <v>0</v>
      </c>
      <c r="Z124" s="36">
        <v>0</v>
      </c>
      <c r="AA124" s="36">
        <v>0</v>
      </c>
      <c r="AB124" s="36">
        <v>0</v>
      </c>
      <c r="AC124" s="36">
        <v>0</v>
      </c>
      <c r="AD124" s="36">
        <v>0</v>
      </c>
      <c r="AE124" s="36">
        <v>0</v>
      </c>
      <c r="AF124" s="36">
        <v>0</v>
      </c>
      <c r="AG124" s="36">
        <v>0</v>
      </c>
      <c r="AH124" s="36">
        <v>0</v>
      </c>
      <c r="AI124" s="36">
        <v>0</v>
      </c>
      <c r="AJ124" s="36">
        <v>0</v>
      </c>
      <c r="AK124" s="36">
        <v>0</v>
      </c>
      <c r="AL124" s="36">
        <v>0</v>
      </c>
      <c r="AM124" s="36">
        <v>0</v>
      </c>
      <c r="AN124" s="36">
        <v>0</v>
      </c>
      <c r="AO124" s="36">
        <v>0</v>
      </c>
      <c r="AP124" s="36">
        <v>0</v>
      </c>
      <c r="AQ124" s="36">
        <v>0</v>
      </c>
      <c r="AR124" s="36">
        <v>0</v>
      </c>
      <c r="AS124" s="36">
        <v>0</v>
      </c>
      <c r="AT124" s="36">
        <v>0</v>
      </c>
      <c r="AU124" s="36">
        <v>0</v>
      </c>
      <c r="AV124" s="36">
        <v>0</v>
      </c>
      <c r="AW124" s="36">
        <v>0</v>
      </c>
      <c r="AX124" s="36">
        <v>0</v>
      </c>
      <c r="AY124" s="36">
        <v>0</v>
      </c>
      <c r="AZ124" s="36">
        <v>0</v>
      </c>
      <c r="BA124" s="36">
        <v>0</v>
      </c>
      <c r="BB124" s="36">
        <v>0</v>
      </c>
      <c r="BC124" s="36">
        <v>0</v>
      </c>
      <c r="BD124" s="36">
        <v>0</v>
      </c>
      <c r="BE124" s="36">
        <v>0</v>
      </c>
      <c r="BF124" s="36">
        <v>0</v>
      </c>
      <c r="BG124" s="36">
        <v>0</v>
      </c>
      <c r="BH124" s="36">
        <v>0</v>
      </c>
      <c r="BI124" s="36">
        <v>0</v>
      </c>
      <c r="BJ124" s="36">
        <v>0</v>
      </c>
      <c r="BK124" s="36">
        <v>0</v>
      </c>
      <c r="BL124" s="36">
        <v>0</v>
      </c>
      <c r="BM124" s="36">
        <v>0</v>
      </c>
      <c r="BN124" s="36">
        <v>0</v>
      </c>
      <c r="BO124" s="36">
        <v>0</v>
      </c>
      <c r="BP124" s="36">
        <v>0</v>
      </c>
      <c r="BQ124" s="36">
        <v>0</v>
      </c>
      <c r="BR124" s="36">
        <v>0</v>
      </c>
      <c r="BS124" s="36">
        <v>0</v>
      </c>
      <c r="BT124" s="36"/>
      <c r="BU124" s="36">
        <v>0</v>
      </c>
      <c r="BV124" s="36">
        <v>0</v>
      </c>
      <c r="BW124" s="36">
        <v>0</v>
      </c>
      <c r="BX124" s="36">
        <v>0</v>
      </c>
      <c r="BY124" s="36">
        <v>0</v>
      </c>
      <c r="BZ124" s="36">
        <v>0</v>
      </c>
      <c r="CA124" s="36">
        <v>0</v>
      </c>
      <c r="CB124" s="36">
        <v>0</v>
      </c>
      <c r="CC124" s="36">
        <v>0</v>
      </c>
      <c r="CD124" s="36">
        <v>0</v>
      </c>
      <c r="CE124" s="36">
        <v>0</v>
      </c>
      <c r="CF124" s="36">
        <v>0</v>
      </c>
      <c r="CG124" s="36">
        <v>0</v>
      </c>
      <c r="CH124" s="36">
        <v>0</v>
      </c>
      <c r="CI124" s="36">
        <v>0</v>
      </c>
      <c r="CJ124" s="36">
        <v>0</v>
      </c>
      <c r="CK124" s="36">
        <v>0</v>
      </c>
    </row>
    <row r="125" spans="1:89" ht="20.100000000000001" customHeight="1">
      <c r="A125" s="96"/>
      <c r="B125" s="97">
        <v>4</v>
      </c>
      <c r="C125" s="102" t="s">
        <v>10</v>
      </c>
      <c r="D125" s="103" t="s">
        <v>133</v>
      </c>
      <c r="E125" s="36">
        <v>0</v>
      </c>
      <c r="F125" s="36">
        <v>0</v>
      </c>
      <c r="G125" s="36">
        <v>0</v>
      </c>
      <c r="H125" s="36">
        <v>0</v>
      </c>
      <c r="I125" s="36">
        <v>0</v>
      </c>
      <c r="J125" s="36">
        <v>0</v>
      </c>
      <c r="K125" s="36">
        <v>0</v>
      </c>
      <c r="L125" s="36">
        <v>0</v>
      </c>
      <c r="M125" s="36">
        <v>0</v>
      </c>
      <c r="N125" s="36">
        <v>0</v>
      </c>
      <c r="O125" s="36">
        <v>0</v>
      </c>
      <c r="P125" s="36">
        <v>0</v>
      </c>
      <c r="Q125" s="36">
        <v>0</v>
      </c>
      <c r="R125" s="36">
        <v>0</v>
      </c>
      <c r="S125" s="36">
        <v>0</v>
      </c>
      <c r="T125" s="36">
        <v>0</v>
      </c>
      <c r="U125" s="36">
        <v>0</v>
      </c>
      <c r="V125" s="36">
        <v>0</v>
      </c>
      <c r="W125" s="36">
        <v>0</v>
      </c>
      <c r="X125" s="36">
        <v>0</v>
      </c>
      <c r="Y125" s="36">
        <v>0</v>
      </c>
      <c r="Z125" s="36">
        <v>0</v>
      </c>
      <c r="AA125" s="36">
        <v>0</v>
      </c>
      <c r="AB125" s="36">
        <v>0</v>
      </c>
      <c r="AC125" s="36">
        <v>0</v>
      </c>
      <c r="AD125" s="36">
        <v>0</v>
      </c>
      <c r="AE125" s="36">
        <v>0</v>
      </c>
      <c r="AF125" s="36">
        <v>0</v>
      </c>
      <c r="AG125" s="36">
        <v>0</v>
      </c>
      <c r="AH125" s="36">
        <v>0</v>
      </c>
      <c r="AI125" s="36">
        <v>0</v>
      </c>
      <c r="AJ125" s="36">
        <v>0</v>
      </c>
      <c r="AK125" s="36">
        <v>0</v>
      </c>
      <c r="AL125" s="36">
        <v>0</v>
      </c>
      <c r="AM125" s="36">
        <v>0</v>
      </c>
      <c r="AN125" s="36">
        <v>0</v>
      </c>
      <c r="AO125" s="36">
        <v>0</v>
      </c>
      <c r="AP125" s="36">
        <v>0</v>
      </c>
      <c r="AQ125" s="36">
        <v>0</v>
      </c>
      <c r="AR125" s="36">
        <v>0</v>
      </c>
      <c r="AS125" s="36">
        <v>0</v>
      </c>
      <c r="AT125" s="36">
        <v>0</v>
      </c>
      <c r="AU125" s="36">
        <v>0</v>
      </c>
      <c r="AV125" s="36">
        <v>0</v>
      </c>
      <c r="AW125" s="36">
        <v>0</v>
      </c>
      <c r="AX125" s="36">
        <v>0</v>
      </c>
      <c r="AY125" s="36">
        <v>0</v>
      </c>
      <c r="AZ125" s="36">
        <v>0</v>
      </c>
      <c r="BA125" s="36">
        <v>0</v>
      </c>
      <c r="BB125" s="36">
        <v>0</v>
      </c>
      <c r="BC125" s="36">
        <v>0</v>
      </c>
      <c r="BD125" s="36">
        <v>0</v>
      </c>
      <c r="BE125" s="36">
        <v>0</v>
      </c>
      <c r="BF125" s="36">
        <v>0</v>
      </c>
      <c r="BG125" s="36">
        <v>0</v>
      </c>
      <c r="BH125" s="36">
        <v>0</v>
      </c>
      <c r="BI125" s="36">
        <v>0</v>
      </c>
      <c r="BJ125" s="36">
        <v>0</v>
      </c>
      <c r="BK125" s="36">
        <v>0</v>
      </c>
      <c r="BL125" s="36">
        <v>0</v>
      </c>
      <c r="BM125" s="36">
        <v>0</v>
      </c>
      <c r="BN125" s="36">
        <v>0</v>
      </c>
      <c r="BO125" s="36">
        <v>0</v>
      </c>
      <c r="BP125" s="36">
        <v>0</v>
      </c>
      <c r="BQ125" s="36">
        <v>0</v>
      </c>
      <c r="BR125" s="36">
        <v>0</v>
      </c>
      <c r="BS125" s="36">
        <v>0</v>
      </c>
      <c r="BT125" s="36"/>
      <c r="BU125" s="36">
        <v>0</v>
      </c>
      <c r="BV125" s="36">
        <v>0</v>
      </c>
      <c r="BW125" s="36">
        <v>0</v>
      </c>
      <c r="BX125" s="36">
        <v>0</v>
      </c>
      <c r="BY125" s="36">
        <v>0</v>
      </c>
      <c r="BZ125" s="36">
        <v>0</v>
      </c>
      <c r="CA125" s="36">
        <v>0</v>
      </c>
      <c r="CB125" s="36">
        <v>0</v>
      </c>
      <c r="CC125" s="36">
        <v>0</v>
      </c>
      <c r="CD125" s="36">
        <v>0</v>
      </c>
      <c r="CE125" s="36">
        <v>0</v>
      </c>
      <c r="CF125" s="36">
        <v>0</v>
      </c>
      <c r="CG125" s="36">
        <v>0</v>
      </c>
      <c r="CH125" s="36">
        <v>0</v>
      </c>
      <c r="CI125" s="36">
        <v>0</v>
      </c>
      <c r="CJ125" s="36">
        <v>0</v>
      </c>
      <c r="CK125" s="36">
        <v>0</v>
      </c>
    </row>
    <row r="126" spans="1:89" ht="20.100000000000001" customHeight="1">
      <c r="A126" s="96"/>
      <c r="B126" s="97">
        <v>5</v>
      </c>
      <c r="C126" s="102" t="s">
        <v>11</v>
      </c>
      <c r="D126" s="103" t="s">
        <v>134</v>
      </c>
      <c r="E126" s="36">
        <v>0</v>
      </c>
      <c r="F126" s="36">
        <v>0</v>
      </c>
      <c r="G126" s="36">
        <v>0</v>
      </c>
      <c r="H126" s="36">
        <v>0</v>
      </c>
      <c r="I126" s="36">
        <v>0</v>
      </c>
      <c r="J126" s="36">
        <v>0</v>
      </c>
      <c r="K126" s="36">
        <v>0</v>
      </c>
      <c r="L126" s="36">
        <v>0</v>
      </c>
      <c r="M126" s="36">
        <v>0</v>
      </c>
      <c r="N126" s="36">
        <v>0</v>
      </c>
      <c r="O126" s="36">
        <v>0</v>
      </c>
      <c r="P126" s="36">
        <v>0</v>
      </c>
      <c r="Q126" s="36">
        <v>0</v>
      </c>
      <c r="R126" s="36">
        <v>0</v>
      </c>
      <c r="S126" s="36">
        <v>0</v>
      </c>
      <c r="T126" s="36">
        <v>0</v>
      </c>
      <c r="U126" s="36">
        <v>0</v>
      </c>
      <c r="V126" s="36">
        <v>0</v>
      </c>
      <c r="W126" s="36">
        <v>0</v>
      </c>
      <c r="X126" s="36">
        <v>0</v>
      </c>
      <c r="Y126" s="36">
        <v>0</v>
      </c>
      <c r="Z126" s="36">
        <v>0</v>
      </c>
      <c r="AA126" s="36">
        <v>0</v>
      </c>
      <c r="AB126" s="36">
        <v>0</v>
      </c>
      <c r="AC126" s="36">
        <v>0</v>
      </c>
      <c r="AD126" s="36">
        <v>0</v>
      </c>
      <c r="AE126" s="36">
        <v>0</v>
      </c>
      <c r="AF126" s="36">
        <v>0</v>
      </c>
      <c r="AG126" s="36">
        <v>0</v>
      </c>
      <c r="AH126" s="36">
        <v>0</v>
      </c>
      <c r="AI126" s="36">
        <v>0</v>
      </c>
      <c r="AJ126" s="36">
        <v>0</v>
      </c>
      <c r="AK126" s="36">
        <v>0</v>
      </c>
      <c r="AL126" s="36">
        <v>0</v>
      </c>
      <c r="AM126" s="36">
        <v>0</v>
      </c>
      <c r="AN126" s="36">
        <v>0</v>
      </c>
      <c r="AO126" s="36">
        <v>0</v>
      </c>
      <c r="AP126" s="36">
        <v>0</v>
      </c>
      <c r="AQ126" s="36">
        <v>0</v>
      </c>
      <c r="AR126" s="36">
        <v>0</v>
      </c>
      <c r="AS126" s="36">
        <v>0</v>
      </c>
      <c r="AT126" s="36">
        <v>0</v>
      </c>
      <c r="AU126" s="36">
        <v>0</v>
      </c>
      <c r="AV126" s="36">
        <v>0</v>
      </c>
      <c r="AW126" s="36">
        <v>0</v>
      </c>
      <c r="AX126" s="36">
        <v>0</v>
      </c>
      <c r="AY126" s="36">
        <v>0</v>
      </c>
      <c r="AZ126" s="36">
        <v>0</v>
      </c>
      <c r="BA126" s="36">
        <v>0</v>
      </c>
      <c r="BB126" s="36">
        <v>0</v>
      </c>
      <c r="BC126" s="36">
        <v>0</v>
      </c>
      <c r="BD126" s="36">
        <v>0</v>
      </c>
      <c r="BE126" s="36">
        <v>0</v>
      </c>
      <c r="BF126" s="36">
        <v>0</v>
      </c>
      <c r="BG126" s="36">
        <v>0</v>
      </c>
      <c r="BH126" s="36">
        <v>0</v>
      </c>
      <c r="BI126" s="36">
        <v>0</v>
      </c>
      <c r="BJ126" s="36">
        <v>0</v>
      </c>
      <c r="BK126" s="36">
        <v>0</v>
      </c>
      <c r="BL126" s="36">
        <v>0</v>
      </c>
      <c r="BM126" s="36">
        <v>0</v>
      </c>
      <c r="BN126" s="36">
        <v>0</v>
      </c>
      <c r="BO126" s="36">
        <v>0</v>
      </c>
      <c r="BP126" s="36">
        <v>0</v>
      </c>
      <c r="BQ126" s="36">
        <v>0</v>
      </c>
      <c r="BR126" s="36">
        <v>0</v>
      </c>
      <c r="BS126" s="36">
        <v>0</v>
      </c>
      <c r="BT126" s="36"/>
      <c r="BU126" s="36">
        <v>0</v>
      </c>
      <c r="BV126" s="36">
        <v>0</v>
      </c>
      <c r="BW126" s="36">
        <v>0</v>
      </c>
      <c r="BX126" s="36">
        <v>0</v>
      </c>
      <c r="BY126" s="36">
        <v>0</v>
      </c>
      <c r="BZ126" s="36">
        <v>0</v>
      </c>
      <c r="CA126" s="36">
        <v>0</v>
      </c>
      <c r="CB126" s="36">
        <v>0</v>
      </c>
      <c r="CC126" s="36">
        <v>0</v>
      </c>
      <c r="CD126" s="36">
        <v>0</v>
      </c>
      <c r="CE126" s="36">
        <v>0</v>
      </c>
      <c r="CF126" s="36">
        <v>0</v>
      </c>
      <c r="CG126" s="36">
        <v>0</v>
      </c>
      <c r="CH126" s="36">
        <v>0</v>
      </c>
      <c r="CI126" s="36">
        <v>0</v>
      </c>
      <c r="CJ126" s="36">
        <v>0</v>
      </c>
      <c r="CK126" s="36">
        <v>0</v>
      </c>
    </row>
    <row r="127" spans="1:89" ht="20.100000000000001" customHeight="1">
      <c r="A127" s="96"/>
      <c r="B127" s="97"/>
      <c r="C127" s="100" t="s">
        <v>109</v>
      </c>
      <c r="D127" s="101" t="s">
        <v>135</v>
      </c>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v>0</v>
      </c>
      <c r="BW127" s="36">
        <v>0</v>
      </c>
      <c r="BX127" s="36">
        <v>0</v>
      </c>
      <c r="BY127" s="36">
        <v>0</v>
      </c>
      <c r="BZ127" s="36">
        <v>0</v>
      </c>
      <c r="CA127" s="36">
        <v>0</v>
      </c>
      <c r="CB127" s="36">
        <v>0</v>
      </c>
      <c r="CC127" s="36">
        <v>0</v>
      </c>
      <c r="CD127" s="36">
        <v>0</v>
      </c>
      <c r="CE127" s="36">
        <v>0</v>
      </c>
      <c r="CF127" s="36">
        <v>0</v>
      </c>
      <c r="CG127" s="36">
        <v>0</v>
      </c>
      <c r="CH127" s="36">
        <v>0</v>
      </c>
      <c r="CI127" s="36">
        <v>0</v>
      </c>
      <c r="CJ127" s="36">
        <v>0</v>
      </c>
      <c r="CK127" s="36">
        <v>0</v>
      </c>
    </row>
    <row r="128" spans="1:89" s="3" customFormat="1" ht="20.100000000000001" customHeight="1">
      <c r="A128" s="92" t="s">
        <v>42</v>
      </c>
      <c r="B128" s="93"/>
      <c r="C128" s="105" t="s">
        <v>28</v>
      </c>
      <c r="D128" s="106" t="s">
        <v>145</v>
      </c>
      <c r="E128" s="32">
        <v>0</v>
      </c>
      <c r="F128" s="32">
        <v>0</v>
      </c>
      <c r="G128" s="32">
        <v>0</v>
      </c>
      <c r="H128" s="32">
        <v>0</v>
      </c>
      <c r="I128" s="32">
        <v>0</v>
      </c>
      <c r="J128" s="32">
        <v>0</v>
      </c>
      <c r="K128" s="32">
        <v>0</v>
      </c>
      <c r="L128" s="32">
        <v>0</v>
      </c>
      <c r="M128" s="32">
        <v>0</v>
      </c>
      <c r="N128" s="32">
        <v>0</v>
      </c>
      <c r="O128" s="32">
        <v>0</v>
      </c>
      <c r="P128" s="32">
        <v>0</v>
      </c>
      <c r="Q128" s="32">
        <v>0</v>
      </c>
      <c r="R128" s="32">
        <v>0</v>
      </c>
      <c r="S128" s="32">
        <v>0</v>
      </c>
      <c r="T128" s="32">
        <v>0</v>
      </c>
      <c r="U128" s="32">
        <v>0</v>
      </c>
      <c r="V128" s="32">
        <v>0</v>
      </c>
      <c r="W128" s="32">
        <v>0</v>
      </c>
      <c r="X128" s="32">
        <v>0</v>
      </c>
      <c r="Y128" s="32">
        <v>0</v>
      </c>
      <c r="Z128" s="32">
        <v>0</v>
      </c>
      <c r="AA128" s="32">
        <v>0</v>
      </c>
      <c r="AB128" s="32">
        <v>0</v>
      </c>
      <c r="AC128" s="32">
        <v>0</v>
      </c>
      <c r="AD128" s="32">
        <v>0</v>
      </c>
      <c r="AE128" s="32">
        <v>0</v>
      </c>
      <c r="AF128" s="32">
        <v>0</v>
      </c>
      <c r="AG128" s="32">
        <v>0</v>
      </c>
      <c r="AH128" s="32">
        <v>0</v>
      </c>
      <c r="AI128" s="32">
        <v>0</v>
      </c>
      <c r="AJ128" s="32">
        <v>0</v>
      </c>
      <c r="AK128" s="32">
        <v>0</v>
      </c>
      <c r="AL128" s="32">
        <v>0</v>
      </c>
      <c r="AM128" s="32">
        <v>1559.7089773297002</v>
      </c>
      <c r="AN128" s="32">
        <v>499.19881174999995</v>
      </c>
      <c r="AO128" s="32">
        <v>654.50788868389998</v>
      </c>
      <c r="AP128" s="32">
        <v>412.46563700000002</v>
      </c>
      <c r="AQ128" s="32">
        <v>495.47449999999998</v>
      </c>
      <c r="AR128" s="32">
        <v>433.24653130999997</v>
      </c>
      <c r="AS128" s="32">
        <v>796.11172340400003</v>
      </c>
      <c r="AT128" s="32">
        <v>1043.070125</v>
      </c>
      <c r="AU128" s="32">
        <v>930.11287113000003</v>
      </c>
      <c r="AV128" s="32">
        <v>1394.4436381500002</v>
      </c>
      <c r="AW128" s="32">
        <v>664.88898499999993</v>
      </c>
      <c r="AX128" s="32">
        <v>724.06527320999999</v>
      </c>
      <c r="AY128" s="32">
        <v>1400.2916387899998</v>
      </c>
      <c r="AZ128" s="32">
        <v>1069.0765138199999</v>
      </c>
      <c r="BA128" s="32">
        <v>262.37196807700002</v>
      </c>
      <c r="BB128" s="32">
        <v>536.5808027600001</v>
      </c>
      <c r="BC128" s="32">
        <v>417.87728083000002</v>
      </c>
      <c r="BD128" s="32">
        <v>406.48897318999997</v>
      </c>
      <c r="BE128" s="32">
        <v>299.50015790999993</v>
      </c>
      <c r="BF128" s="32">
        <v>655.86083865000001</v>
      </c>
      <c r="BG128" s="32">
        <v>565.68591041000002</v>
      </c>
      <c r="BH128" s="32">
        <v>306.12842417000002</v>
      </c>
      <c r="BI128" s="32">
        <v>247.36887664</v>
      </c>
      <c r="BJ128" s="32">
        <v>286.75284400999999</v>
      </c>
      <c r="BK128" s="32">
        <v>241.27529999999999</v>
      </c>
      <c r="BL128" s="32">
        <v>441.84698200000003</v>
      </c>
      <c r="BM128" s="32">
        <v>116.83799999999999</v>
      </c>
      <c r="BN128" s="32">
        <v>532.995</v>
      </c>
      <c r="BO128" s="32">
        <v>177.88</v>
      </c>
      <c r="BP128" s="32">
        <v>809.4</v>
      </c>
      <c r="BQ128" s="32">
        <v>112.6</v>
      </c>
      <c r="BR128" s="32">
        <v>198.6</v>
      </c>
      <c r="BS128" s="32">
        <v>15123.979000000001</v>
      </c>
      <c r="BT128" s="32">
        <v>390.57198999999997</v>
      </c>
      <c r="BU128" s="32">
        <v>124.53</v>
      </c>
      <c r="BV128" s="32">
        <v>220.5727</v>
      </c>
      <c r="BW128" s="32">
        <v>407.31274996000002</v>
      </c>
      <c r="BX128" s="32">
        <v>275.2</v>
      </c>
      <c r="BY128" s="32">
        <v>477</v>
      </c>
      <c r="BZ128" s="32">
        <v>1079.2</v>
      </c>
      <c r="CA128" s="32">
        <v>548.60390000000007</v>
      </c>
      <c r="CB128" s="32">
        <v>553.29500000000007</v>
      </c>
      <c r="CC128" s="32">
        <v>717.59309999999994</v>
      </c>
      <c r="CD128" s="32">
        <v>472.5</v>
      </c>
      <c r="CE128" s="32">
        <v>291.18729999999999</v>
      </c>
      <c r="CF128" s="32">
        <v>551.70000000000005</v>
      </c>
      <c r="CG128" s="32">
        <v>877.58400000000006</v>
      </c>
      <c r="CH128" s="32">
        <v>607.71599999999989</v>
      </c>
      <c r="CI128" s="32">
        <v>450.63950223000001</v>
      </c>
      <c r="CJ128" s="32">
        <v>464.27039821999995</v>
      </c>
      <c r="CK128" s="32">
        <v>326.21514294999997</v>
      </c>
    </row>
    <row r="129" spans="1:89" ht="20.100000000000001" customHeight="1">
      <c r="A129" s="96"/>
      <c r="B129" s="97">
        <v>1</v>
      </c>
      <c r="C129" s="98" t="s">
        <v>1</v>
      </c>
      <c r="D129" s="99" t="s">
        <v>127</v>
      </c>
      <c r="E129" s="30">
        <v>0</v>
      </c>
      <c r="F129" s="30">
        <v>0</v>
      </c>
      <c r="G129" s="30">
        <v>0</v>
      </c>
      <c r="H129" s="30">
        <v>0</v>
      </c>
      <c r="I129" s="30">
        <v>0</v>
      </c>
      <c r="J129" s="30">
        <v>0</v>
      </c>
      <c r="K129" s="30">
        <v>0</v>
      </c>
      <c r="L129" s="30">
        <v>0</v>
      </c>
      <c r="M129" s="30">
        <v>0</v>
      </c>
      <c r="N129" s="30">
        <v>0</v>
      </c>
      <c r="O129" s="30">
        <v>0</v>
      </c>
      <c r="P129" s="30">
        <v>0</v>
      </c>
      <c r="Q129" s="30">
        <v>0</v>
      </c>
      <c r="R129" s="30">
        <v>0</v>
      </c>
      <c r="S129" s="30">
        <v>0</v>
      </c>
      <c r="T129" s="30">
        <v>0</v>
      </c>
      <c r="U129" s="30">
        <v>0</v>
      </c>
      <c r="V129" s="30">
        <v>0</v>
      </c>
      <c r="W129" s="30">
        <v>0</v>
      </c>
      <c r="X129" s="30">
        <v>0</v>
      </c>
      <c r="Y129" s="30">
        <v>0</v>
      </c>
      <c r="Z129" s="30">
        <v>0</v>
      </c>
      <c r="AA129" s="30">
        <v>0</v>
      </c>
      <c r="AB129" s="30">
        <v>0</v>
      </c>
      <c r="AC129" s="30">
        <v>0</v>
      </c>
      <c r="AD129" s="30">
        <v>0</v>
      </c>
      <c r="AE129" s="30">
        <v>0</v>
      </c>
      <c r="AF129" s="30">
        <v>0</v>
      </c>
      <c r="AG129" s="30">
        <v>0</v>
      </c>
      <c r="AH129" s="30">
        <v>0</v>
      </c>
      <c r="AI129" s="30">
        <v>0</v>
      </c>
      <c r="AJ129" s="30">
        <v>0</v>
      </c>
      <c r="AK129" s="30">
        <v>0</v>
      </c>
      <c r="AL129" s="30">
        <v>0</v>
      </c>
      <c r="AM129" s="30">
        <v>1559.7089773297002</v>
      </c>
      <c r="AN129" s="30">
        <v>499.19881174999995</v>
      </c>
      <c r="AO129" s="30">
        <v>654.50788868389998</v>
      </c>
      <c r="AP129" s="30">
        <v>412.46563700000002</v>
      </c>
      <c r="AQ129" s="30">
        <v>495.47449999999998</v>
      </c>
      <c r="AR129" s="30">
        <v>433.24653130999997</v>
      </c>
      <c r="AS129" s="30">
        <v>796.11172340400003</v>
      </c>
      <c r="AT129" s="30">
        <v>1043.070125</v>
      </c>
      <c r="AU129" s="30">
        <v>930.11287113000003</v>
      </c>
      <c r="AV129" s="30">
        <v>1394.4436381500002</v>
      </c>
      <c r="AW129" s="30">
        <v>664.88898499999993</v>
      </c>
      <c r="AX129" s="30">
        <v>724.06527320999999</v>
      </c>
      <c r="AY129" s="30">
        <v>1400.2916387899998</v>
      </c>
      <c r="AZ129" s="30">
        <v>1069.0765138199999</v>
      </c>
      <c r="BA129" s="30">
        <v>262.37196807700002</v>
      </c>
      <c r="BB129" s="30">
        <v>536.5808027600001</v>
      </c>
      <c r="BC129" s="30">
        <v>417.87728083000002</v>
      </c>
      <c r="BD129" s="30">
        <v>406.48897318999997</v>
      </c>
      <c r="BE129" s="30">
        <v>299.50015790999993</v>
      </c>
      <c r="BF129" s="30">
        <v>655.86083865000001</v>
      </c>
      <c r="BG129" s="30">
        <v>565.68591041000002</v>
      </c>
      <c r="BH129" s="30">
        <v>306.12842417000002</v>
      </c>
      <c r="BI129" s="30">
        <v>247.36887664</v>
      </c>
      <c r="BJ129" s="30">
        <v>286.75284400999999</v>
      </c>
      <c r="BK129" s="30">
        <v>241.27529999999999</v>
      </c>
      <c r="BL129" s="30">
        <v>441.84698200000003</v>
      </c>
      <c r="BM129" s="30">
        <v>116.83799999999999</v>
      </c>
      <c r="BN129" s="30">
        <v>532.995</v>
      </c>
      <c r="BO129" s="30">
        <v>177.88</v>
      </c>
      <c r="BP129" s="30">
        <v>809.4</v>
      </c>
      <c r="BQ129" s="30">
        <v>112.6</v>
      </c>
      <c r="BR129" s="30">
        <v>198.6</v>
      </c>
      <c r="BS129" s="30">
        <v>15123.979000000001</v>
      </c>
      <c r="BT129" s="30">
        <v>390.57198999999997</v>
      </c>
      <c r="BU129" s="30">
        <v>124.53</v>
      </c>
      <c r="BV129" s="30">
        <v>220.5727</v>
      </c>
      <c r="BW129" s="30">
        <v>407.31274996000002</v>
      </c>
      <c r="BX129" s="30">
        <v>275.2</v>
      </c>
      <c r="BY129" s="30">
        <v>477</v>
      </c>
      <c r="BZ129" s="30">
        <v>1079.2</v>
      </c>
      <c r="CA129" s="30">
        <v>548.60390000000007</v>
      </c>
      <c r="CB129" s="30">
        <v>553.29500000000007</v>
      </c>
      <c r="CC129" s="30">
        <v>717.59309999999994</v>
      </c>
      <c r="CD129" s="30">
        <v>472.5</v>
      </c>
      <c r="CE129" s="30">
        <v>291.18729999999999</v>
      </c>
      <c r="CF129" s="30">
        <v>551.70000000000005</v>
      </c>
      <c r="CG129" s="30">
        <v>877.58400000000006</v>
      </c>
      <c r="CH129" s="30">
        <v>607.71599999999989</v>
      </c>
      <c r="CI129" s="30">
        <v>450.63950223000001</v>
      </c>
      <c r="CJ129" s="30">
        <v>464.27039821999995</v>
      </c>
      <c r="CK129" s="30">
        <v>326.21514294999997</v>
      </c>
    </row>
    <row r="130" spans="1:89" ht="20.100000000000001" customHeight="1">
      <c r="A130" s="96"/>
      <c r="B130" s="97" t="s">
        <v>2</v>
      </c>
      <c r="C130" s="100" t="s">
        <v>3</v>
      </c>
      <c r="D130" s="101" t="s">
        <v>128</v>
      </c>
      <c r="E130" s="30">
        <v>0</v>
      </c>
      <c r="F130" s="30">
        <v>0</v>
      </c>
      <c r="G130" s="30">
        <v>0</v>
      </c>
      <c r="H130" s="30">
        <v>0</v>
      </c>
      <c r="I130" s="30">
        <v>0</v>
      </c>
      <c r="J130" s="30">
        <v>0</v>
      </c>
      <c r="K130" s="30">
        <v>0</v>
      </c>
      <c r="L130" s="30">
        <v>0</v>
      </c>
      <c r="M130" s="30">
        <v>0</v>
      </c>
      <c r="N130" s="30">
        <v>0</v>
      </c>
      <c r="O130" s="30">
        <v>0</v>
      </c>
      <c r="P130" s="30">
        <v>0</v>
      </c>
      <c r="Q130" s="30">
        <v>0</v>
      </c>
      <c r="R130" s="30">
        <v>0</v>
      </c>
      <c r="S130" s="30">
        <v>0</v>
      </c>
      <c r="T130" s="30">
        <v>0</v>
      </c>
      <c r="U130" s="30">
        <v>0</v>
      </c>
      <c r="V130" s="30">
        <v>0</v>
      </c>
      <c r="W130" s="30">
        <v>0</v>
      </c>
      <c r="X130" s="30">
        <v>0</v>
      </c>
      <c r="Y130" s="30">
        <v>0</v>
      </c>
      <c r="Z130" s="30">
        <v>0</v>
      </c>
      <c r="AA130" s="30">
        <v>0</v>
      </c>
      <c r="AB130" s="30">
        <v>0</v>
      </c>
      <c r="AC130" s="30">
        <v>0</v>
      </c>
      <c r="AD130" s="30">
        <v>0</v>
      </c>
      <c r="AE130" s="30">
        <v>0</v>
      </c>
      <c r="AF130" s="30">
        <v>0</v>
      </c>
      <c r="AG130" s="30">
        <v>0</v>
      </c>
      <c r="AH130" s="30">
        <v>0</v>
      </c>
      <c r="AI130" s="30">
        <v>0</v>
      </c>
      <c r="AJ130" s="30">
        <v>0</v>
      </c>
      <c r="AK130" s="30">
        <v>0</v>
      </c>
      <c r="AL130" s="30">
        <v>0</v>
      </c>
      <c r="AM130" s="30">
        <v>183.52463267999997</v>
      </c>
      <c r="AN130" s="30">
        <v>47.832814749999997</v>
      </c>
      <c r="AO130" s="30">
        <v>563.06206228389999</v>
      </c>
      <c r="AP130" s="30">
        <v>59.899027000000004</v>
      </c>
      <c r="AQ130" s="30">
        <v>125.3235</v>
      </c>
      <c r="AR130" s="30">
        <v>108.28641130999999</v>
      </c>
      <c r="AS130" s="30">
        <v>195.26220997999999</v>
      </c>
      <c r="AT130" s="30">
        <v>239.224538</v>
      </c>
      <c r="AU130" s="30">
        <v>130.40293</v>
      </c>
      <c r="AV130" s="30">
        <v>221.35489299</v>
      </c>
      <c r="AW130" s="30">
        <v>224.00410300000001</v>
      </c>
      <c r="AX130" s="30">
        <v>44.319997999999998</v>
      </c>
      <c r="AY130" s="30">
        <v>119.72971795000001</v>
      </c>
      <c r="AZ130" s="30">
        <v>395.73158000000001</v>
      </c>
      <c r="BA130" s="30">
        <v>55.872785</v>
      </c>
      <c r="BB130" s="30">
        <v>47.254842000000004</v>
      </c>
      <c r="BC130" s="30">
        <v>69.137361429999999</v>
      </c>
      <c r="BD130" s="30">
        <v>142.68140228999999</v>
      </c>
      <c r="BE130" s="30">
        <v>8.1689654300000001</v>
      </c>
      <c r="BF130" s="30">
        <v>37.373310919999994</v>
      </c>
      <c r="BG130" s="30">
        <v>13.011369440000001</v>
      </c>
      <c r="BH130" s="30">
        <v>5.0361645299999989</v>
      </c>
      <c r="BI130" s="30">
        <v>95.201809999999995</v>
      </c>
      <c r="BJ130" s="30">
        <v>43.852844009999998</v>
      </c>
      <c r="BK130" s="30">
        <v>27.096</v>
      </c>
      <c r="BL130" s="30">
        <v>55.5</v>
      </c>
      <c r="BM130" s="30">
        <v>1.403</v>
      </c>
      <c r="BN130" s="30">
        <v>20.695</v>
      </c>
      <c r="BO130" s="30">
        <v>16.38</v>
      </c>
      <c r="BP130" s="30">
        <v>12</v>
      </c>
      <c r="BQ130" s="30">
        <v>11.5</v>
      </c>
      <c r="BR130" s="30">
        <v>0</v>
      </c>
      <c r="BS130" s="30">
        <v>14816.529</v>
      </c>
      <c r="BT130" s="30">
        <v>150</v>
      </c>
      <c r="BU130" s="30">
        <v>1.93</v>
      </c>
      <c r="BV130" s="30">
        <v>32.8127</v>
      </c>
      <c r="BW130" s="30">
        <v>44.63174996</v>
      </c>
      <c r="BX130" s="30">
        <v>0</v>
      </c>
      <c r="BY130" s="30">
        <v>12</v>
      </c>
      <c r="BZ130" s="30">
        <v>30</v>
      </c>
      <c r="CA130" s="30">
        <v>24.4239</v>
      </c>
      <c r="CB130" s="30">
        <v>273.36500000000007</v>
      </c>
      <c r="CC130" s="30">
        <v>83.769900000000007</v>
      </c>
      <c r="CD130" s="30">
        <v>65</v>
      </c>
      <c r="CE130" s="30">
        <v>2.6873</v>
      </c>
      <c r="CF130" s="30">
        <v>124</v>
      </c>
      <c r="CG130" s="30">
        <v>119.4</v>
      </c>
      <c r="CH130" s="30">
        <v>52.2</v>
      </c>
      <c r="CI130" s="30">
        <v>0</v>
      </c>
      <c r="CJ130" s="30">
        <v>0</v>
      </c>
      <c r="CK130" s="30">
        <v>60</v>
      </c>
    </row>
    <row r="131" spans="1:89" ht="20.100000000000001" customHeight="1">
      <c r="A131" s="96"/>
      <c r="B131" s="97" t="s">
        <v>4</v>
      </c>
      <c r="C131" s="100" t="s">
        <v>5</v>
      </c>
      <c r="D131" s="101" t="s">
        <v>129</v>
      </c>
      <c r="E131" s="30">
        <v>0</v>
      </c>
      <c r="F131" s="30">
        <v>0</v>
      </c>
      <c r="G131" s="30">
        <v>0</v>
      </c>
      <c r="H131" s="30">
        <v>0</v>
      </c>
      <c r="I131" s="30">
        <v>0</v>
      </c>
      <c r="J131" s="30">
        <v>0</v>
      </c>
      <c r="K131" s="30">
        <v>0</v>
      </c>
      <c r="L131" s="30">
        <v>0</v>
      </c>
      <c r="M131" s="30">
        <v>0</v>
      </c>
      <c r="N131" s="30">
        <v>0</v>
      </c>
      <c r="O131" s="30">
        <v>0</v>
      </c>
      <c r="P131" s="30">
        <v>0</v>
      </c>
      <c r="Q131" s="30">
        <v>0</v>
      </c>
      <c r="R131" s="30">
        <v>0</v>
      </c>
      <c r="S131" s="30">
        <v>0</v>
      </c>
      <c r="T131" s="30">
        <v>0</v>
      </c>
      <c r="U131" s="30">
        <v>0</v>
      </c>
      <c r="V131" s="30">
        <v>0</v>
      </c>
      <c r="W131" s="30">
        <v>0</v>
      </c>
      <c r="X131" s="30">
        <v>0</v>
      </c>
      <c r="Y131" s="30">
        <v>0</v>
      </c>
      <c r="Z131" s="30">
        <v>0</v>
      </c>
      <c r="AA131" s="30">
        <v>0</v>
      </c>
      <c r="AB131" s="30">
        <v>0</v>
      </c>
      <c r="AC131" s="30">
        <v>0</v>
      </c>
      <c r="AD131" s="30">
        <v>0</v>
      </c>
      <c r="AE131" s="30">
        <v>0</v>
      </c>
      <c r="AF131" s="30">
        <v>0</v>
      </c>
      <c r="AG131" s="30">
        <v>0</v>
      </c>
      <c r="AH131" s="30">
        <v>0</v>
      </c>
      <c r="AI131" s="30">
        <v>0</v>
      </c>
      <c r="AJ131" s="30">
        <v>0</v>
      </c>
      <c r="AK131" s="30">
        <v>0</v>
      </c>
      <c r="AL131" s="30">
        <v>0</v>
      </c>
      <c r="AM131" s="30">
        <v>1081.9743098200001</v>
      </c>
      <c r="AN131" s="30">
        <v>167.56223699999998</v>
      </c>
      <c r="AO131" s="30">
        <v>91.445826400000001</v>
      </c>
      <c r="AP131" s="30">
        <v>298.22660999999999</v>
      </c>
      <c r="AQ131" s="30">
        <v>370.15100000000001</v>
      </c>
      <c r="AR131" s="30">
        <v>324.96012000000002</v>
      </c>
      <c r="AS131" s="30">
        <v>450.84951342400001</v>
      </c>
      <c r="AT131" s="30">
        <v>617.79558700000007</v>
      </c>
      <c r="AU131" s="30">
        <v>533.5099411299999</v>
      </c>
      <c r="AV131" s="30">
        <v>892.49169216000007</v>
      </c>
      <c r="AW131" s="30">
        <v>390.73488199999997</v>
      </c>
      <c r="AX131" s="30">
        <v>644.74527521000005</v>
      </c>
      <c r="AY131" s="30">
        <v>802.81615183999997</v>
      </c>
      <c r="AZ131" s="30">
        <v>632.34493382000005</v>
      </c>
      <c r="BA131" s="30">
        <v>176.499183077</v>
      </c>
      <c r="BB131" s="30">
        <v>429.82596076000004</v>
      </c>
      <c r="BC131" s="30">
        <v>348.73991940000002</v>
      </c>
      <c r="BD131" s="30">
        <v>263.80757089999997</v>
      </c>
      <c r="BE131" s="30">
        <v>281.33119247999997</v>
      </c>
      <c r="BF131" s="30">
        <v>478.48752773000001</v>
      </c>
      <c r="BG131" s="30">
        <v>398.17454096999995</v>
      </c>
      <c r="BH131" s="30">
        <v>301.09225964000001</v>
      </c>
      <c r="BI131" s="30">
        <v>104.56706664000001</v>
      </c>
      <c r="BJ131" s="30">
        <v>242.9</v>
      </c>
      <c r="BK131" s="30">
        <v>214.17929999999998</v>
      </c>
      <c r="BL131" s="30">
        <v>386.34698200000003</v>
      </c>
      <c r="BM131" s="30">
        <v>115.435</v>
      </c>
      <c r="BN131" s="30">
        <v>403.55</v>
      </c>
      <c r="BO131" s="30">
        <v>161.5</v>
      </c>
      <c r="BP131" s="30">
        <v>701.6</v>
      </c>
      <c r="BQ131" s="30">
        <v>101.1</v>
      </c>
      <c r="BR131" s="30">
        <v>118.6</v>
      </c>
      <c r="BS131" s="30">
        <v>112.45</v>
      </c>
      <c r="BT131" s="30">
        <v>146.57198999999997</v>
      </c>
      <c r="BU131" s="30">
        <v>122.6</v>
      </c>
      <c r="BV131" s="30">
        <v>159.76</v>
      </c>
      <c r="BW131" s="30">
        <v>207.68099999999998</v>
      </c>
      <c r="BX131" s="30">
        <v>231.7</v>
      </c>
      <c r="BY131" s="30">
        <v>465</v>
      </c>
      <c r="BZ131" s="30">
        <v>919.2</v>
      </c>
      <c r="CA131" s="30">
        <v>449.18000000000006</v>
      </c>
      <c r="CB131" s="30">
        <v>113.42999999999999</v>
      </c>
      <c r="CC131" s="30">
        <v>633.82319999999993</v>
      </c>
      <c r="CD131" s="30">
        <v>331.5</v>
      </c>
      <c r="CE131" s="30">
        <v>122</v>
      </c>
      <c r="CF131" s="30">
        <v>427.7</v>
      </c>
      <c r="CG131" s="30">
        <v>757.89100000000008</v>
      </c>
      <c r="CH131" s="30">
        <v>358.048</v>
      </c>
      <c r="CI131" s="30">
        <v>343.53850223000001</v>
      </c>
      <c r="CJ131" s="30">
        <v>463.85239822000005</v>
      </c>
      <c r="CK131" s="30">
        <v>206.56414294999999</v>
      </c>
    </row>
    <row r="132" spans="1:89" ht="20.100000000000001" customHeight="1">
      <c r="A132" s="96"/>
      <c r="B132" s="97" t="s">
        <v>6</v>
      </c>
      <c r="C132" s="100" t="s">
        <v>7</v>
      </c>
      <c r="D132" s="101" t="s">
        <v>130</v>
      </c>
      <c r="E132" s="30">
        <v>0</v>
      </c>
      <c r="F132" s="30">
        <v>0</v>
      </c>
      <c r="G132" s="30">
        <v>0</v>
      </c>
      <c r="H132" s="30">
        <v>0</v>
      </c>
      <c r="I132" s="30">
        <v>0</v>
      </c>
      <c r="J132" s="30">
        <v>0</v>
      </c>
      <c r="K132" s="30">
        <v>0</v>
      </c>
      <c r="L132" s="30">
        <v>0</v>
      </c>
      <c r="M132" s="30">
        <v>0</v>
      </c>
      <c r="N132" s="30">
        <v>0</v>
      </c>
      <c r="O132" s="30">
        <v>0</v>
      </c>
      <c r="P132" s="30">
        <v>0</v>
      </c>
      <c r="Q132" s="30">
        <v>0</v>
      </c>
      <c r="R132" s="30">
        <v>0</v>
      </c>
      <c r="S132" s="30">
        <v>0</v>
      </c>
      <c r="T132" s="30">
        <v>0</v>
      </c>
      <c r="U132" s="30">
        <v>0</v>
      </c>
      <c r="V132" s="30">
        <v>0</v>
      </c>
      <c r="W132" s="30">
        <v>0</v>
      </c>
      <c r="X132" s="30">
        <v>0</v>
      </c>
      <c r="Y132" s="30">
        <v>0</v>
      </c>
      <c r="Z132" s="30">
        <v>0</v>
      </c>
      <c r="AA132" s="30">
        <v>0</v>
      </c>
      <c r="AB132" s="30">
        <v>0</v>
      </c>
      <c r="AC132" s="30">
        <v>0</v>
      </c>
      <c r="AD132" s="30">
        <v>0</v>
      </c>
      <c r="AE132" s="30">
        <v>0</v>
      </c>
      <c r="AF132" s="30">
        <v>0</v>
      </c>
      <c r="AG132" s="30">
        <v>0</v>
      </c>
      <c r="AH132" s="30">
        <v>0</v>
      </c>
      <c r="AI132" s="30">
        <v>0</v>
      </c>
      <c r="AJ132" s="30">
        <v>0</v>
      </c>
      <c r="AK132" s="30">
        <v>0</v>
      </c>
      <c r="AL132" s="30">
        <v>0</v>
      </c>
      <c r="AM132" s="30">
        <v>294.21003482970002</v>
      </c>
      <c r="AN132" s="30">
        <v>283.80375999999995</v>
      </c>
      <c r="AO132" s="30">
        <v>0</v>
      </c>
      <c r="AP132" s="30">
        <v>54.34</v>
      </c>
      <c r="AQ132" s="30">
        <v>0</v>
      </c>
      <c r="AR132" s="30">
        <v>0</v>
      </c>
      <c r="AS132" s="30">
        <v>150</v>
      </c>
      <c r="AT132" s="30">
        <v>186.05</v>
      </c>
      <c r="AU132" s="30">
        <v>266.2</v>
      </c>
      <c r="AV132" s="30">
        <v>280.59705300000002</v>
      </c>
      <c r="AW132" s="30">
        <v>50.15</v>
      </c>
      <c r="AX132" s="30">
        <v>35</v>
      </c>
      <c r="AY132" s="30">
        <v>477.745769</v>
      </c>
      <c r="AZ132" s="30">
        <v>41</v>
      </c>
      <c r="BA132" s="30">
        <v>30</v>
      </c>
      <c r="BB132" s="30">
        <v>59.5</v>
      </c>
      <c r="BC132" s="30">
        <v>0</v>
      </c>
      <c r="BD132" s="30">
        <v>0</v>
      </c>
      <c r="BE132" s="30">
        <v>10</v>
      </c>
      <c r="BF132" s="30">
        <v>140</v>
      </c>
      <c r="BG132" s="30">
        <v>154.5</v>
      </c>
      <c r="BH132" s="30">
        <v>0</v>
      </c>
      <c r="BI132" s="30">
        <v>47.6</v>
      </c>
      <c r="BJ132" s="30">
        <v>0</v>
      </c>
      <c r="BK132" s="30">
        <v>0</v>
      </c>
      <c r="BL132" s="30">
        <v>0</v>
      </c>
      <c r="BM132" s="30">
        <v>0</v>
      </c>
      <c r="BN132" s="30">
        <v>108.75</v>
      </c>
      <c r="BO132" s="30">
        <v>0</v>
      </c>
      <c r="BP132" s="30">
        <v>95.8</v>
      </c>
      <c r="BQ132" s="30">
        <v>0</v>
      </c>
      <c r="BR132" s="30">
        <v>80</v>
      </c>
      <c r="BS132" s="30">
        <v>195</v>
      </c>
      <c r="BT132" s="30">
        <v>94</v>
      </c>
      <c r="BU132" s="30">
        <v>0</v>
      </c>
      <c r="BV132" s="30">
        <v>28</v>
      </c>
      <c r="BW132" s="30">
        <v>155</v>
      </c>
      <c r="BX132" s="30">
        <v>43.5</v>
      </c>
      <c r="BY132" s="30">
        <v>0</v>
      </c>
      <c r="BZ132" s="30">
        <v>130</v>
      </c>
      <c r="CA132" s="30">
        <v>75</v>
      </c>
      <c r="CB132" s="30">
        <v>166.5</v>
      </c>
      <c r="CC132" s="30">
        <v>0</v>
      </c>
      <c r="CD132" s="30">
        <v>76</v>
      </c>
      <c r="CE132" s="30">
        <v>166.5</v>
      </c>
      <c r="CF132" s="30">
        <v>0</v>
      </c>
      <c r="CG132" s="30">
        <v>0.29300000000000004</v>
      </c>
      <c r="CH132" s="30">
        <v>197.46799999999996</v>
      </c>
      <c r="CI132" s="30">
        <v>107.101</v>
      </c>
      <c r="CJ132" s="30">
        <v>0.41799999999999998</v>
      </c>
      <c r="CK132" s="30">
        <v>59.651000000000003</v>
      </c>
    </row>
    <row r="133" spans="1:89" ht="20.100000000000001" customHeight="1">
      <c r="A133" s="96"/>
      <c r="B133" s="97">
        <v>2</v>
      </c>
      <c r="C133" s="102" t="s">
        <v>8</v>
      </c>
      <c r="D133" s="103" t="s">
        <v>131</v>
      </c>
      <c r="E133" s="36">
        <v>0</v>
      </c>
      <c r="F133" s="36">
        <v>0</v>
      </c>
      <c r="G133" s="36">
        <v>0</v>
      </c>
      <c r="H133" s="36">
        <v>0</v>
      </c>
      <c r="I133" s="36">
        <v>0</v>
      </c>
      <c r="J133" s="36">
        <v>0</v>
      </c>
      <c r="K133" s="36">
        <v>0</v>
      </c>
      <c r="L133" s="36">
        <v>0</v>
      </c>
      <c r="M133" s="36">
        <v>0</v>
      </c>
      <c r="N133" s="36">
        <v>0</v>
      </c>
      <c r="O133" s="36">
        <v>0</v>
      </c>
      <c r="P133" s="36">
        <v>0</v>
      </c>
      <c r="Q133" s="36">
        <v>0</v>
      </c>
      <c r="R133" s="36">
        <v>0</v>
      </c>
      <c r="S133" s="36">
        <v>0</v>
      </c>
      <c r="T133" s="36">
        <v>0</v>
      </c>
      <c r="U133" s="36">
        <v>0</v>
      </c>
      <c r="V133" s="36">
        <v>0</v>
      </c>
      <c r="W133" s="36">
        <v>0</v>
      </c>
      <c r="X133" s="36">
        <v>0</v>
      </c>
      <c r="Y133" s="36">
        <v>0</v>
      </c>
      <c r="Z133" s="36">
        <v>0</v>
      </c>
      <c r="AA133" s="36">
        <v>0</v>
      </c>
      <c r="AB133" s="36">
        <v>0</v>
      </c>
      <c r="AC133" s="36">
        <v>0</v>
      </c>
      <c r="AD133" s="36">
        <v>0</v>
      </c>
      <c r="AE133" s="36">
        <v>0</v>
      </c>
      <c r="AF133" s="36">
        <v>0</v>
      </c>
      <c r="AG133" s="36">
        <v>0</v>
      </c>
      <c r="AH133" s="36">
        <v>0</v>
      </c>
      <c r="AI133" s="36">
        <v>0</v>
      </c>
      <c r="AJ133" s="36">
        <v>0</v>
      </c>
      <c r="AK133" s="36">
        <v>0</v>
      </c>
      <c r="AL133" s="36">
        <v>0</v>
      </c>
      <c r="AM133" s="36">
        <v>0</v>
      </c>
      <c r="AN133" s="36">
        <v>0</v>
      </c>
      <c r="AO133" s="36">
        <v>0</v>
      </c>
      <c r="AP133" s="36">
        <v>0</v>
      </c>
      <c r="AQ133" s="36">
        <v>0</v>
      </c>
      <c r="AR133" s="36">
        <v>0</v>
      </c>
      <c r="AS133" s="36">
        <v>0</v>
      </c>
      <c r="AT133" s="36">
        <v>0</v>
      </c>
      <c r="AU133" s="36">
        <v>0</v>
      </c>
      <c r="AV133" s="36">
        <v>0</v>
      </c>
      <c r="AW133" s="36">
        <v>0</v>
      </c>
      <c r="AX133" s="36">
        <v>0</v>
      </c>
      <c r="AY133" s="36">
        <v>0</v>
      </c>
      <c r="AZ133" s="36">
        <v>0</v>
      </c>
      <c r="BA133" s="36">
        <v>0</v>
      </c>
      <c r="BB133" s="36">
        <v>0</v>
      </c>
      <c r="BC133" s="36">
        <v>0</v>
      </c>
      <c r="BD133" s="36">
        <v>0</v>
      </c>
      <c r="BE133" s="36">
        <v>0</v>
      </c>
      <c r="BF133" s="36">
        <v>0</v>
      </c>
      <c r="BG133" s="36">
        <v>0</v>
      </c>
      <c r="BH133" s="36">
        <v>0</v>
      </c>
      <c r="BI133" s="36">
        <v>0</v>
      </c>
      <c r="BJ133" s="36">
        <v>0</v>
      </c>
      <c r="BK133" s="36">
        <v>0</v>
      </c>
      <c r="BL133" s="36">
        <v>0</v>
      </c>
      <c r="BM133" s="36">
        <v>0</v>
      </c>
      <c r="BN133" s="36">
        <v>0</v>
      </c>
      <c r="BO133" s="36">
        <v>0</v>
      </c>
      <c r="BP133" s="36">
        <v>0</v>
      </c>
      <c r="BQ133" s="36">
        <v>0</v>
      </c>
      <c r="BR133" s="36">
        <v>0</v>
      </c>
      <c r="BS133" s="36">
        <v>0</v>
      </c>
      <c r="BT133" s="36"/>
      <c r="BU133" s="36">
        <v>0</v>
      </c>
      <c r="BV133" s="36">
        <v>0</v>
      </c>
      <c r="BW133" s="36">
        <v>0</v>
      </c>
      <c r="BX133" s="36">
        <v>0</v>
      </c>
      <c r="BY133" s="36">
        <v>0</v>
      </c>
      <c r="BZ133" s="36">
        <v>0</v>
      </c>
      <c r="CA133" s="36">
        <v>0</v>
      </c>
      <c r="CB133" s="36">
        <v>0</v>
      </c>
      <c r="CC133" s="36">
        <v>0</v>
      </c>
      <c r="CD133" s="36">
        <v>0</v>
      </c>
      <c r="CE133" s="36">
        <v>0</v>
      </c>
      <c r="CF133" s="36">
        <v>0</v>
      </c>
      <c r="CG133" s="36">
        <v>0</v>
      </c>
      <c r="CH133" s="36">
        <v>0</v>
      </c>
      <c r="CI133" s="36">
        <v>0</v>
      </c>
      <c r="CJ133" s="36">
        <v>0</v>
      </c>
      <c r="CK133" s="36">
        <v>0</v>
      </c>
    </row>
    <row r="134" spans="1:89" ht="20.100000000000001" customHeight="1">
      <c r="A134" s="96"/>
      <c r="B134" s="97">
        <v>3</v>
      </c>
      <c r="C134" s="102" t="s">
        <v>9</v>
      </c>
      <c r="D134" s="103" t="s">
        <v>132</v>
      </c>
      <c r="E134" s="36">
        <v>0</v>
      </c>
      <c r="F134" s="36">
        <v>0</v>
      </c>
      <c r="G134" s="36">
        <v>0</v>
      </c>
      <c r="H134" s="36">
        <v>0</v>
      </c>
      <c r="I134" s="36">
        <v>0</v>
      </c>
      <c r="J134" s="36">
        <v>0</v>
      </c>
      <c r="K134" s="36">
        <v>0</v>
      </c>
      <c r="L134" s="36">
        <v>0</v>
      </c>
      <c r="M134" s="36">
        <v>0</v>
      </c>
      <c r="N134" s="36">
        <v>0</v>
      </c>
      <c r="O134" s="36">
        <v>0</v>
      </c>
      <c r="P134" s="36">
        <v>0</v>
      </c>
      <c r="Q134" s="36">
        <v>0</v>
      </c>
      <c r="R134" s="36">
        <v>0</v>
      </c>
      <c r="S134" s="36">
        <v>0</v>
      </c>
      <c r="T134" s="36">
        <v>0</v>
      </c>
      <c r="U134" s="36">
        <v>0</v>
      </c>
      <c r="V134" s="36">
        <v>0</v>
      </c>
      <c r="W134" s="36">
        <v>0</v>
      </c>
      <c r="X134" s="36">
        <v>0</v>
      </c>
      <c r="Y134" s="36">
        <v>0</v>
      </c>
      <c r="Z134" s="36">
        <v>0</v>
      </c>
      <c r="AA134" s="36">
        <v>0</v>
      </c>
      <c r="AB134" s="36">
        <v>0</v>
      </c>
      <c r="AC134" s="36">
        <v>0</v>
      </c>
      <c r="AD134" s="36">
        <v>0</v>
      </c>
      <c r="AE134" s="36">
        <v>0</v>
      </c>
      <c r="AF134" s="36">
        <v>0</v>
      </c>
      <c r="AG134" s="36">
        <v>0</v>
      </c>
      <c r="AH134" s="36">
        <v>0</v>
      </c>
      <c r="AI134" s="36">
        <v>0</v>
      </c>
      <c r="AJ134" s="36">
        <v>0</v>
      </c>
      <c r="AK134" s="36">
        <v>0</v>
      </c>
      <c r="AL134" s="36">
        <v>0</v>
      </c>
      <c r="AM134" s="36">
        <v>0</v>
      </c>
      <c r="AN134" s="36">
        <v>0</v>
      </c>
      <c r="AO134" s="36">
        <v>0</v>
      </c>
      <c r="AP134" s="36">
        <v>0</v>
      </c>
      <c r="AQ134" s="36">
        <v>0</v>
      </c>
      <c r="AR134" s="36">
        <v>0</v>
      </c>
      <c r="AS134" s="36">
        <v>0</v>
      </c>
      <c r="AT134" s="36">
        <v>0</v>
      </c>
      <c r="AU134" s="36">
        <v>0</v>
      </c>
      <c r="AV134" s="36">
        <v>0</v>
      </c>
      <c r="AW134" s="36">
        <v>0</v>
      </c>
      <c r="AX134" s="36">
        <v>0</v>
      </c>
      <c r="AY134" s="36">
        <v>0</v>
      </c>
      <c r="AZ134" s="36">
        <v>0</v>
      </c>
      <c r="BA134" s="36">
        <v>0</v>
      </c>
      <c r="BB134" s="36">
        <v>0</v>
      </c>
      <c r="BC134" s="36">
        <v>0</v>
      </c>
      <c r="BD134" s="36">
        <v>0</v>
      </c>
      <c r="BE134" s="36">
        <v>0</v>
      </c>
      <c r="BF134" s="36">
        <v>0</v>
      </c>
      <c r="BG134" s="36">
        <v>0</v>
      </c>
      <c r="BH134" s="36">
        <v>0</v>
      </c>
      <c r="BI134" s="36">
        <v>0</v>
      </c>
      <c r="BJ134" s="36">
        <v>0</v>
      </c>
      <c r="BK134" s="36">
        <v>0</v>
      </c>
      <c r="BL134" s="36">
        <v>0</v>
      </c>
      <c r="BM134" s="36">
        <v>0</v>
      </c>
      <c r="BN134" s="36">
        <v>0</v>
      </c>
      <c r="BO134" s="36">
        <v>0</v>
      </c>
      <c r="BP134" s="36">
        <v>0</v>
      </c>
      <c r="BQ134" s="36">
        <v>0</v>
      </c>
      <c r="BR134" s="36">
        <v>0</v>
      </c>
      <c r="BS134" s="36">
        <v>0</v>
      </c>
      <c r="BT134" s="36"/>
      <c r="BU134" s="36">
        <v>0</v>
      </c>
      <c r="BV134" s="36">
        <v>0</v>
      </c>
      <c r="BW134" s="36">
        <v>0</v>
      </c>
      <c r="BX134" s="36">
        <v>0</v>
      </c>
      <c r="BY134" s="36">
        <v>0</v>
      </c>
      <c r="BZ134" s="36">
        <v>0</v>
      </c>
      <c r="CA134" s="36">
        <v>0</v>
      </c>
      <c r="CB134" s="36">
        <v>0</v>
      </c>
      <c r="CC134" s="36">
        <v>0</v>
      </c>
      <c r="CD134" s="36">
        <v>0</v>
      </c>
      <c r="CE134" s="36">
        <v>0</v>
      </c>
      <c r="CF134" s="36">
        <v>0</v>
      </c>
      <c r="CG134" s="36">
        <v>0</v>
      </c>
      <c r="CH134" s="36">
        <v>0</v>
      </c>
      <c r="CI134" s="36">
        <v>0</v>
      </c>
      <c r="CJ134" s="36">
        <v>0</v>
      </c>
      <c r="CK134" s="36">
        <v>0</v>
      </c>
    </row>
    <row r="135" spans="1:89" ht="20.100000000000001" customHeight="1">
      <c r="A135" s="96"/>
      <c r="B135" s="97">
        <v>4</v>
      </c>
      <c r="C135" s="102" t="s">
        <v>10</v>
      </c>
      <c r="D135" s="103" t="s">
        <v>133</v>
      </c>
      <c r="E135" s="36">
        <v>0</v>
      </c>
      <c r="F135" s="36">
        <v>0</v>
      </c>
      <c r="G135" s="36">
        <v>0</v>
      </c>
      <c r="H135" s="36">
        <v>0</v>
      </c>
      <c r="I135" s="36">
        <v>0</v>
      </c>
      <c r="J135" s="36">
        <v>0</v>
      </c>
      <c r="K135" s="36">
        <v>0</v>
      </c>
      <c r="L135" s="36">
        <v>0</v>
      </c>
      <c r="M135" s="36">
        <v>0</v>
      </c>
      <c r="N135" s="36">
        <v>0</v>
      </c>
      <c r="O135" s="36">
        <v>0</v>
      </c>
      <c r="P135" s="36">
        <v>0</v>
      </c>
      <c r="Q135" s="36">
        <v>0</v>
      </c>
      <c r="R135" s="36">
        <v>0</v>
      </c>
      <c r="S135" s="36">
        <v>0</v>
      </c>
      <c r="T135" s="36">
        <v>0</v>
      </c>
      <c r="U135" s="36">
        <v>0</v>
      </c>
      <c r="V135" s="36">
        <v>0</v>
      </c>
      <c r="W135" s="36">
        <v>0</v>
      </c>
      <c r="X135" s="36">
        <v>0</v>
      </c>
      <c r="Y135" s="36">
        <v>0</v>
      </c>
      <c r="Z135" s="36">
        <v>0</v>
      </c>
      <c r="AA135" s="36">
        <v>0</v>
      </c>
      <c r="AB135" s="36">
        <v>0</v>
      </c>
      <c r="AC135" s="36">
        <v>0</v>
      </c>
      <c r="AD135" s="36">
        <v>0</v>
      </c>
      <c r="AE135" s="36">
        <v>0</v>
      </c>
      <c r="AF135" s="36">
        <v>0</v>
      </c>
      <c r="AG135" s="36">
        <v>0</v>
      </c>
      <c r="AH135" s="36">
        <v>0</v>
      </c>
      <c r="AI135" s="36">
        <v>0</v>
      </c>
      <c r="AJ135" s="36">
        <v>0</v>
      </c>
      <c r="AK135" s="36">
        <v>0</v>
      </c>
      <c r="AL135" s="36">
        <v>0</v>
      </c>
      <c r="AM135" s="36">
        <v>0</v>
      </c>
      <c r="AN135" s="36">
        <v>0</v>
      </c>
      <c r="AO135" s="36">
        <v>0</v>
      </c>
      <c r="AP135" s="36">
        <v>0</v>
      </c>
      <c r="AQ135" s="36">
        <v>0</v>
      </c>
      <c r="AR135" s="36">
        <v>0</v>
      </c>
      <c r="AS135" s="36">
        <v>0</v>
      </c>
      <c r="AT135" s="36">
        <v>0</v>
      </c>
      <c r="AU135" s="36">
        <v>0</v>
      </c>
      <c r="AV135" s="36">
        <v>0</v>
      </c>
      <c r="AW135" s="36">
        <v>0</v>
      </c>
      <c r="AX135" s="36">
        <v>0</v>
      </c>
      <c r="AY135" s="36">
        <v>0</v>
      </c>
      <c r="AZ135" s="36">
        <v>0</v>
      </c>
      <c r="BA135" s="36">
        <v>0</v>
      </c>
      <c r="BB135" s="36">
        <v>0</v>
      </c>
      <c r="BC135" s="36">
        <v>0</v>
      </c>
      <c r="BD135" s="36">
        <v>0</v>
      </c>
      <c r="BE135" s="36">
        <v>0</v>
      </c>
      <c r="BF135" s="36">
        <v>0</v>
      </c>
      <c r="BG135" s="36">
        <v>0</v>
      </c>
      <c r="BH135" s="36">
        <v>0</v>
      </c>
      <c r="BI135" s="36">
        <v>0</v>
      </c>
      <c r="BJ135" s="36">
        <v>0</v>
      </c>
      <c r="BK135" s="36">
        <v>0</v>
      </c>
      <c r="BL135" s="36">
        <v>0</v>
      </c>
      <c r="BM135" s="36">
        <v>0</v>
      </c>
      <c r="BN135" s="36">
        <v>0</v>
      </c>
      <c r="BO135" s="36">
        <v>0</v>
      </c>
      <c r="BP135" s="36">
        <v>0</v>
      </c>
      <c r="BQ135" s="36">
        <v>0</v>
      </c>
      <c r="BR135" s="36">
        <v>0</v>
      </c>
      <c r="BS135" s="36">
        <v>0</v>
      </c>
      <c r="BT135" s="36"/>
      <c r="BU135" s="36">
        <v>0</v>
      </c>
      <c r="BV135" s="36">
        <v>0</v>
      </c>
      <c r="BW135" s="36">
        <v>0</v>
      </c>
      <c r="BX135" s="36">
        <v>0</v>
      </c>
      <c r="BY135" s="36">
        <v>0</v>
      </c>
      <c r="BZ135" s="36">
        <v>0</v>
      </c>
      <c r="CA135" s="36">
        <v>0</v>
      </c>
      <c r="CB135" s="36">
        <v>0</v>
      </c>
      <c r="CC135" s="36">
        <v>0</v>
      </c>
      <c r="CD135" s="36">
        <v>0</v>
      </c>
      <c r="CE135" s="36">
        <v>0</v>
      </c>
      <c r="CF135" s="36">
        <v>0</v>
      </c>
      <c r="CG135" s="36">
        <v>0</v>
      </c>
      <c r="CH135" s="36">
        <v>0</v>
      </c>
      <c r="CI135" s="36">
        <v>0</v>
      </c>
      <c r="CJ135" s="36">
        <v>0</v>
      </c>
      <c r="CK135" s="36">
        <v>0</v>
      </c>
    </row>
    <row r="136" spans="1:89" ht="20.100000000000001" customHeight="1">
      <c r="A136" s="96"/>
      <c r="B136" s="97">
        <v>5</v>
      </c>
      <c r="C136" s="102" t="s">
        <v>11</v>
      </c>
      <c r="D136" s="103" t="s">
        <v>134</v>
      </c>
      <c r="E136" s="36">
        <v>0</v>
      </c>
      <c r="F136" s="36">
        <v>0</v>
      </c>
      <c r="G136" s="36">
        <v>0</v>
      </c>
      <c r="H136" s="36">
        <v>0</v>
      </c>
      <c r="I136" s="36">
        <v>0</v>
      </c>
      <c r="J136" s="36">
        <v>0</v>
      </c>
      <c r="K136" s="36">
        <v>0</v>
      </c>
      <c r="L136" s="36">
        <v>0</v>
      </c>
      <c r="M136" s="36">
        <v>0</v>
      </c>
      <c r="N136" s="36">
        <v>0</v>
      </c>
      <c r="O136" s="36">
        <v>0</v>
      </c>
      <c r="P136" s="36">
        <v>0</v>
      </c>
      <c r="Q136" s="36">
        <v>0</v>
      </c>
      <c r="R136" s="36">
        <v>0</v>
      </c>
      <c r="S136" s="36">
        <v>0</v>
      </c>
      <c r="T136" s="36">
        <v>0</v>
      </c>
      <c r="U136" s="36">
        <v>0</v>
      </c>
      <c r="V136" s="36">
        <v>0</v>
      </c>
      <c r="W136" s="36">
        <v>0</v>
      </c>
      <c r="X136" s="36">
        <v>0</v>
      </c>
      <c r="Y136" s="36">
        <v>0</v>
      </c>
      <c r="Z136" s="36">
        <v>0</v>
      </c>
      <c r="AA136" s="36">
        <v>0</v>
      </c>
      <c r="AB136" s="36">
        <v>0</v>
      </c>
      <c r="AC136" s="36">
        <v>0</v>
      </c>
      <c r="AD136" s="36">
        <v>0</v>
      </c>
      <c r="AE136" s="36">
        <v>0</v>
      </c>
      <c r="AF136" s="36">
        <v>0</v>
      </c>
      <c r="AG136" s="36">
        <v>0</v>
      </c>
      <c r="AH136" s="36">
        <v>0</v>
      </c>
      <c r="AI136" s="36">
        <v>0</v>
      </c>
      <c r="AJ136" s="36">
        <v>0</v>
      </c>
      <c r="AK136" s="36">
        <v>0</v>
      </c>
      <c r="AL136" s="36">
        <v>0</v>
      </c>
      <c r="AM136" s="36">
        <v>0</v>
      </c>
      <c r="AN136" s="36">
        <v>0</v>
      </c>
      <c r="AO136" s="36">
        <v>0</v>
      </c>
      <c r="AP136" s="36">
        <v>0</v>
      </c>
      <c r="AQ136" s="36">
        <v>0</v>
      </c>
      <c r="AR136" s="36">
        <v>0</v>
      </c>
      <c r="AS136" s="36">
        <v>0</v>
      </c>
      <c r="AT136" s="36">
        <v>0</v>
      </c>
      <c r="AU136" s="36">
        <v>0</v>
      </c>
      <c r="AV136" s="36">
        <v>0</v>
      </c>
      <c r="AW136" s="36">
        <v>0</v>
      </c>
      <c r="AX136" s="36">
        <v>0</v>
      </c>
      <c r="AY136" s="36">
        <v>0</v>
      </c>
      <c r="AZ136" s="36">
        <v>0</v>
      </c>
      <c r="BA136" s="36">
        <v>0</v>
      </c>
      <c r="BB136" s="36">
        <v>0</v>
      </c>
      <c r="BC136" s="36">
        <v>0</v>
      </c>
      <c r="BD136" s="36">
        <v>0</v>
      </c>
      <c r="BE136" s="36">
        <v>0</v>
      </c>
      <c r="BF136" s="36">
        <v>0</v>
      </c>
      <c r="BG136" s="36">
        <v>0</v>
      </c>
      <c r="BH136" s="36">
        <v>0</v>
      </c>
      <c r="BI136" s="36">
        <v>0</v>
      </c>
      <c r="BJ136" s="36">
        <v>0</v>
      </c>
      <c r="BK136" s="36">
        <v>0</v>
      </c>
      <c r="BL136" s="36">
        <v>0</v>
      </c>
      <c r="BM136" s="36">
        <v>0</v>
      </c>
      <c r="BN136" s="36">
        <v>0</v>
      </c>
      <c r="BO136" s="36">
        <v>0</v>
      </c>
      <c r="BP136" s="36">
        <v>0</v>
      </c>
      <c r="BQ136" s="36">
        <v>0</v>
      </c>
      <c r="BR136" s="36">
        <v>0</v>
      </c>
      <c r="BS136" s="36">
        <v>0</v>
      </c>
      <c r="BT136" s="36"/>
      <c r="BU136" s="36">
        <v>0</v>
      </c>
      <c r="BV136" s="36">
        <v>0</v>
      </c>
      <c r="BW136" s="36">
        <v>0</v>
      </c>
      <c r="BX136" s="36">
        <v>0</v>
      </c>
      <c r="BY136" s="36">
        <v>0</v>
      </c>
      <c r="BZ136" s="36">
        <v>0</v>
      </c>
      <c r="CA136" s="36">
        <v>0</v>
      </c>
      <c r="CB136" s="36">
        <v>0</v>
      </c>
      <c r="CC136" s="36">
        <v>0</v>
      </c>
      <c r="CD136" s="36">
        <v>0</v>
      </c>
      <c r="CE136" s="36">
        <v>0</v>
      </c>
      <c r="CF136" s="36">
        <v>0</v>
      </c>
      <c r="CG136" s="36">
        <v>0</v>
      </c>
      <c r="CH136" s="36">
        <v>0</v>
      </c>
      <c r="CI136" s="36">
        <v>0</v>
      </c>
      <c r="CJ136" s="36">
        <v>0</v>
      </c>
      <c r="CK136" s="36">
        <v>0</v>
      </c>
    </row>
    <row r="137" spans="1:89" ht="20.100000000000001" customHeight="1">
      <c r="A137" s="96"/>
      <c r="B137" s="97"/>
      <c r="C137" s="100" t="s">
        <v>109</v>
      </c>
      <c r="D137" s="101" t="s">
        <v>135</v>
      </c>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v>0</v>
      </c>
      <c r="BW137" s="36">
        <v>0</v>
      </c>
      <c r="BX137" s="36">
        <v>0</v>
      </c>
      <c r="BY137" s="36">
        <v>0</v>
      </c>
      <c r="BZ137" s="36">
        <v>0</v>
      </c>
      <c r="CA137" s="36">
        <v>0</v>
      </c>
      <c r="CB137" s="36">
        <v>0</v>
      </c>
      <c r="CC137" s="36">
        <v>0</v>
      </c>
      <c r="CD137" s="36">
        <v>0</v>
      </c>
      <c r="CE137" s="36">
        <v>0</v>
      </c>
      <c r="CF137" s="36">
        <v>0</v>
      </c>
      <c r="CG137" s="36">
        <v>0</v>
      </c>
      <c r="CH137" s="36">
        <v>0</v>
      </c>
      <c r="CI137" s="36">
        <v>0</v>
      </c>
      <c r="CJ137" s="36">
        <v>0</v>
      </c>
      <c r="CK137" s="36">
        <v>0</v>
      </c>
    </row>
    <row r="138" spans="1:89" s="3" customFormat="1" ht="20.100000000000001" customHeight="1">
      <c r="A138" s="92" t="s">
        <v>43</v>
      </c>
      <c r="B138" s="93"/>
      <c r="C138" s="105" t="s">
        <v>29</v>
      </c>
      <c r="D138" s="106" t="s">
        <v>146</v>
      </c>
      <c r="E138" s="32">
        <v>0</v>
      </c>
      <c r="F138" s="32">
        <v>0</v>
      </c>
      <c r="G138" s="32">
        <v>0</v>
      </c>
      <c r="H138" s="32">
        <v>60.4</v>
      </c>
      <c r="I138" s="32">
        <v>0</v>
      </c>
      <c r="J138" s="32">
        <v>0</v>
      </c>
      <c r="K138" s="32">
        <v>0</v>
      </c>
      <c r="L138" s="32">
        <v>0</v>
      </c>
      <c r="M138" s="32">
        <v>123.9584</v>
      </c>
      <c r="N138" s="32">
        <v>108.70650000000001</v>
      </c>
      <c r="O138" s="32">
        <v>113.63289999999999</v>
      </c>
      <c r="P138" s="32">
        <v>246.72295000000003</v>
      </c>
      <c r="Q138" s="32">
        <v>489.90653600000002</v>
      </c>
      <c r="R138" s="32">
        <v>109.8877</v>
      </c>
      <c r="S138" s="32">
        <v>84</v>
      </c>
      <c r="T138" s="32">
        <v>104.8265</v>
      </c>
      <c r="U138" s="32">
        <v>972.01983999999993</v>
      </c>
      <c r="V138" s="32">
        <v>914.9685310000001</v>
      </c>
      <c r="W138" s="32">
        <v>283.360927</v>
      </c>
      <c r="X138" s="32">
        <v>2140.2381150000001</v>
      </c>
      <c r="Y138" s="32">
        <v>2867.5567272399999</v>
      </c>
      <c r="Z138" s="32">
        <v>2731.4865121400003</v>
      </c>
      <c r="AA138" s="32">
        <v>1597.0101707399999</v>
      </c>
      <c r="AB138" s="32">
        <v>1101.9459498199997</v>
      </c>
      <c r="AC138" s="32">
        <v>937.96017983999991</v>
      </c>
      <c r="AD138" s="32">
        <v>2502.6527000000001</v>
      </c>
      <c r="AE138" s="32">
        <v>1680.7460827499999</v>
      </c>
      <c r="AF138" s="32">
        <v>2329.3026042281645</v>
      </c>
      <c r="AG138" s="32">
        <v>478.7312</v>
      </c>
      <c r="AH138" s="32">
        <v>1570.8104030499999</v>
      </c>
      <c r="AI138" s="32">
        <v>1872.2463603000001</v>
      </c>
      <c r="AJ138" s="32">
        <v>2455.261825</v>
      </c>
      <c r="AK138" s="32">
        <v>1963.4033036479</v>
      </c>
      <c r="AL138" s="32">
        <v>2149.7472839500001</v>
      </c>
      <c r="AM138" s="32">
        <v>4571.9197057500005</v>
      </c>
      <c r="AN138" s="32">
        <v>424.80094322000002</v>
      </c>
      <c r="AO138" s="32">
        <v>1022.2243399233</v>
      </c>
      <c r="AP138" s="32">
        <v>545.8672302199999</v>
      </c>
      <c r="AQ138" s="32">
        <v>552.77064256000006</v>
      </c>
      <c r="AR138" s="32">
        <v>1353.89263751</v>
      </c>
      <c r="AS138" s="32">
        <v>3262.6627457799</v>
      </c>
      <c r="AT138" s="32">
        <v>2077.4646232508003</v>
      </c>
      <c r="AU138" s="32">
        <v>3064.8063653199997</v>
      </c>
      <c r="AV138" s="32">
        <v>4367.3918221199992</v>
      </c>
      <c r="AW138" s="32">
        <v>1847.6510529700001</v>
      </c>
      <c r="AX138" s="32">
        <v>2856.44368528</v>
      </c>
      <c r="AY138" s="32">
        <v>7653.9070105799992</v>
      </c>
      <c r="AZ138" s="32">
        <v>7507.7741227399001</v>
      </c>
      <c r="BA138" s="32">
        <v>2904.9014088082999</v>
      </c>
      <c r="BB138" s="32">
        <v>2641.3313039899999</v>
      </c>
      <c r="BC138" s="32">
        <v>3553.9087496100005</v>
      </c>
      <c r="BD138" s="32">
        <v>3184.74261419</v>
      </c>
      <c r="BE138" s="32">
        <v>3847.2142010399998</v>
      </c>
      <c r="BF138" s="32">
        <v>4439.2379088200005</v>
      </c>
      <c r="BG138" s="32">
        <v>6486.6298443000014</v>
      </c>
      <c r="BH138" s="32">
        <v>2510.3654473899987</v>
      </c>
      <c r="BI138" s="32">
        <v>2028.07940803</v>
      </c>
      <c r="BJ138" s="32">
        <v>4924.8736240599992</v>
      </c>
      <c r="BK138" s="32">
        <v>5976.7893515300002</v>
      </c>
      <c r="BL138" s="32">
        <v>2665.5938550000005</v>
      </c>
      <c r="BM138" s="32">
        <v>4312.2946709999997</v>
      </c>
      <c r="BN138" s="32">
        <v>3880.7600700000003</v>
      </c>
      <c r="BO138" s="32">
        <v>3952.0059836700002</v>
      </c>
      <c r="BP138" s="32">
        <v>1669.224661</v>
      </c>
      <c r="BQ138" s="32">
        <v>2213.3387110000003</v>
      </c>
      <c r="BR138" s="32">
        <v>3895.4304200000001</v>
      </c>
      <c r="BS138" s="32">
        <v>3249.1479679100003</v>
      </c>
      <c r="BT138" s="32">
        <v>2405.5758053300001</v>
      </c>
      <c r="BU138" s="32">
        <v>3120.1575576100004</v>
      </c>
      <c r="BV138" s="32">
        <v>6348.0980710099993</v>
      </c>
      <c r="BW138" s="32">
        <v>8273.7058671400009</v>
      </c>
      <c r="BX138" s="32">
        <v>3170.4285776899997</v>
      </c>
      <c r="BY138" s="32">
        <v>3003.5344369099998</v>
      </c>
      <c r="BZ138" s="32">
        <v>9448.6762396100003</v>
      </c>
      <c r="CA138" s="32">
        <v>16134.844820579998</v>
      </c>
      <c r="CB138" s="32">
        <v>30320.919177559997</v>
      </c>
      <c r="CC138" s="32">
        <v>27573.390573979996</v>
      </c>
      <c r="CD138" s="32">
        <v>43061.42022321</v>
      </c>
      <c r="CE138" s="32">
        <v>28759.94637573</v>
      </c>
      <c r="CF138" s="32">
        <v>18761.216765000001</v>
      </c>
      <c r="CG138" s="32">
        <v>13700.735085999999</v>
      </c>
      <c r="CH138" s="32">
        <v>13493.886999999999</v>
      </c>
      <c r="CI138" s="32">
        <v>16309.431366819999</v>
      </c>
      <c r="CJ138" s="32">
        <v>9954.0575248500008</v>
      </c>
      <c r="CK138" s="32">
        <v>687.71100476999993</v>
      </c>
    </row>
    <row r="139" spans="1:89" ht="20.100000000000001" customHeight="1">
      <c r="A139" s="96"/>
      <c r="B139" s="97">
        <v>1</v>
      </c>
      <c r="C139" s="98" t="s">
        <v>1</v>
      </c>
      <c r="D139" s="99" t="s">
        <v>127</v>
      </c>
      <c r="E139" s="30">
        <v>0</v>
      </c>
      <c r="F139" s="30">
        <v>0</v>
      </c>
      <c r="G139" s="30">
        <v>0</v>
      </c>
      <c r="H139" s="30">
        <v>60.4</v>
      </c>
      <c r="I139" s="30">
        <v>0</v>
      </c>
      <c r="J139" s="30">
        <v>0</v>
      </c>
      <c r="K139" s="30">
        <v>0</v>
      </c>
      <c r="L139" s="30">
        <v>0</v>
      </c>
      <c r="M139" s="30">
        <v>123.9584</v>
      </c>
      <c r="N139" s="30">
        <v>108.70650000000001</v>
      </c>
      <c r="O139" s="30">
        <v>113.63289999999999</v>
      </c>
      <c r="P139" s="30">
        <v>246.72295000000003</v>
      </c>
      <c r="Q139" s="30">
        <v>489.90653600000002</v>
      </c>
      <c r="R139" s="30">
        <v>109.8877</v>
      </c>
      <c r="S139" s="30">
        <v>84</v>
      </c>
      <c r="T139" s="30">
        <v>104.8265</v>
      </c>
      <c r="U139" s="30">
        <v>972.01983999999993</v>
      </c>
      <c r="V139" s="30">
        <v>914.9685310000001</v>
      </c>
      <c r="W139" s="30">
        <v>283.360927</v>
      </c>
      <c r="X139" s="30">
        <v>2140.2381150000001</v>
      </c>
      <c r="Y139" s="30">
        <v>2867.5567272399999</v>
      </c>
      <c r="Z139" s="30">
        <v>2731.4865121400003</v>
      </c>
      <c r="AA139" s="30">
        <v>1597.0101707399999</v>
      </c>
      <c r="AB139" s="30">
        <v>1101.9459498199997</v>
      </c>
      <c r="AC139" s="30">
        <v>937.96017983999991</v>
      </c>
      <c r="AD139" s="30">
        <v>2502.6527000000001</v>
      </c>
      <c r="AE139" s="30">
        <v>1680.7460827499999</v>
      </c>
      <c r="AF139" s="30">
        <v>2329.3026042281645</v>
      </c>
      <c r="AG139" s="30">
        <v>478.7312</v>
      </c>
      <c r="AH139" s="30">
        <v>1570.8104030499999</v>
      </c>
      <c r="AI139" s="30">
        <v>1872.2463603000001</v>
      </c>
      <c r="AJ139" s="30">
        <v>2455.261825</v>
      </c>
      <c r="AK139" s="30">
        <v>1963.4033036479</v>
      </c>
      <c r="AL139" s="30">
        <v>2149.7472839500001</v>
      </c>
      <c r="AM139" s="30">
        <v>4571.9197057500005</v>
      </c>
      <c r="AN139" s="30">
        <v>424.80094322000002</v>
      </c>
      <c r="AO139" s="30">
        <v>1022.2243399233</v>
      </c>
      <c r="AP139" s="30">
        <v>545.8672302199999</v>
      </c>
      <c r="AQ139" s="30">
        <v>552.77064256000006</v>
      </c>
      <c r="AR139" s="30">
        <v>1353.89263751</v>
      </c>
      <c r="AS139" s="30">
        <v>3262.6627457799</v>
      </c>
      <c r="AT139" s="30">
        <v>2077.4646232508003</v>
      </c>
      <c r="AU139" s="30">
        <v>3064.8063653199997</v>
      </c>
      <c r="AV139" s="30">
        <v>4367.3918221199992</v>
      </c>
      <c r="AW139" s="30">
        <v>1847.6510529700001</v>
      </c>
      <c r="AX139" s="30">
        <v>2856.44368528</v>
      </c>
      <c r="AY139" s="30">
        <v>7653.9070105799992</v>
      </c>
      <c r="AZ139" s="30">
        <v>7507.7741227399001</v>
      </c>
      <c r="BA139" s="30">
        <v>2904.9014088082999</v>
      </c>
      <c r="BB139" s="30">
        <v>2641.3313039899999</v>
      </c>
      <c r="BC139" s="30">
        <v>3553.9087496100005</v>
      </c>
      <c r="BD139" s="30">
        <v>3184.74261419</v>
      </c>
      <c r="BE139" s="30">
        <v>3847.2142010399998</v>
      </c>
      <c r="BF139" s="30">
        <v>4439.2379088200005</v>
      </c>
      <c r="BG139" s="30">
        <v>6486.6298443000014</v>
      </c>
      <c r="BH139" s="30">
        <v>2510.3654473899987</v>
      </c>
      <c r="BI139" s="30">
        <v>2028.07940803</v>
      </c>
      <c r="BJ139" s="30">
        <v>4924.8736240599992</v>
      </c>
      <c r="BK139" s="30">
        <v>5976.7893515300002</v>
      </c>
      <c r="BL139" s="30">
        <v>2665.5938550000005</v>
      </c>
      <c r="BM139" s="30">
        <v>4312.2946709999997</v>
      </c>
      <c r="BN139" s="30">
        <v>3880.7600700000003</v>
      </c>
      <c r="BO139" s="30">
        <v>3952.0059836700002</v>
      </c>
      <c r="BP139" s="30">
        <v>1669.224661</v>
      </c>
      <c r="BQ139" s="30">
        <v>2213.3387110000003</v>
      </c>
      <c r="BR139" s="30">
        <v>3895.4304200000001</v>
      </c>
      <c r="BS139" s="30">
        <v>3249.1479679100003</v>
      </c>
      <c r="BT139" s="30">
        <v>2405.5758053300001</v>
      </c>
      <c r="BU139" s="30">
        <v>3120.1575576100004</v>
      </c>
      <c r="BV139" s="30">
        <v>6348.0980710099993</v>
      </c>
      <c r="BW139" s="30">
        <v>8273.7058671400009</v>
      </c>
      <c r="BX139" s="30">
        <v>3170.4285776899997</v>
      </c>
      <c r="BY139" s="30">
        <v>3003.5344369099998</v>
      </c>
      <c r="BZ139" s="30">
        <v>9448.6762396100003</v>
      </c>
      <c r="CA139" s="30">
        <v>16134.844820579998</v>
      </c>
      <c r="CB139" s="30">
        <v>30320.919177559997</v>
      </c>
      <c r="CC139" s="30">
        <v>27573.390573979996</v>
      </c>
      <c r="CD139" s="30">
        <v>43061.42022321</v>
      </c>
      <c r="CE139" s="30">
        <v>28759.94637573</v>
      </c>
      <c r="CF139" s="30">
        <v>18761.216765000001</v>
      </c>
      <c r="CG139" s="30">
        <v>13700.735085999999</v>
      </c>
      <c r="CH139" s="30">
        <v>13493.886999999999</v>
      </c>
      <c r="CI139" s="30">
        <v>16309.431366819999</v>
      </c>
      <c r="CJ139" s="30">
        <v>9954.0575248500008</v>
      </c>
      <c r="CK139" s="30">
        <v>687.71100476999993</v>
      </c>
    </row>
    <row r="140" spans="1:89" ht="20.100000000000001" customHeight="1">
      <c r="A140" s="96"/>
      <c r="B140" s="97" t="s">
        <v>2</v>
      </c>
      <c r="C140" s="100" t="s">
        <v>3</v>
      </c>
      <c r="D140" s="101" t="s">
        <v>128</v>
      </c>
      <c r="E140" s="30">
        <v>0</v>
      </c>
      <c r="F140" s="30">
        <v>0</v>
      </c>
      <c r="G140" s="30">
        <v>0</v>
      </c>
      <c r="H140" s="30">
        <v>60.4</v>
      </c>
      <c r="I140" s="30">
        <v>0</v>
      </c>
      <c r="J140" s="30">
        <v>0</v>
      </c>
      <c r="K140" s="30">
        <v>0</v>
      </c>
      <c r="L140" s="30">
        <v>0</v>
      </c>
      <c r="M140" s="30">
        <v>123.9584</v>
      </c>
      <c r="N140" s="30">
        <v>108.70650000000001</v>
      </c>
      <c r="O140" s="30">
        <v>113.63289999999999</v>
      </c>
      <c r="P140" s="30">
        <v>244.87295</v>
      </c>
      <c r="Q140" s="30">
        <v>489.90653600000002</v>
      </c>
      <c r="R140" s="30">
        <v>108.68769999999999</v>
      </c>
      <c r="S140" s="30">
        <v>84</v>
      </c>
      <c r="T140" s="30">
        <v>92.826499999999996</v>
      </c>
      <c r="U140" s="30">
        <v>959.01983999999993</v>
      </c>
      <c r="V140" s="30">
        <v>892.31013100000007</v>
      </c>
      <c r="W140" s="30">
        <v>258.360927</v>
      </c>
      <c r="X140" s="30">
        <v>1868.4381149999999</v>
      </c>
      <c r="Y140" s="30">
        <v>2867.5567272399999</v>
      </c>
      <c r="Z140" s="30">
        <v>2717.7466991400001</v>
      </c>
      <c r="AA140" s="30">
        <v>1554.1247147399999</v>
      </c>
      <c r="AB140" s="30">
        <v>1080.7141600799998</v>
      </c>
      <c r="AC140" s="30">
        <v>921.50866383999994</v>
      </c>
      <c r="AD140" s="30">
        <v>2419.7695999999996</v>
      </c>
      <c r="AE140" s="30">
        <v>1408.7510161799999</v>
      </c>
      <c r="AF140" s="30">
        <v>740.89577983819015</v>
      </c>
      <c r="AG140" s="30">
        <v>316.8972</v>
      </c>
      <c r="AH140" s="30">
        <v>1049.3328758099999</v>
      </c>
      <c r="AI140" s="30">
        <v>1002.757254</v>
      </c>
      <c r="AJ140" s="30">
        <v>1884.275183</v>
      </c>
      <c r="AK140" s="30">
        <v>1037.4564685549999</v>
      </c>
      <c r="AL140" s="30">
        <v>1618.7146699999998</v>
      </c>
      <c r="AM140" s="30">
        <v>4383.2164000000002</v>
      </c>
      <c r="AN140" s="30">
        <v>304.02237000000002</v>
      </c>
      <c r="AO140" s="30">
        <v>995.92699674330004</v>
      </c>
      <c r="AP140" s="30">
        <v>397.37450999999993</v>
      </c>
      <c r="AQ140" s="30">
        <v>115.06280430000001</v>
      </c>
      <c r="AR140" s="30">
        <v>1070.8153753300001</v>
      </c>
      <c r="AS140" s="30">
        <v>2152.6567265499998</v>
      </c>
      <c r="AT140" s="30">
        <v>552.31154227000002</v>
      </c>
      <c r="AU140" s="30">
        <v>841.66308700000002</v>
      </c>
      <c r="AV140" s="30">
        <v>902.90952946000004</v>
      </c>
      <c r="AW140" s="30">
        <v>543.53546949999998</v>
      </c>
      <c r="AX140" s="30">
        <v>994.30263697999999</v>
      </c>
      <c r="AY140" s="30">
        <v>778.48910926999997</v>
      </c>
      <c r="AZ140" s="30">
        <v>3239.6752888718997</v>
      </c>
      <c r="BA140" s="30">
        <v>1299.1884532182999</v>
      </c>
      <c r="BB140" s="30">
        <v>1546.3146864199998</v>
      </c>
      <c r="BC140" s="30">
        <v>1025.6343045400001</v>
      </c>
      <c r="BD140" s="30">
        <v>1520.1234509999997</v>
      </c>
      <c r="BE140" s="30">
        <v>1589.8139178800006</v>
      </c>
      <c r="BF140" s="30">
        <v>1793.7851873900001</v>
      </c>
      <c r="BG140" s="30">
        <v>3117.7235879900018</v>
      </c>
      <c r="BH140" s="30">
        <v>1042.6298136099999</v>
      </c>
      <c r="BI140" s="30">
        <v>723.84100000000001</v>
      </c>
      <c r="BJ140" s="30">
        <v>725.18948441999999</v>
      </c>
      <c r="BK140" s="30">
        <v>2804.7388324100002</v>
      </c>
      <c r="BL140" s="30">
        <v>1787.1979300000003</v>
      </c>
      <c r="BM140" s="30">
        <v>1067.8734890000001</v>
      </c>
      <c r="BN140" s="30">
        <v>2103.7493890000005</v>
      </c>
      <c r="BO140" s="30">
        <v>2989.9157836699997</v>
      </c>
      <c r="BP140" s="30">
        <v>826.02238800000009</v>
      </c>
      <c r="BQ140" s="30">
        <v>1718.3115500000001</v>
      </c>
      <c r="BR140" s="30">
        <v>2247.4872799999998</v>
      </c>
      <c r="BS140" s="30">
        <v>2122.2502763000002</v>
      </c>
      <c r="BT140" s="30">
        <v>882.42925649999984</v>
      </c>
      <c r="BU140" s="30">
        <v>1325.7525439800002</v>
      </c>
      <c r="BV140" s="30">
        <v>1450.47207224</v>
      </c>
      <c r="BW140" s="30">
        <v>2486.1622001400001</v>
      </c>
      <c r="BX140" s="30">
        <v>1945.2384736899996</v>
      </c>
      <c r="BY140" s="30">
        <v>928.26683367999999</v>
      </c>
      <c r="BZ140" s="30">
        <v>3491.24706651</v>
      </c>
      <c r="CA140" s="30">
        <v>7835.0577555799991</v>
      </c>
      <c r="CB140" s="30">
        <v>8895.9151775600003</v>
      </c>
      <c r="CC140" s="30">
        <v>16195.482984069999</v>
      </c>
      <c r="CD140" s="30">
        <v>22830.676944710001</v>
      </c>
      <c r="CE140" s="30">
        <v>15393.122551180002</v>
      </c>
      <c r="CF140" s="30">
        <v>9029.9208450000024</v>
      </c>
      <c r="CG140" s="30">
        <v>12037.154785999999</v>
      </c>
      <c r="CH140" s="30">
        <v>12068.674999999999</v>
      </c>
      <c r="CI140" s="30">
        <v>12292.3</v>
      </c>
      <c r="CJ140" s="30">
        <v>8998.0239999999994</v>
      </c>
      <c r="CK140" s="30">
        <v>0</v>
      </c>
    </row>
    <row r="141" spans="1:89" ht="20.100000000000001" customHeight="1">
      <c r="A141" s="96"/>
      <c r="B141" s="97" t="s">
        <v>4</v>
      </c>
      <c r="C141" s="100" t="s">
        <v>5</v>
      </c>
      <c r="D141" s="101" t="s">
        <v>129</v>
      </c>
      <c r="E141" s="30">
        <v>0</v>
      </c>
      <c r="F141" s="30">
        <v>0</v>
      </c>
      <c r="G141" s="30">
        <v>0</v>
      </c>
      <c r="H141" s="30">
        <v>0</v>
      </c>
      <c r="I141" s="30">
        <v>0</v>
      </c>
      <c r="J141" s="30">
        <v>0</v>
      </c>
      <c r="K141" s="30">
        <v>0</v>
      </c>
      <c r="L141" s="30">
        <v>0</v>
      </c>
      <c r="M141" s="30">
        <v>0</v>
      </c>
      <c r="N141" s="30">
        <v>0</v>
      </c>
      <c r="O141" s="30">
        <v>0</v>
      </c>
      <c r="P141" s="30">
        <v>1.85</v>
      </c>
      <c r="Q141" s="30">
        <v>0</v>
      </c>
      <c r="R141" s="30">
        <v>1.2</v>
      </c>
      <c r="S141" s="30">
        <v>0</v>
      </c>
      <c r="T141" s="30">
        <v>0</v>
      </c>
      <c r="U141" s="30">
        <v>0</v>
      </c>
      <c r="V141" s="30">
        <v>2.6583999999999999</v>
      </c>
      <c r="W141" s="30">
        <v>4</v>
      </c>
      <c r="X141" s="30">
        <v>256.8</v>
      </c>
      <c r="Y141" s="30">
        <v>0</v>
      </c>
      <c r="Z141" s="30">
        <v>3.7320000000000002</v>
      </c>
      <c r="AA141" s="30">
        <v>42.885455999999998</v>
      </c>
      <c r="AB141" s="30">
        <v>21.231789740000004</v>
      </c>
      <c r="AC141" s="30">
        <v>4.3789999999999996</v>
      </c>
      <c r="AD141" s="30">
        <v>43.083100000000002</v>
      </c>
      <c r="AE141" s="30">
        <v>271.99506656999995</v>
      </c>
      <c r="AF141" s="30">
        <v>1587.083881444391</v>
      </c>
      <c r="AG141" s="30">
        <v>161.834</v>
      </c>
      <c r="AH141" s="30">
        <v>521.47752723999997</v>
      </c>
      <c r="AI141" s="30">
        <v>869.48910630000012</v>
      </c>
      <c r="AJ141" s="30">
        <v>540.48664199999996</v>
      </c>
      <c r="AK141" s="30">
        <v>818.92648853290007</v>
      </c>
      <c r="AL141" s="30">
        <v>371.66280186999995</v>
      </c>
      <c r="AM141" s="30">
        <v>188.64330575</v>
      </c>
      <c r="AN141" s="30">
        <v>75.778573219999984</v>
      </c>
      <c r="AO141" s="30">
        <v>26.297343179999999</v>
      </c>
      <c r="AP141" s="30">
        <v>97.097295259999996</v>
      </c>
      <c r="AQ141" s="30">
        <v>219.20783825999999</v>
      </c>
      <c r="AR141" s="30">
        <v>264.76492460000003</v>
      </c>
      <c r="AS141" s="30">
        <v>740.58977769019998</v>
      </c>
      <c r="AT141" s="30">
        <v>1130.4588329808</v>
      </c>
      <c r="AU141" s="30">
        <v>462.81692731999999</v>
      </c>
      <c r="AV141" s="30">
        <v>2483.56281924</v>
      </c>
      <c r="AW141" s="30">
        <v>1256.41558347</v>
      </c>
      <c r="AX141" s="30">
        <v>1730.0458483</v>
      </c>
      <c r="AY141" s="30">
        <v>3209.30995046</v>
      </c>
      <c r="AZ141" s="30">
        <v>2690.3276968680007</v>
      </c>
      <c r="BA141" s="30">
        <v>1415.5063265899998</v>
      </c>
      <c r="BB141" s="30">
        <v>947.55181757000003</v>
      </c>
      <c r="BC141" s="30">
        <v>1852.8017630700006</v>
      </c>
      <c r="BD141" s="30">
        <v>1557.3692448400002</v>
      </c>
      <c r="BE141" s="30">
        <v>1674.6664985499992</v>
      </c>
      <c r="BF141" s="30">
        <v>1981.0129789800005</v>
      </c>
      <c r="BG141" s="30">
        <v>1648.7780179699996</v>
      </c>
      <c r="BH141" s="30">
        <v>1372.5279264899996</v>
      </c>
      <c r="BI141" s="30">
        <v>1234.2384080300001</v>
      </c>
      <c r="BJ141" s="30">
        <v>3964.0841396399996</v>
      </c>
      <c r="BK141" s="30">
        <v>2974.0805191199997</v>
      </c>
      <c r="BL141" s="30">
        <v>828.39592500000003</v>
      </c>
      <c r="BM141" s="30">
        <v>2944.921182</v>
      </c>
      <c r="BN141" s="30">
        <v>1529.9856809999999</v>
      </c>
      <c r="BO141" s="30">
        <v>749.94020000000012</v>
      </c>
      <c r="BP141" s="30">
        <v>670.52927299999999</v>
      </c>
      <c r="BQ141" s="30">
        <v>479.02716099999998</v>
      </c>
      <c r="BR141" s="30">
        <v>750.26754000000005</v>
      </c>
      <c r="BS141" s="30">
        <v>813.15169160999994</v>
      </c>
      <c r="BT141" s="30">
        <v>1001.1085488300001</v>
      </c>
      <c r="BU141" s="30">
        <v>1492.8610136300001</v>
      </c>
      <c r="BV141" s="30">
        <v>4872.6259987699996</v>
      </c>
      <c r="BW141" s="30">
        <v>5304.3086669999993</v>
      </c>
      <c r="BX141" s="30">
        <v>1169.5901039999999</v>
      </c>
      <c r="BY141" s="30">
        <v>2075.2676032300001</v>
      </c>
      <c r="BZ141" s="30">
        <v>5665.4291731000003</v>
      </c>
      <c r="CA141" s="30">
        <v>7835.3700649999992</v>
      </c>
      <c r="CB141" s="30">
        <v>19132.968999999997</v>
      </c>
      <c r="CC141" s="30">
        <v>10974.347589909999</v>
      </c>
      <c r="CD141" s="30">
        <v>19853.1432785</v>
      </c>
      <c r="CE141" s="30">
        <v>13321.82382455</v>
      </c>
      <c r="CF141" s="30">
        <v>9033.7959199999987</v>
      </c>
      <c r="CG141" s="30">
        <v>1660.0833</v>
      </c>
      <c r="CH141" s="30">
        <v>1174.0230000000001</v>
      </c>
      <c r="CI141" s="30">
        <v>3057.1873668200001</v>
      </c>
      <c r="CJ141" s="30">
        <v>921.23152485000003</v>
      </c>
      <c r="CK141" s="30">
        <v>666.4000047699999</v>
      </c>
    </row>
    <row r="142" spans="1:89" ht="20.100000000000001" customHeight="1">
      <c r="A142" s="96"/>
      <c r="B142" s="97" t="s">
        <v>6</v>
      </c>
      <c r="C142" s="100" t="s">
        <v>7</v>
      </c>
      <c r="D142" s="101" t="s">
        <v>130</v>
      </c>
      <c r="E142" s="30">
        <v>0</v>
      </c>
      <c r="F142" s="30">
        <v>0</v>
      </c>
      <c r="G142" s="30">
        <v>0</v>
      </c>
      <c r="H142" s="30">
        <v>0</v>
      </c>
      <c r="I142" s="30">
        <v>0</v>
      </c>
      <c r="J142" s="30">
        <v>0</v>
      </c>
      <c r="K142" s="30">
        <v>0</v>
      </c>
      <c r="L142" s="30">
        <v>0</v>
      </c>
      <c r="M142" s="30">
        <v>0</v>
      </c>
      <c r="N142" s="30">
        <v>0</v>
      </c>
      <c r="O142" s="30">
        <v>0</v>
      </c>
      <c r="P142" s="30">
        <v>0</v>
      </c>
      <c r="Q142" s="30">
        <v>0</v>
      </c>
      <c r="R142" s="30">
        <v>0</v>
      </c>
      <c r="S142" s="30">
        <v>0</v>
      </c>
      <c r="T142" s="30">
        <v>12</v>
      </c>
      <c r="U142" s="30">
        <v>13</v>
      </c>
      <c r="V142" s="30">
        <v>20</v>
      </c>
      <c r="W142" s="30">
        <v>21</v>
      </c>
      <c r="X142" s="30">
        <v>15</v>
      </c>
      <c r="Y142" s="30">
        <v>0</v>
      </c>
      <c r="Z142" s="30">
        <v>10.007813000000001</v>
      </c>
      <c r="AA142" s="30">
        <v>0</v>
      </c>
      <c r="AB142" s="30">
        <v>0</v>
      </c>
      <c r="AC142" s="30">
        <v>12.072516</v>
      </c>
      <c r="AD142" s="30">
        <v>39.799999999999997</v>
      </c>
      <c r="AE142" s="30">
        <v>0</v>
      </c>
      <c r="AF142" s="30">
        <v>1.3229429455830721</v>
      </c>
      <c r="AG142" s="30">
        <v>0</v>
      </c>
      <c r="AH142" s="30">
        <v>0</v>
      </c>
      <c r="AI142" s="30">
        <v>0</v>
      </c>
      <c r="AJ142" s="30">
        <v>30.5</v>
      </c>
      <c r="AK142" s="30">
        <v>107.02034656000001</v>
      </c>
      <c r="AL142" s="30">
        <v>159.36981207999997</v>
      </c>
      <c r="AM142" s="30">
        <v>0.06</v>
      </c>
      <c r="AN142" s="30">
        <v>45</v>
      </c>
      <c r="AO142" s="30">
        <v>0</v>
      </c>
      <c r="AP142" s="30">
        <v>51.395424960000007</v>
      </c>
      <c r="AQ142" s="30">
        <v>218.5</v>
      </c>
      <c r="AR142" s="30">
        <v>18.312337579999998</v>
      </c>
      <c r="AS142" s="30">
        <v>369.41624153970002</v>
      </c>
      <c r="AT142" s="30">
        <v>394.69424800000002</v>
      </c>
      <c r="AU142" s="30">
        <v>1760.3263509999999</v>
      </c>
      <c r="AV142" s="30">
        <v>980.91947341999992</v>
      </c>
      <c r="AW142" s="30">
        <v>47.7</v>
      </c>
      <c r="AX142" s="30">
        <v>132.09520000000001</v>
      </c>
      <c r="AY142" s="30">
        <v>3666.1079508499997</v>
      </c>
      <c r="AZ142" s="30">
        <v>1577.7711370000002</v>
      </c>
      <c r="BA142" s="30">
        <v>190.20662900000002</v>
      </c>
      <c r="BB142" s="30">
        <v>147.4648</v>
      </c>
      <c r="BC142" s="30">
        <v>675.47268200000008</v>
      </c>
      <c r="BD142" s="30">
        <v>107.24991835</v>
      </c>
      <c r="BE142" s="30">
        <v>582.73378460999993</v>
      </c>
      <c r="BF142" s="30">
        <v>664.43974245000004</v>
      </c>
      <c r="BG142" s="30">
        <v>1720.1282383400001</v>
      </c>
      <c r="BH142" s="30">
        <v>95.207707290000002</v>
      </c>
      <c r="BI142" s="30">
        <v>70</v>
      </c>
      <c r="BJ142" s="30">
        <v>235.6</v>
      </c>
      <c r="BK142" s="30">
        <v>197.97</v>
      </c>
      <c r="BL142" s="30">
        <v>50</v>
      </c>
      <c r="BM142" s="30">
        <v>299.5</v>
      </c>
      <c r="BN142" s="30">
        <v>247.02500000000001</v>
      </c>
      <c r="BO142" s="30">
        <v>212.15</v>
      </c>
      <c r="BP142" s="30">
        <v>172.673</v>
      </c>
      <c r="BQ142" s="30">
        <v>16</v>
      </c>
      <c r="BR142" s="30">
        <v>897.67560000000014</v>
      </c>
      <c r="BS142" s="30">
        <v>313.74599999999998</v>
      </c>
      <c r="BT142" s="30">
        <v>522.03800000000001</v>
      </c>
      <c r="BU142" s="30">
        <v>301.54399999999998</v>
      </c>
      <c r="BV142" s="30">
        <v>25</v>
      </c>
      <c r="BW142" s="30">
        <v>483.23500000000001</v>
      </c>
      <c r="BX142" s="30">
        <v>55.6</v>
      </c>
      <c r="BY142" s="30">
        <v>0</v>
      </c>
      <c r="BZ142" s="30">
        <v>292</v>
      </c>
      <c r="CA142" s="30">
        <v>464.41699999999997</v>
      </c>
      <c r="CB142" s="30">
        <v>2292.0349999999999</v>
      </c>
      <c r="CC142" s="30">
        <v>403.56</v>
      </c>
      <c r="CD142" s="30">
        <v>377.6</v>
      </c>
      <c r="CE142" s="30">
        <v>45</v>
      </c>
      <c r="CF142" s="30">
        <v>697.5</v>
      </c>
      <c r="CG142" s="30">
        <v>3.4969999999999999</v>
      </c>
      <c r="CH142" s="30">
        <v>251.18899999999999</v>
      </c>
      <c r="CI142" s="30">
        <v>959.94399999999996</v>
      </c>
      <c r="CJ142" s="30">
        <v>34.802</v>
      </c>
      <c r="CK142" s="30">
        <v>21.311</v>
      </c>
    </row>
    <row r="143" spans="1:89" ht="20.100000000000001" customHeight="1">
      <c r="A143" s="96"/>
      <c r="B143" s="97">
        <v>2</v>
      </c>
      <c r="C143" s="102" t="s">
        <v>8</v>
      </c>
      <c r="D143" s="103" t="s">
        <v>131</v>
      </c>
      <c r="E143" s="36">
        <v>0</v>
      </c>
      <c r="F143" s="36">
        <v>0</v>
      </c>
      <c r="G143" s="36">
        <v>0</v>
      </c>
      <c r="H143" s="36">
        <v>0</v>
      </c>
      <c r="I143" s="36">
        <v>0</v>
      </c>
      <c r="J143" s="36">
        <v>0</v>
      </c>
      <c r="K143" s="36">
        <v>0</v>
      </c>
      <c r="L143" s="36">
        <v>0</v>
      </c>
      <c r="M143" s="36">
        <v>0</v>
      </c>
      <c r="N143" s="36">
        <v>0</v>
      </c>
      <c r="O143" s="36">
        <v>0</v>
      </c>
      <c r="P143" s="36">
        <v>0</v>
      </c>
      <c r="Q143" s="36">
        <v>0</v>
      </c>
      <c r="R143" s="36">
        <v>0</v>
      </c>
      <c r="S143" s="36">
        <v>0</v>
      </c>
      <c r="T143" s="36">
        <v>0</v>
      </c>
      <c r="U143" s="36">
        <v>0</v>
      </c>
      <c r="V143" s="36">
        <v>0</v>
      </c>
      <c r="W143" s="36">
        <v>0</v>
      </c>
      <c r="X143" s="36">
        <v>0</v>
      </c>
      <c r="Y143" s="36">
        <v>5.2371000000000008</v>
      </c>
      <c r="Z143" s="36">
        <v>0</v>
      </c>
      <c r="AA143" s="36">
        <v>0</v>
      </c>
      <c r="AB143" s="36">
        <v>0</v>
      </c>
      <c r="AC143" s="36">
        <v>0</v>
      </c>
      <c r="AD143" s="36">
        <v>0</v>
      </c>
      <c r="AE143" s="36">
        <v>0</v>
      </c>
      <c r="AF143" s="36">
        <v>0</v>
      </c>
      <c r="AG143" s="36">
        <v>0</v>
      </c>
      <c r="AH143" s="36">
        <v>0</v>
      </c>
      <c r="AI143" s="36">
        <v>0</v>
      </c>
      <c r="AJ143" s="36">
        <v>0</v>
      </c>
      <c r="AK143" s="36">
        <v>0</v>
      </c>
      <c r="AL143" s="36">
        <v>0</v>
      </c>
      <c r="AM143" s="36">
        <v>0</v>
      </c>
      <c r="AN143" s="36">
        <v>0</v>
      </c>
      <c r="AO143" s="36">
        <v>0</v>
      </c>
      <c r="AP143" s="36">
        <v>0</v>
      </c>
      <c r="AQ143" s="36">
        <v>0</v>
      </c>
      <c r="AR143" s="36">
        <v>0</v>
      </c>
      <c r="AS143" s="36">
        <v>0</v>
      </c>
      <c r="AT143" s="36">
        <v>0</v>
      </c>
      <c r="AU143" s="36">
        <v>0</v>
      </c>
      <c r="AV143" s="36">
        <v>0</v>
      </c>
      <c r="AW143" s="36">
        <v>0</v>
      </c>
      <c r="AX143" s="36">
        <v>0</v>
      </c>
      <c r="AY143" s="36">
        <v>0</v>
      </c>
      <c r="AZ143" s="36">
        <v>0</v>
      </c>
      <c r="BA143" s="36">
        <v>0</v>
      </c>
      <c r="BB143" s="36">
        <v>0</v>
      </c>
      <c r="BC143" s="36">
        <v>0</v>
      </c>
      <c r="BD143" s="36">
        <v>0</v>
      </c>
      <c r="BE143" s="36">
        <v>0</v>
      </c>
      <c r="BF143" s="36">
        <v>0</v>
      </c>
      <c r="BG143" s="36">
        <v>0</v>
      </c>
      <c r="BH143" s="36">
        <v>0</v>
      </c>
      <c r="BI143" s="36">
        <v>0</v>
      </c>
      <c r="BJ143" s="36">
        <v>0</v>
      </c>
      <c r="BK143" s="36">
        <v>0</v>
      </c>
      <c r="BL143" s="36">
        <v>0</v>
      </c>
      <c r="BM143" s="36">
        <v>0</v>
      </c>
      <c r="BN143" s="36">
        <v>0</v>
      </c>
      <c r="BO143" s="36">
        <v>0</v>
      </c>
      <c r="BP143" s="36">
        <v>0</v>
      </c>
      <c r="BQ143" s="36">
        <v>0</v>
      </c>
      <c r="BR143" s="36">
        <v>0</v>
      </c>
      <c r="BS143" s="36">
        <v>0</v>
      </c>
      <c r="BT143" s="36"/>
      <c r="BU143" s="36">
        <v>0</v>
      </c>
      <c r="BV143" s="36">
        <v>0</v>
      </c>
      <c r="BW143" s="36">
        <v>0</v>
      </c>
      <c r="BX143" s="36">
        <v>0</v>
      </c>
      <c r="BY143" s="36">
        <v>0</v>
      </c>
      <c r="BZ143" s="36">
        <v>0</v>
      </c>
      <c r="CA143" s="36">
        <v>0</v>
      </c>
      <c r="CB143" s="36">
        <v>0</v>
      </c>
      <c r="CC143" s="36">
        <v>0</v>
      </c>
      <c r="CD143" s="36">
        <v>0</v>
      </c>
      <c r="CE143" s="36">
        <v>0</v>
      </c>
      <c r="CF143" s="36">
        <v>0</v>
      </c>
      <c r="CG143" s="36">
        <v>0</v>
      </c>
      <c r="CH143" s="36">
        <v>0</v>
      </c>
      <c r="CI143" s="36">
        <v>0</v>
      </c>
      <c r="CJ143" s="36">
        <v>0</v>
      </c>
      <c r="CK143" s="36">
        <v>0</v>
      </c>
    </row>
    <row r="144" spans="1:89" ht="20.100000000000001" customHeight="1">
      <c r="A144" s="96"/>
      <c r="B144" s="97">
        <v>3</v>
      </c>
      <c r="C144" s="102" t="s">
        <v>9</v>
      </c>
      <c r="D144" s="103" t="s">
        <v>132</v>
      </c>
      <c r="E144" s="36">
        <v>0</v>
      </c>
      <c r="F144" s="36">
        <v>0</v>
      </c>
      <c r="G144" s="36">
        <v>0</v>
      </c>
      <c r="H144" s="36">
        <v>0</v>
      </c>
      <c r="I144" s="36">
        <v>0</v>
      </c>
      <c r="J144" s="36">
        <v>0</v>
      </c>
      <c r="K144" s="36">
        <v>0</v>
      </c>
      <c r="L144" s="36">
        <v>0</v>
      </c>
      <c r="M144" s="36">
        <v>0</v>
      </c>
      <c r="N144" s="36">
        <v>0</v>
      </c>
      <c r="O144" s="36">
        <v>0</v>
      </c>
      <c r="P144" s="36">
        <v>0</v>
      </c>
      <c r="Q144" s="36">
        <v>0</v>
      </c>
      <c r="R144" s="36">
        <v>0</v>
      </c>
      <c r="S144" s="36">
        <v>0</v>
      </c>
      <c r="T144" s="36">
        <v>0</v>
      </c>
      <c r="U144" s="36">
        <v>0</v>
      </c>
      <c r="V144" s="36">
        <v>0</v>
      </c>
      <c r="W144" s="36">
        <v>0</v>
      </c>
      <c r="X144" s="36">
        <v>0</v>
      </c>
      <c r="Y144" s="36">
        <v>0</v>
      </c>
      <c r="Z144" s="36">
        <v>0</v>
      </c>
      <c r="AA144" s="36">
        <v>0</v>
      </c>
      <c r="AB144" s="36">
        <v>0</v>
      </c>
      <c r="AC144" s="36">
        <v>0</v>
      </c>
      <c r="AD144" s="36">
        <v>0</v>
      </c>
      <c r="AE144" s="36">
        <v>0</v>
      </c>
      <c r="AF144" s="36">
        <v>0</v>
      </c>
      <c r="AG144" s="36">
        <v>0</v>
      </c>
      <c r="AH144" s="36">
        <v>0</v>
      </c>
      <c r="AI144" s="36">
        <v>0</v>
      </c>
      <c r="AJ144" s="36">
        <v>0</v>
      </c>
      <c r="AK144" s="36">
        <v>0</v>
      </c>
      <c r="AL144" s="36">
        <v>0</v>
      </c>
      <c r="AM144" s="36">
        <v>0</v>
      </c>
      <c r="AN144" s="36">
        <v>0</v>
      </c>
      <c r="AO144" s="36">
        <v>0</v>
      </c>
      <c r="AP144" s="36">
        <v>0</v>
      </c>
      <c r="AQ144" s="36">
        <v>0</v>
      </c>
      <c r="AR144" s="36">
        <v>0</v>
      </c>
      <c r="AS144" s="36">
        <v>0</v>
      </c>
      <c r="AT144" s="36">
        <v>0</v>
      </c>
      <c r="AU144" s="36">
        <v>0</v>
      </c>
      <c r="AV144" s="36">
        <v>0</v>
      </c>
      <c r="AW144" s="36">
        <v>0</v>
      </c>
      <c r="AX144" s="36">
        <v>0</v>
      </c>
      <c r="AY144" s="36">
        <v>0</v>
      </c>
      <c r="AZ144" s="36">
        <v>0</v>
      </c>
      <c r="BA144" s="36">
        <v>0</v>
      </c>
      <c r="BB144" s="36">
        <v>0</v>
      </c>
      <c r="BC144" s="36">
        <v>0</v>
      </c>
      <c r="BD144" s="36">
        <v>0</v>
      </c>
      <c r="BE144" s="36">
        <v>0</v>
      </c>
      <c r="BF144" s="36">
        <v>0</v>
      </c>
      <c r="BG144" s="36">
        <v>0</v>
      </c>
      <c r="BH144" s="36">
        <v>0</v>
      </c>
      <c r="BI144" s="36">
        <v>0</v>
      </c>
      <c r="BJ144" s="36">
        <v>0</v>
      </c>
      <c r="BK144" s="36">
        <v>0</v>
      </c>
      <c r="BL144" s="36">
        <v>0</v>
      </c>
      <c r="BM144" s="36">
        <v>0</v>
      </c>
      <c r="BN144" s="36">
        <v>0</v>
      </c>
      <c r="BO144" s="36">
        <v>0</v>
      </c>
      <c r="BP144" s="36">
        <v>0</v>
      </c>
      <c r="BQ144" s="36">
        <v>0</v>
      </c>
      <c r="BR144" s="36">
        <v>0</v>
      </c>
      <c r="BS144" s="36">
        <v>0</v>
      </c>
      <c r="BT144" s="36"/>
      <c r="BU144" s="36">
        <v>0</v>
      </c>
      <c r="BV144" s="36">
        <v>0</v>
      </c>
      <c r="BW144" s="36">
        <v>0</v>
      </c>
      <c r="BX144" s="36">
        <v>0</v>
      </c>
      <c r="BY144" s="36">
        <v>0</v>
      </c>
      <c r="BZ144" s="36">
        <v>0</v>
      </c>
      <c r="CA144" s="36">
        <v>0</v>
      </c>
      <c r="CB144" s="36">
        <v>0</v>
      </c>
      <c r="CC144" s="36">
        <v>0</v>
      </c>
      <c r="CD144" s="36">
        <v>0</v>
      </c>
      <c r="CE144" s="36">
        <v>0</v>
      </c>
      <c r="CF144" s="36">
        <v>0</v>
      </c>
      <c r="CG144" s="36">
        <v>0</v>
      </c>
      <c r="CH144" s="36">
        <v>0</v>
      </c>
      <c r="CI144" s="36">
        <v>0</v>
      </c>
      <c r="CJ144" s="36">
        <v>0</v>
      </c>
      <c r="CK144" s="36">
        <v>0</v>
      </c>
    </row>
    <row r="145" spans="1:89" ht="20.100000000000001" customHeight="1">
      <c r="A145" s="96"/>
      <c r="B145" s="97">
        <v>4</v>
      </c>
      <c r="C145" s="102" t="s">
        <v>10</v>
      </c>
      <c r="D145" s="103" t="s">
        <v>133</v>
      </c>
      <c r="E145" s="36">
        <v>0</v>
      </c>
      <c r="F145" s="36">
        <v>0</v>
      </c>
      <c r="G145" s="36">
        <v>0</v>
      </c>
      <c r="H145" s="36">
        <v>0</v>
      </c>
      <c r="I145" s="36">
        <v>0</v>
      </c>
      <c r="J145" s="36">
        <v>0</v>
      </c>
      <c r="K145" s="36">
        <v>0</v>
      </c>
      <c r="L145" s="36">
        <v>0</v>
      </c>
      <c r="M145" s="36">
        <v>0</v>
      </c>
      <c r="N145" s="36">
        <v>0</v>
      </c>
      <c r="O145" s="36">
        <v>0</v>
      </c>
      <c r="P145" s="36">
        <v>0</v>
      </c>
      <c r="Q145" s="36">
        <v>0</v>
      </c>
      <c r="R145" s="36">
        <v>0</v>
      </c>
      <c r="S145" s="36">
        <v>0</v>
      </c>
      <c r="T145" s="36">
        <v>0</v>
      </c>
      <c r="U145" s="36">
        <v>0</v>
      </c>
      <c r="V145" s="36">
        <v>0</v>
      </c>
      <c r="W145" s="36">
        <v>0</v>
      </c>
      <c r="X145" s="36">
        <v>0</v>
      </c>
      <c r="Y145" s="36">
        <v>0</v>
      </c>
      <c r="Z145" s="36">
        <v>0</v>
      </c>
      <c r="AA145" s="36">
        <v>0</v>
      </c>
      <c r="AB145" s="36">
        <v>0</v>
      </c>
      <c r="AC145" s="36">
        <v>0</v>
      </c>
      <c r="AD145" s="36">
        <v>0</v>
      </c>
      <c r="AE145" s="36">
        <v>0</v>
      </c>
      <c r="AF145" s="36">
        <v>0</v>
      </c>
      <c r="AG145" s="36">
        <v>0</v>
      </c>
      <c r="AH145" s="36">
        <v>0</v>
      </c>
      <c r="AI145" s="36">
        <v>0</v>
      </c>
      <c r="AJ145" s="36">
        <v>0</v>
      </c>
      <c r="AK145" s="36">
        <v>0</v>
      </c>
      <c r="AL145" s="36">
        <v>0</v>
      </c>
      <c r="AM145" s="36">
        <v>0</v>
      </c>
      <c r="AN145" s="36">
        <v>0</v>
      </c>
      <c r="AO145" s="36">
        <v>0</v>
      </c>
      <c r="AP145" s="36">
        <v>0</v>
      </c>
      <c r="AQ145" s="36">
        <v>0</v>
      </c>
      <c r="AR145" s="36">
        <v>0</v>
      </c>
      <c r="AS145" s="36">
        <v>0</v>
      </c>
      <c r="AT145" s="36">
        <v>0</v>
      </c>
      <c r="AU145" s="36">
        <v>0</v>
      </c>
      <c r="AV145" s="36">
        <v>0</v>
      </c>
      <c r="AW145" s="36">
        <v>0</v>
      </c>
      <c r="AX145" s="36">
        <v>0</v>
      </c>
      <c r="AY145" s="36">
        <v>0</v>
      </c>
      <c r="AZ145" s="36">
        <v>0</v>
      </c>
      <c r="BA145" s="36">
        <v>0</v>
      </c>
      <c r="BB145" s="36">
        <v>0</v>
      </c>
      <c r="BC145" s="36">
        <v>0</v>
      </c>
      <c r="BD145" s="36">
        <v>0</v>
      </c>
      <c r="BE145" s="36">
        <v>0</v>
      </c>
      <c r="BF145" s="36">
        <v>0</v>
      </c>
      <c r="BG145" s="36">
        <v>0</v>
      </c>
      <c r="BH145" s="36">
        <v>0</v>
      </c>
      <c r="BI145" s="36">
        <v>0</v>
      </c>
      <c r="BJ145" s="36">
        <v>0</v>
      </c>
      <c r="BK145" s="36">
        <v>0</v>
      </c>
      <c r="BL145" s="36">
        <v>0</v>
      </c>
      <c r="BM145" s="36">
        <v>0</v>
      </c>
      <c r="BN145" s="36">
        <v>0</v>
      </c>
      <c r="BO145" s="36">
        <v>0</v>
      </c>
      <c r="BP145" s="36">
        <v>0</v>
      </c>
      <c r="BQ145" s="36">
        <v>0</v>
      </c>
      <c r="BR145" s="36">
        <v>0</v>
      </c>
      <c r="BS145" s="36">
        <v>0</v>
      </c>
      <c r="BT145" s="36"/>
      <c r="BU145" s="36">
        <v>0</v>
      </c>
      <c r="BV145" s="36">
        <v>0</v>
      </c>
      <c r="BW145" s="36">
        <v>0</v>
      </c>
      <c r="BX145" s="36">
        <v>0</v>
      </c>
      <c r="BY145" s="36">
        <v>0</v>
      </c>
      <c r="BZ145" s="36">
        <v>0</v>
      </c>
      <c r="CA145" s="36">
        <v>0</v>
      </c>
      <c r="CB145" s="36">
        <v>0</v>
      </c>
      <c r="CC145" s="36">
        <v>0</v>
      </c>
      <c r="CD145" s="36">
        <v>0</v>
      </c>
      <c r="CE145" s="36">
        <v>0</v>
      </c>
      <c r="CF145" s="36">
        <v>0</v>
      </c>
      <c r="CG145" s="36">
        <v>0</v>
      </c>
      <c r="CH145" s="36">
        <v>0</v>
      </c>
      <c r="CI145" s="36">
        <v>0</v>
      </c>
      <c r="CJ145" s="36">
        <v>0</v>
      </c>
      <c r="CK145" s="36">
        <v>0</v>
      </c>
    </row>
    <row r="146" spans="1:89" ht="20.100000000000001" customHeight="1">
      <c r="A146" s="96"/>
      <c r="B146" s="97">
        <v>5</v>
      </c>
      <c r="C146" s="102" t="s">
        <v>11</v>
      </c>
      <c r="D146" s="103" t="s">
        <v>134</v>
      </c>
      <c r="E146" s="36">
        <v>0</v>
      </c>
      <c r="F146" s="36">
        <v>0</v>
      </c>
      <c r="G146" s="36">
        <v>0</v>
      </c>
      <c r="H146" s="36">
        <v>0</v>
      </c>
      <c r="I146" s="36">
        <v>0</v>
      </c>
      <c r="J146" s="36">
        <v>0</v>
      </c>
      <c r="K146" s="36">
        <v>0</v>
      </c>
      <c r="L146" s="36">
        <v>0</v>
      </c>
      <c r="M146" s="36">
        <v>0</v>
      </c>
      <c r="N146" s="36">
        <v>0</v>
      </c>
      <c r="O146" s="36">
        <v>0</v>
      </c>
      <c r="P146" s="36">
        <v>0</v>
      </c>
      <c r="Q146" s="36">
        <v>0</v>
      </c>
      <c r="R146" s="36">
        <v>0</v>
      </c>
      <c r="S146" s="36">
        <v>0</v>
      </c>
      <c r="T146" s="36">
        <v>0</v>
      </c>
      <c r="U146" s="36">
        <v>0</v>
      </c>
      <c r="V146" s="36">
        <v>0</v>
      </c>
      <c r="W146" s="36">
        <v>0</v>
      </c>
      <c r="X146" s="36">
        <v>0</v>
      </c>
      <c r="Y146" s="36">
        <v>0</v>
      </c>
      <c r="Z146" s="36">
        <v>0</v>
      </c>
      <c r="AA146" s="36">
        <v>0</v>
      </c>
      <c r="AB146" s="36">
        <v>0</v>
      </c>
      <c r="AC146" s="36">
        <v>0</v>
      </c>
      <c r="AD146" s="36">
        <v>0</v>
      </c>
      <c r="AE146" s="36">
        <v>0</v>
      </c>
      <c r="AF146" s="36">
        <v>0</v>
      </c>
      <c r="AG146" s="36">
        <v>0</v>
      </c>
      <c r="AH146" s="36">
        <v>0</v>
      </c>
      <c r="AI146" s="36">
        <v>0</v>
      </c>
      <c r="AJ146" s="36">
        <v>0</v>
      </c>
      <c r="AK146" s="36">
        <v>0</v>
      </c>
      <c r="AL146" s="36">
        <v>0</v>
      </c>
      <c r="AM146" s="36">
        <v>0</v>
      </c>
      <c r="AN146" s="36">
        <v>0</v>
      </c>
      <c r="AO146" s="36">
        <v>0</v>
      </c>
      <c r="AP146" s="36">
        <v>0</v>
      </c>
      <c r="AQ146" s="36">
        <v>0</v>
      </c>
      <c r="AR146" s="36">
        <v>0</v>
      </c>
      <c r="AS146" s="36">
        <v>0</v>
      </c>
      <c r="AT146" s="36">
        <v>0</v>
      </c>
      <c r="AU146" s="36">
        <v>0</v>
      </c>
      <c r="AV146" s="36">
        <v>0</v>
      </c>
      <c r="AW146" s="36">
        <v>0</v>
      </c>
      <c r="AX146" s="36">
        <v>0</v>
      </c>
      <c r="AY146" s="36">
        <v>0</v>
      </c>
      <c r="AZ146" s="36">
        <v>0</v>
      </c>
      <c r="BA146" s="36">
        <v>0</v>
      </c>
      <c r="BB146" s="36">
        <v>0</v>
      </c>
      <c r="BC146" s="36">
        <v>0</v>
      </c>
      <c r="BD146" s="36">
        <v>0</v>
      </c>
      <c r="BE146" s="36">
        <v>0</v>
      </c>
      <c r="BF146" s="36">
        <v>0</v>
      </c>
      <c r="BG146" s="36">
        <v>0</v>
      </c>
      <c r="BH146" s="36">
        <v>0</v>
      </c>
      <c r="BI146" s="36">
        <v>0</v>
      </c>
      <c r="BJ146" s="36">
        <v>0</v>
      </c>
      <c r="BK146" s="36">
        <v>0</v>
      </c>
      <c r="BL146" s="36">
        <v>0</v>
      </c>
      <c r="BM146" s="36">
        <v>0</v>
      </c>
      <c r="BN146" s="36">
        <v>0</v>
      </c>
      <c r="BO146" s="36">
        <v>0</v>
      </c>
      <c r="BP146" s="36">
        <v>0</v>
      </c>
      <c r="BQ146" s="36">
        <v>0</v>
      </c>
      <c r="BR146" s="36">
        <v>0</v>
      </c>
      <c r="BS146" s="36">
        <v>0</v>
      </c>
      <c r="BT146" s="36"/>
      <c r="BU146" s="36">
        <v>0</v>
      </c>
      <c r="BV146" s="36">
        <v>0</v>
      </c>
      <c r="BW146" s="36">
        <v>0</v>
      </c>
      <c r="BX146" s="36">
        <v>0</v>
      </c>
      <c r="BY146" s="36">
        <v>0</v>
      </c>
      <c r="BZ146" s="36">
        <v>0</v>
      </c>
      <c r="CA146" s="36">
        <v>0</v>
      </c>
      <c r="CB146" s="36">
        <v>0</v>
      </c>
      <c r="CC146" s="36">
        <v>0</v>
      </c>
      <c r="CD146" s="36">
        <v>0</v>
      </c>
      <c r="CE146" s="36">
        <v>0</v>
      </c>
      <c r="CF146" s="36">
        <v>0</v>
      </c>
      <c r="CG146" s="36">
        <v>0</v>
      </c>
      <c r="CH146" s="36">
        <v>0</v>
      </c>
      <c r="CI146" s="36">
        <v>0</v>
      </c>
      <c r="CJ146" s="36">
        <v>0</v>
      </c>
      <c r="CK146" s="36">
        <v>0</v>
      </c>
    </row>
    <row r="147" spans="1:89" ht="20.100000000000001" customHeight="1">
      <c r="A147" s="96"/>
      <c r="B147" s="97"/>
      <c r="C147" s="100" t="s">
        <v>109</v>
      </c>
      <c r="D147" s="101" t="s">
        <v>135</v>
      </c>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v>0</v>
      </c>
      <c r="BW147" s="36">
        <v>0</v>
      </c>
      <c r="BX147" s="36">
        <v>0</v>
      </c>
      <c r="BY147" s="36">
        <v>0</v>
      </c>
      <c r="BZ147" s="36">
        <v>0</v>
      </c>
      <c r="CA147" s="36">
        <v>0</v>
      </c>
      <c r="CB147" s="36">
        <v>0</v>
      </c>
      <c r="CC147" s="36">
        <v>0</v>
      </c>
      <c r="CD147" s="36">
        <v>0</v>
      </c>
      <c r="CE147" s="36">
        <v>0</v>
      </c>
      <c r="CF147" s="36">
        <v>0</v>
      </c>
      <c r="CG147" s="36">
        <v>0</v>
      </c>
      <c r="CH147" s="36">
        <v>0</v>
      </c>
      <c r="CI147" s="36">
        <v>0</v>
      </c>
      <c r="CJ147" s="36">
        <v>0</v>
      </c>
      <c r="CK147" s="36">
        <v>0</v>
      </c>
    </row>
    <row r="148" spans="1:89" s="3" customFormat="1" ht="20.100000000000001" customHeight="1">
      <c r="A148" s="92" t="s">
        <v>44</v>
      </c>
      <c r="B148" s="93"/>
      <c r="C148" s="105" t="s">
        <v>30</v>
      </c>
      <c r="D148" s="106" t="s">
        <v>147</v>
      </c>
      <c r="E148" s="32">
        <v>0</v>
      </c>
      <c r="F148" s="32">
        <v>0</v>
      </c>
      <c r="G148" s="32">
        <v>15</v>
      </c>
      <c r="H148" s="32">
        <v>77.5</v>
      </c>
      <c r="I148" s="32">
        <v>189.75</v>
      </c>
      <c r="J148" s="32">
        <v>23</v>
      </c>
      <c r="K148" s="32">
        <v>331.29924999999997</v>
      </c>
      <c r="L148" s="32">
        <v>0</v>
      </c>
      <c r="M148" s="32">
        <v>20.420000000000002</v>
      </c>
      <c r="N148" s="32">
        <v>190.89079999999998</v>
      </c>
      <c r="O148" s="32">
        <v>327.09929999999997</v>
      </c>
      <c r="P148" s="32">
        <v>856.40323999999998</v>
      </c>
      <c r="Q148" s="32">
        <v>553.09</v>
      </c>
      <c r="R148" s="32">
        <v>769.27000399999997</v>
      </c>
      <c r="S148" s="32">
        <v>153.321</v>
      </c>
      <c r="T148" s="32">
        <v>1773.6158</v>
      </c>
      <c r="U148" s="32">
        <v>1026.4732200000001</v>
      </c>
      <c r="V148" s="32">
        <v>1224.6994</v>
      </c>
      <c r="W148" s="32">
        <v>2203.5751730000002</v>
      </c>
      <c r="X148" s="32">
        <v>2461.2118999999998</v>
      </c>
      <c r="Y148" s="32">
        <v>1381.7272000000003</v>
      </c>
      <c r="Z148" s="32">
        <v>1522.6022989999999</v>
      </c>
      <c r="AA148" s="32">
        <v>2368.3867420000001</v>
      </c>
      <c r="AB148" s="32">
        <v>2306.7976570000001</v>
      </c>
      <c r="AC148" s="32">
        <v>1849.8571589999999</v>
      </c>
      <c r="AD148" s="32">
        <v>3357.57591</v>
      </c>
      <c r="AE148" s="32">
        <v>3494.9994382199993</v>
      </c>
      <c r="AF148" s="32">
        <v>4750.1644737684392</v>
      </c>
      <c r="AG148" s="32">
        <v>2347.4216187500001</v>
      </c>
      <c r="AH148" s="32">
        <v>4933.6058059999996</v>
      </c>
      <c r="AI148" s="32">
        <v>4533.8966861194895</v>
      </c>
      <c r="AJ148" s="32">
        <v>7549.1354740911302</v>
      </c>
      <c r="AK148" s="32">
        <v>13098.123461454899</v>
      </c>
      <c r="AL148" s="32">
        <v>17964.404337203712</v>
      </c>
      <c r="AM148" s="32">
        <v>9589.1669853399999</v>
      </c>
      <c r="AN148" s="32">
        <v>6061.6132043264006</v>
      </c>
      <c r="AO148" s="32">
        <v>3863.2366954929994</v>
      </c>
      <c r="AP148" s="32">
        <v>9527.6474650118016</v>
      </c>
      <c r="AQ148" s="32">
        <v>13238.573450423501</v>
      </c>
      <c r="AR148" s="32">
        <v>8855.4789111334012</v>
      </c>
      <c r="AS148" s="32">
        <v>12047.5429651875</v>
      </c>
      <c r="AT148" s="32">
        <v>27517.123078013497</v>
      </c>
      <c r="AU148" s="32">
        <v>31530.951496195394</v>
      </c>
      <c r="AV148" s="32">
        <v>56431.183595482296</v>
      </c>
      <c r="AW148" s="32">
        <v>91642.957500175005</v>
      </c>
      <c r="AX148" s="32">
        <v>142439.71899904712</v>
      </c>
      <c r="AY148" s="32">
        <v>121215.10025626222</v>
      </c>
      <c r="AZ148" s="32">
        <v>118683.94481980852</v>
      </c>
      <c r="BA148" s="32">
        <v>77662.765829485084</v>
      </c>
      <c r="BB148" s="32">
        <v>81386.866228174404</v>
      </c>
      <c r="BC148" s="32">
        <v>74799.432258610017</v>
      </c>
      <c r="BD148" s="32">
        <v>86748.720243640011</v>
      </c>
      <c r="BE148" s="32">
        <v>93881.028323049992</v>
      </c>
      <c r="BF148" s="32">
        <v>194599.36923729</v>
      </c>
      <c r="BG148" s="32">
        <v>493255.85123887315</v>
      </c>
      <c r="BH148" s="32">
        <v>405278.77683981636</v>
      </c>
      <c r="BI148" s="32">
        <v>283060.39997732156</v>
      </c>
      <c r="BJ148" s="32">
        <v>327852.24741906999</v>
      </c>
      <c r="BK148" s="32">
        <v>249557.18473764998</v>
      </c>
      <c r="BL148" s="32">
        <v>303997.10618041997</v>
      </c>
      <c r="BM148" s="32">
        <v>254093.88831151</v>
      </c>
      <c r="BN148" s="32">
        <v>270616.72770021</v>
      </c>
      <c r="BO148" s="32">
        <v>189228.68871983999</v>
      </c>
      <c r="BP148" s="32">
        <v>188321.72171190003</v>
      </c>
      <c r="BQ148" s="32">
        <v>141318.36279307317</v>
      </c>
      <c r="BR148" s="32">
        <v>321044.61975953996</v>
      </c>
      <c r="BS148" s="32">
        <v>216555.99493047001</v>
      </c>
      <c r="BT148" s="32">
        <v>162516.31910263997</v>
      </c>
      <c r="BU148" s="32">
        <v>166734.10624678998</v>
      </c>
      <c r="BV148" s="32">
        <v>212529.54377169439</v>
      </c>
      <c r="BW148" s="32">
        <v>142483.23282167001</v>
      </c>
      <c r="BX148" s="32">
        <v>171244.55811141001</v>
      </c>
      <c r="BY148" s="32">
        <v>121169.80517558</v>
      </c>
      <c r="BZ148" s="32">
        <v>230168.01414782999</v>
      </c>
      <c r="CA148" s="32">
        <v>160871.71046510898</v>
      </c>
      <c r="CB148" s="32">
        <v>239251.93047152998</v>
      </c>
      <c r="CC148" s="32">
        <v>110261.45846799</v>
      </c>
      <c r="CD148" s="32">
        <v>224147.10002841003</v>
      </c>
      <c r="CE148" s="32">
        <v>205226.95794005002</v>
      </c>
      <c r="CF148" s="32">
        <v>259984.34719140001</v>
      </c>
      <c r="CG148" s="32">
        <v>151700.22768720001</v>
      </c>
      <c r="CH148" s="32">
        <v>218354.01313973003</v>
      </c>
      <c r="CI148" s="32">
        <v>251447.80986392987</v>
      </c>
      <c r="CJ148" s="32">
        <v>242834.18087904999</v>
      </c>
      <c r="CK148" s="32">
        <v>264891.21226255049</v>
      </c>
    </row>
    <row r="149" spans="1:89" ht="20.100000000000001" customHeight="1">
      <c r="A149" s="96"/>
      <c r="B149" s="97">
        <v>1</v>
      </c>
      <c r="C149" s="98" t="s">
        <v>1</v>
      </c>
      <c r="D149" s="99" t="s">
        <v>127</v>
      </c>
      <c r="E149" s="30">
        <v>0</v>
      </c>
      <c r="F149" s="30">
        <v>0</v>
      </c>
      <c r="G149" s="30">
        <v>15</v>
      </c>
      <c r="H149" s="30">
        <v>77.5</v>
      </c>
      <c r="I149" s="30">
        <v>189.75</v>
      </c>
      <c r="J149" s="30">
        <v>23</v>
      </c>
      <c r="K149" s="30">
        <v>331.29924999999997</v>
      </c>
      <c r="L149" s="30">
        <v>0</v>
      </c>
      <c r="M149" s="30">
        <v>20.420000000000002</v>
      </c>
      <c r="N149" s="30">
        <v>190.89079999999998</v>
      </c>
      <c r="O149" s="30">
        <v>327.09929999999997</v>
      </c>
      <c r="P149" s="30">
        <v>856.40323999999998</v>
      </c>
      <c r="Q149" s="30">
        <v>553.09</v>
      </c>
      <c r="R149" s="30">
        <v>769.27000399999997</v>
      </c>
      <c r="S149" s="30">
        <v>153.321</v>
      </c>
      <c r="T149" s="30">
        <v>1773.6158</v>
      </c>
      <c r="U149" s="30">
        <v>1026.4732200000001</v>
      </c>
      <c r="V149" s="30">
        <v>1224.6994</v>
      </c>
      <c r="W149" s="30">
        <v>2203.5751730000002</v>
      </c>
      <c r="X149" s="30">
        <v>2461.2118999999998</v>
      </c>
      <c r="Y149" s="30">
        <v>1381.7272000000003</v>
      </c>
      <c r="Z149" s="30">
        <v>1522.6022989999999</v>
      </c>
      <c r="AA149" s="30">
        <v>2368.3867420000001</v>
      </c>
      <c r="AB149" s="30">
        <v>2306.7976570000001</v>
      </c>
      <c r="AC149" s="30">
        <v>1849.8571589999999</v>
      </c>
      <c r="AD149" s="30">
        <v>3357.57591</v>
      </c>
      <c r="AE149" s="30">
        <v>3494.9994382199993</v>
      </c>
      <c r="AF149" s="30">
        <v>4750.1644737684392</v>
      </c>
      <c r="AG149" s="30">
        <v>2347.4216187500001</v>
      </c>
      <c r="AH149" s="30">
        <v>4933.6058059999996</v>
      </c>
      <c r="AI149" s="30">
        <v>4533.8966861194895</v>
      </c>
      <c r="AJ149" s="30">
        <v>7549.1354740911302</v>
      </c>
      <c r="AK149" s="30">
        <v>13098.123461454899</v>
      </c>
      <c r="AL149" s="30">
        <v>17964.404337203712</v>
      </c>
      <c r="AM149" s="30">
        <v>9589.1669853399999</v>
      </c>
      <c r="AN149" s="30">
        <v>6061.6132043264006</v>
      </c>
      <c r="AO149" s="30">
        <v>3863.2366954929994</v>
      </c>
      <c r="AP149" s="30">
        <v>9527.6474650118016</v>
      </c>
      <c r="AQ149" s="30">
        <v>13238.573450423501</v>
      </c>
      <c r="AR149" s="30">
        <v>8855.4789111334012</v>
      </c>
      <c r="AS149" s="30">
        <v>12047.5429651875</v>
      </c>
      <c r="AT149" s="30">
        <v>27517.123078013497</v>
      </c>
      <c r="AU149" s="30">
        <v>31530.951496195394</v>
      </c>
      <c r="AV149" s="30">
        <v>56431.183595482296</v>
      </c>
      <c r="AW149" s="30">
        <v>91642.957500175005</v>
      </c>
      <c r="AX149" s="30">
        <v>142439.71899904712</v>
      </c>
      <c r="AY149" s="30">
        <v>121215.10025626222</v>
      </c>
      <c r="AZ149" s="30">
        <v>118683.94481980852</v>
      </c>
      <c r="BA149" s="30">
        <v>77662.765829485084</v>
      </c>
      <c r="BB149" s="30">
        <v>81386.866228174404</v>
      </c>
      <c r="BC149" s="30">
        <v>74799.432258610017</v>
      </c>
      <c r="BD149" s="30">
        <v>86748.720243640011</v>
      </c>
      <c r="BE149" s="30">
        <v>93881.028323049992</v>
      </c>
      <c r="BF149" s="30">
        <v>194599.36923729</v>
      </c>
      <c r="BG149" s="30">
        <v>493255.85123887315</v>
      </c>
      <c r="BH149" s="30">
        <v>405278.77683981636</v>
      </c>
      <c r="BI149" s="30">
        <v>283060.39997732156</v>
      </c>
      <c r="BJ149" s="30">
        <v>327852.24741906999</v>
      </c>
      <c r="BK149" s="30">
        <v>249557.18473764998</v>
      </c>
      <c r="BL149" s="30">
        <v>303997.10618041997</v>
      </c>
      <c r="BM149" s="30">
        <v>254093.88831151</v>
      </c>
      <c r="BN149" s="30">
        <v>270616.72770021</v>
      </c>
      <c r="BO149" s="30">
        <v>189228.68871983999</v>
      </c>
      <c r="BP149" s="30">
        <v>188321.72171190003</v>
      </c>
      <c r="BQ149" s="30">
        <v>141318.36279307317</v>
      </c>
      <c r="BR149" s="30">
        <v>321044.61975953996</v>
      </c>
      <c r="BS149" s="30">
        <v>216555.99493047001</v>
      </c>
      <c r="BT149" s="30">
        <v>162516.31910263997</v>
      </c>
      <c r="BU149" s="30">
        <v>166734.10624678998</v>
      </c>
      <c r="BV149" s="30">
        <v>212529.54377169439</v>
      </c>
      <c r="BW149" s="30">
        <v>142483.23282167001</v>
      </c>
      <c r="BX149" s="30">
        <v>171244.55811141001</v>
      </c>
      <c r="BY149" s="30">
        <v>121169.80517558</v>
      </c>
      <c r="BZ149" s="30">
        <v>230168.01414782999</v>
      </c>
      <c r="CA149" s="30">
        <v>160871.71046510898</v>
      </c>
      <c r="CB149" s="30">
        <v>239251.93047152998</v>
      </c>
      <c r="CC149" s="30">
        <v>110261.45846799</v>
      </c>
      <c r="CD149" s="30">
        <v>224147.10002841003</v>
      </c>
      <c r="CE149" s="30">
        <v>205226.95794005002</v>
      </c>
      <c r="CF149" s="30">
        <v>259984.34719140001</v>
      </c>
      <c r="CG149" s="30">
        <v>151700.22768720001</v>
      </c>
      <c r="CH149" s="30">
        <v>218354.01313973003</v>
      </c>
      <c r="CI149" s="30">
        <v>251447.80986392987</v>
      </c>
      <c r="CJ149" s="30">
        <v>242834.18087904999</v>
      </c>
      <c r="CK149" s="30">
        <v>264891.21226255049</v>
      </c>
    </row>
    <row r="150" spans="1:89" ht="20.100000000000001" customHeight="1">
      <c r="A150" s="96"/>
      <c r="B150" s="97" t="s">
        <v>2</v>
      </c>
      <c r="C150" s="100" t="s">
        <v>3</v>
      </c>
      <c r="D150" s="101" t="s">
        <v>128</v>
      </c>
      <c r="E150" s="30">
        <v>0</v>
      </c>
      <c r="F150" s="30">
        <v>0</v>
      </c>
      <c r="G150" s="30">
        <v>15</v>
      </c>
      <c r="H150" s="30">
        <v>49.6</v>
      </c>
      <c r="I150" s="30">
        <v>177.25</v>
      </c>
      <c r="J150" s="30">
        <v>13.2</v>
      </c>
      <c r="K150" s="30">
        <v>331.29924999999997</v>
      </c>
      <c r="L150" s="30">
        <v>0</v>
      </c>
      <c r="M150" s="30">
        <v>20.420000000000002</v>
      </c>
      <c r="N150" s="30">
        <v>190.89079999999998</v>
      </c>
      <c r="O150" s="30">
        <v>313.81529999999998</v>
      </c>
      <c r="P150" s="30">
        <v>836.40323999999998</v>
      </c>
      <c r="Q150" s="30">
        <v>553.09</v>
      </c>
      <c r="R150" s="30">
        <v>751.29000399999995</v>
      </c>
      <c r="S150" s="30">
        <v>153.321</v>
      </c>
      <c r="T150" s="30">
        <v>1570.1358</v>
      </c>
      <c r="U150" s="30">
        <v>1022.2732199999999</v>
      </c>
      <c r="V150" s="30">
        <v>904.59940000000006</v>
      </c>
      <c r="W150" s="30">
        <v>519.50017300000002</v>
      </c>
      <c r="X150" s="30">
        <v>502.55359999999996</v>
      </c>
      <c r="Y150" s="30">
        <v>743.42520000000002</v>
      </c>
      <c r="Z150" s="30">
        <v>972.13499899999999</v>
      </c>
      <c r="AA150" s="30">
        <v>1923.0836000000002</v>
      </c>
      <c r="AB150" s="30">
        <v>1972.1298370000002</v>
      </c>
      <c r="AC150" s="30">
        <v>1655.994199</v>
      </c>
      <c r="AD150" s="30">
        <v>1397.4243999999999</v>
      </c>
      <c r="AE150" s="30">
        <v>654.17885351999985</v>
      </c>
      <c r="AF150" s="30">
        <v>683.69788019824387</v>
      </c>
      <c r="AG150" s="30">
        <v>304.83457318999996</v>
      </c>
      <c r="AH150" s="30">
        <v>1601.9684560000001</v>
      </c>
      <c r="AI150" s="30">
        <v>2194.3093861194898</v>
      </c>
      <c r="AJ150" s="30">
        <v>5638.2159590911297</v>
      </c>
      <c r="AK150" s="30">
        <v>1758.6870351204002</v>
      </c>
      <c r="AL150" s="30">
        <v>2898.0890877900001</v>
      </c>
      <c r="AM150" s="30">
        <v>4092.9619799999996</v>
      </c>
      <c r="AN150" s="30">
        <v>2866.8034140000004</v>
      </c>
      <c r="AO150" s="30">
        <v>1743.9558636999993</v>
      </c>
      <c r="AP150" s="30">
        <v>4875.7047188200004</v>
      </c>
      <c r="AQ150" s="30">
        <v>4019.3695403900006</v>
      </c>
      <c r="AR150" s="30">
        <v>1995.1740110707999</v>
      </c>
      <c r="AS150" s="30">
        <v>1259.7430431999999</v>
      </c>
      <c r="AT150" s="30">
        <v>631.17064399999992</v>
      </c>
      <c r="AU150" s="30">
        <v>580.02221999999995</v>
      </c>
      <c r="AV150" s="30">
        <v>930.48101248</v>
      </c>
      <c r="AW150" s="30">
        <v>822.92539888149986</v>
      </c>
      <c r="AX150" s="30">
        <v>1318.7113265</v>
      </c>
      <c r="AY150" s="30">
        <v>2204.9994249699998</v>
      </c>
      <c r="AZ150" s="30">
        <v>1343.2154926800001</v>
      </c>
      <c r="BA150" s="30">
        <v>617.80585343000007</v>
      </c>
      <c r="BB150" s="30">
        <v>381.26567299999999</v>
      </c>
      <c r="BC150" s="30">
        <v>646.32239351999999</v>
      </c>
      <c r="BD150" s="30">
        <v>1515.4141306199999</v>
      </c>
      <c r="BE150" s="30">
        <v>287.99210505000002</v>
      </c>
      <c r="BF150" s="30">
        <v>1506.1106001400001</v>
      </c>
      <c r="BG150" s="30">
        <v>975.71516454999994</v>
      </c>
      <c r="BH150" s="30">
        <v>5695.5859812999988</v>
      </c>
      <c r="BI150" s="30">
        <v>4616.2486523999996</v>
      </c>
      <c r="BJ150" s="30">
        <v>4334.7681202900003</v>
      </c>
      <c r="BK150" s="30">
        <v>2440.4972969599999</v>
      </c>
      <c r="BL150" s="30">
        <v>1145.5426</v>
      </c>
      <c r="BM150" s="30">
        <v>1096.3989999999999</v>
      </c>
      <c r="BN150" s="30">
        <v>597.80600000000004</v>
      </c>
      <c r="BO150" s="30">
        <v>2070.2912000000001</v>
      </c>
      <c r="BP150" s="30">
        <v>3950.3801600000002</v>
      </c>
      <c r="BQ150" s="30">
        <v>444.42</v>
      </c>
      <c r="BR150" s="30">
        <v>1993.1371999999999</v>
      </c>
      <c r="BS150" s="30">
        <v>2438.2609807700001</v>
      </c>
      <c r="BT150" s="30">
        <v>621.98399999999992</v>
      </c>
      <c r="BU150" s="30">
        <v>1238.3890000000001</v>
      </c>
      <c r="BV150" s="30">
        <v>5463.5789779999996</v>
      </c>
      <c r="BW150" s="30">
        <v>234.39603701999999</v>
      </c>
      <c r="BX150" s="30">
        <v>1591.757744</v>
      </c>
      <c r="BY150" s="30">
        <v>166.14099999999999</v>
      </c>
      <c r="BZ150" s="30">
        <v>9259.3080000000009</v>
      </c>
      <c r="CA150" s="30">
        <v>1740.99</v>
      </c>
      <c r="CB150" s="30">
        <v>873.97174000000007</v>
      </c>
      <c r="CC150" s="30">
        <v>170.374</v>
      </c>
      <c r="CD150" s="30">
        <v>1785.521</v>
      </c>
      <c r="CE150" s="30">
        <v>794.76599999999985</v>
      </c>
      <c r="CF150" s="30">
        <v>4533.6990019999994</v>
      </c>
      <c r="CG150" s="30">
        <v>190.45799999999997</v>
      </c>
      <c r="CH150" s="30">
        <v>70.5</v>
      </c>
      <c r="CI150" s="30">
        <v>195.8415</v>
      </c>
      <c r="CJ150" s="30">
        <v>370.91989999999998</v>
      </c>
      <c r="CK150" s="30">
        <v>407.93743490999998</v>
      </c>
    </row>
    <row r="151" spans="1:89" ht="20.100000000000001" customHeight="1">
      <c r="A151" s="96"/>
      <c r="B151" s="97" t="s">
        <v>4</v>
      </c>
      <c r="C151" s="100" t="s">
        <v>5</v>
      </c>
      <c r="D151" s="101" t="s">
        <v>129</v>
      </c>
      <c r="E151" s="30">
        <v>0</v>
      </c>
      <c r="F151" s="30">
        <v>0</v>
      </c>
      <c r="G151" s="30">
        <v>0</v>
      </c>
      <c r="H151" s="30">
        <v>27.9</v>
      </c>
      <c r="I151" s="30">
        <v>12.5</v>
      </c>
      <c r="J151" s="30">
        <v>9.8000000000000007</v>
      </c>
      <c r="K151" s="30">
        <v>0</v>
      </c>
      <c r="L151" s="30">
        <v>0</v>
      </c>
      <c r="M151" s="30">
        <v>0</v>
      </c>
      <c r="N151" s="30">
        <v>0</v>
      </c>
      <c r="O151" s="30">
        <v>13.284000000000001</v>
      </c>
      <c r="P151" s="30">
        <v>20</v>
      </c>
      <c r="Q151" s="30">
        <v>0</v>
      </c>
      <c r="R151" s="30">
        <v>17.98</v>
      </c>
      <c r="S151" s="30">
        <v>0</v>
      </c>
      <c r="T151" s="30">
        <v>203.48</v>
      </c>
      <c r="U151" s="30">
        <v>4.2</v>
      </c>
      <c r="V151" s="30">
        <v>42.3</v>
      </c>
      <c r="W151" s="30">
        <v>244.2</v>
      </c>
      <c r="X151" s="30">
        <v>366.1583</v>
      </c>
      <c r="Y151" s="30">
        <v>122.8</v>
      </c>
      <c r="Z151" s="30">
        <v>143.45510000000002</v>
      </c>
      <c r="AA151" s="30">
        <v>183.49348200000003</v>
      </c>
      <c r="AB151" s="30">
        <v>324.16849999999999</v>
      </c>
      <c r="AC151" s="30">
        <v>166.34650400000001</v>
      </c>
      <c r="AD151" s="30">
        <v>1140.7225000000001</v>
      </c>
      <c r="AE151" s="30">
        <v>1799.41464838</v>
      </c>
      <c r="AF151" s="30">
        <v>3746.3972649312104</v>
      </c>
      <c r="AG151" s="30">
        <v>1969.9795455599999</v>
      </c>
      <c r="AH151" s="30">
        <v>3290.0373500000001</v>
      </c>
      <c r="AI151" s="30">
        <v>2299.5872999999997</v>
      </c>
      <c r="AJ151" s="30">
        <v>1772.4295149999998</v>
      </c>
      <c r="AK151" s="30">
        <v>10687.950871875501</v>
      </c>
      <c r="AL151" s="30">
        <v>6855.7392328667102</v>
      </c>
      <c r="AM151" s="30">
        <v>2114.6190533999998</v>
      </c>
      <c r="AN151" s="30">
        <v>881.72593119999999</v>
      </c>
      <c r="AO151" s="30">
        <v>322.74614459999998</v>
      </c>
      <c r="AP151" s="30">
        <v>1529.0568455878001</v>
      </c>
      <c r="AQ151" s="30">
        <v>2159.8068981699998</v>
      </c>
      <c r="AR151" s="30">
        <v>1589.6827800000001</v>
      </c>
      <c r="AS151" s="30">
        <v>1337.7036221000001</v>
      </c>
      <c r="AT151" s="30">
        <v>5636.9044540957993</v>
      </c>
      <c r="AU151" s="30">
        <v>6741.9754941027986</v>
      </c>
      <c r="AV151" s="30">
        <v>17365.3264667</v>
      </c>
      <c r="AW151" s="30">
        <v>9378.0165679900019</v>
      </c>
      <c r="AX151" s="30">
        <v>15982.121709198</v>
      </c>
      <c r="AY151" s="30">
        <v>11136.5187309955</v>
      </c>
      <c r="AZ151" s="30">
        <v>8719.2465626099984</v>
      </c>
      <c r="BA151" s="30">
        <v>6955.0997140499994</v>
      </c>
      <c r="BB151" s="30">
        <v>7849.1863409643993</v>
      </c>
      <c r="BC151" s="30">
        <v>7182.1856950500005</v>
      </c>
      <c r="BD151" s="30">
        <v>12514.707974170002</v>
      </c>
      <c r="BE151" s="30">
        <v>9770.8940939799995</v>
      </c>
      <c r="BF151" s="30">
        <v>25306.18273475</v>
      </c>
      <c r="BG151" s="30">
        <v>16833.596095180001</v>
      </c>
      <c r="BH151" s="30">
        <v>18660.588866209997</v>
      </c>
      <c r="BI151" s="30">
        <v>13190.43279753</v>
      </c>
      <c r="BJ151" s="30">
        <v>26319.03068729</v>
      </c>
      <c r="BK151" s="30">
        <v>14791.46516288</v>
      </c>
      <c r="BL151" s="30">
        <v>11009.586985959988</v>
      </c>
      <c r="BM151" s="30">
        <v>10722.75075244001</v>
      </c>
      <c r="BN151" s="30">
        <v>8652.9552946599997</v>
      </c>
      <c r="BO151" s="30">
        <v>7592.5181428199994</v>
      </c>
      <c r="BP151" s="30">
        <v>5564.2475341700001</v>
      </c>
      <c r="BQ151" s="30">
        <v>5196.6346475999999</v>
      </c>
      <c r="BR151" s="30">
        <v>10041.336289999999</v>
      </c>
      <c r="BS151" s="30">
        <v>10823.455920320001</v>
      </c>
      <c r="BT151" s="30">
        <v>7670.2205700300001</v>
      </c>
      <c r="BU151" s="30">
        <v>9593.6168994899999</v>
      </c>
      <c r="BV151" s="30">
        <v>18751.449892780001</v>
      </c>
      <c r="BW151" s="30">
        <v>7281.3826009800005</v>
      </c>
      <c r="BX151" s="30">
        <v>12344.420257</v>
      </c>
      <c r="BY151" s="30">
        <v>7799.4040199999999</v>
      </c>
      <c r="BZ151" s="30">
        <v>20306.45314098</v>
      </c>
      <c r="CA151" s="30">
        <v>15018.192516308956</v>
      </c>
      <c r="CB151" s="30">
        <v>20301.181509770002</v>
      </c>
      <c r="CC151" s="30">
        <v>11225.462944999999</v>
      </c>
      <c r="CD151" s="30">
        <v>14531.060565489999</v>
      </c>
      <c r="CE151" s="30">
        <v>13414.377980000001</v>
      </c>
      <c r="CF151" s="30">
        <v>16126.554119999999</v>
      </c>
      <c r="CG151" s="30">
        <v>9771.6911961799997</v>
      </c>
      <c r="CH151" s="30">
        <v>10921.659999299998</v>
      </c>
      <c r="CI151" s="30">
        <v>22724.27543433</v>
      </c>
      <c r="CJ151" s="30">
        <v>23796.628102459999</v>
      </c>
      <c r="CK151" s="30">
        <v>19375.091692410017</v>
      </c>
    </row>
    <row r="152" spans="1:89" ht="20.100000000000001" customHeight="1">
      <c r="A152" s="96"/>
      <c r="B152" s="97" t="s">
        <v>6</v>
      </c>
      <c r="C152" s="100" t="s">
        <v>7</v>
      </c>
      <c r="D152" s="101" t="s">
        <v>130</v>
      </c>
      <c r="E152" s="30">
        <v>0</v>
      </c>
      <c r="F152" s="30">
        <v>0</v>
      </c>
      <c r="G152" s="30">
        <v>0</v>
      </c>
      <c r="H152" s="30">
        <v>0</v>
      </c>
      <c r="I152" s="30">
        <v>0</v>
      </c>
      <c r="J152" s="30">
        <v>0</v>
      </c>
      <c r="K152" s="30">
        <v>0</v>
      </c>
      <c r="L152" s="30">
        <v>0</v>
      </c>
      <c r="M152" s="30">
        <v>0</v>
      </c>
      <c r="N152" s="30">
        <v>0</v>
      </c>
      <c r="O152" s="30">
        <v>0</v>
      </c>
      <c r="P152" s="30">
        <v>0</v>
      </c>
      <c r="Q152" s="30">
        <v>0</v>
      </c>
      <c r="R152" s="30">
        <v>0</v>
      </c>
      <c r="S152" s="30">
        <v>0</v>
      </c>
      <c r="T152" s="30">
        <v>0</v>
      </c>
      <c r="U152" s="30">
        <v>0</v>
      </c>
      <c r="V152" s="30">
        <v>277.8</v>
      </c>
      <c r="W152" s="30">
        <v>1439.875</v>
      </c>
      <c r="X152" s="30">
        <v>1592.5</v>
      </c>
      <c r="Y152" s="30">
        <v>515.50199999999995</v>
      </c>
      <c r="Z152" s="30">
        <v>407.01220000000001</v>
      </c>
      <c r="AA152" s="30">
        <v>261.80966000000001</v>
      </c>
      <c r="AB152" s="30">
        <v>10.499319999999999</v>
      </c>
      <c r="AC152" s="30">
        <v>27.516455999999998</v>
      </c>
      <c r="AD152" s="30">
        <v>819.42901000000006</v>
      </c>
      <c r="AE152" s="30">
        <v>1041.4059363199999</v>
      </c>
      <c r="AF152" s="30">
        <v>320.06932863898447</v>
      </c>
      <c r="AG152" s="30">
        <v>72.607500000000002</v>
      </c>
      <c r="AH152" s="30">
        <v>41.6</v>
      </c>
      <c r="AI152" s="30">
        <v>40</v>
      </c>
      <c r="AJ152" s="30">
        <v>138.49</v>
      </c>
      <c r="AK152" s="30">
        <v>651.48555445900001</v>
      </c>
      <c r="AL152" s="30">
        <v>8210.5760165470001</v>
      </c>
      <c r="AM152" s="30">
        <v>3381.5859519400001</v>
      </c>
      <c r="AN152" s="30">
        <v>2313.0838591263996</v>
      </c>
      <c r="AO152" s="30">
        <v>1796.5346871929999</v>
      </c>
      <c r="AP152" s="30">
        <v>3122.8859006040002</v>
      </c>
      <c r="AQ152" s="30">
        <v>7059.3970118635016</v>
      </c>
      <c r="AR152" s="30">
        <v>5270.6221200625996</v>
      </c>
      <c r="AS152" s="30">
        <v>9450.0962998874984</v>
      </c>
      <c r="AT152" s="30">
        <v>21249.047979917697</v>
      </c>
      <c r="AU152" s="30">
        <v>24208.953782092598</v>
      </c>
      <c r="AV152" s="30">
        <v>38135.376116302294</v>
      </c>
      <c r="AW152" s="30">
        <v>81442.015533303493</v>
      </c>
      <c r="AX152" s="30">
        <v>125138.88596334912</v>
      </c>
      <c r="AY152" s="30">
        <v>107873.58210029671</v>
      </c>
      <c r="AZ152" s="30">
        <v>108621.48276451851</v>
      </c>
      <c r="BA152" s="30">
        <v>70089.860262005095</v>
      </c>
      <c r="BB152" s="30">
        <v>73156.414214210003</v>
      </c>
      <c r="BC152" s="30">
        <v>66970.924170040002</v>
      </c>
      <c r="BD152" s="30">
        <v>72718.598138850008</v>
      </c>
      <c r="BE152" s="30">
        <v>83822.14212402</v>
      </c>
      <c r="BF152" s="30">
        <v>167787.07590239999</v>
      </c>
      <c r="BG152" s="30">
        <v>475446.53997914313</v>
      </c>
      <c r="BH152" s="30">
        <v>380922.60199230636</v>
      </c>
      <c r="BI152" s="30">
        <v>265253.71852739161</v>
      </c>
      <c r="BJ152" s="30">
        <v>297198.44861149002</v>
      </c>
      <c r="BK152" s="30">
        <v>232325.22227780998</v>
      </c>
      <c r="BL152" s="30">
        <v>291841.97659446002</v>
      </c>
      <c r="BM152" s="30">
        <v>242274.73855906999</v>
      </c>
      <c r="BN152" s="30">
        <v>261365.96640554999</v>
      </c>
      <c r="BO152" s="30">
        <v>179565.87937702</v>
      </c>
      <c r="BP152" s="30">
        <v>178807.09401773004</v>
      </c>
      <c r="BQ152" s="30">
        <v>135677.30814547319</v>
      </c>
      <c r="BR152" s="30">
        <v>309010.14626953995</v>
      </c>
      <c r="BS152" s="30">
        <v>203294.27802937999</v>
      </c>
      <c r="BT152" s="30">
        <v>154224.11453260999</v>
      </c>
      <c r="BU152" s="30">
        <v>155902.1003473</v>
      </c>
      <c r="BV152" s="30">
        <v>188314.51490091436</v>
      </c>
      <c r="BW152" s="30">
        <v>134967.45418366999</v>
      </c>
      <c r="BX152" s="30">
        <v>157308.38011040998</v>
      </c>
      <c r="BY152" s="30">
        <v>113204.26015557999</v>
      </c>
      <c r="BZ152" s="30">
        <v>200602.25300684996</v>
      </c>
      <c r="CA152" s="30">
        <v>144112.52794880001</v>
      </c>
      <c r="CB152" s="30">
        <v>218076.77722176001</v>
      </c>
      <c r="CC152" s="30">
        <v>98865.621522989997</v>
      </c>
      <c r="CD152" s="30">
        <v>207830.51846292001</v>
      </c>
      <c r="CE152" s="30">
        <v>191017.81396005</v>
      </c>
      <c r="CF152" s="30">
        <v>239324.09406939999</v>
      </c>
      <c r="CG152" s="30">
        <v>141738.07849102002</v>
      </c>
      <c r="CH152" s="30">
        <v>207361.85314043006</v>
      </c>
      <c r="CI152" s="30">
        <v>228527.69292959987</v>
      </c>
      <c r="CJ152" s="30">
        <v>218666.63287659001</v>
      </c>
      <c r="CK152" s="30">
        <v>245108.1831352305</v>
      </c>
    </row>
    <row r="153" spans="1:89" ht="20.100000000000001" customHeight="1">
      <c r="A153" s="96"/>
      <c r="B153" s="97">
        <v>2</v>
      </c>
      <c r="C153" s="102" t="s">
        <v>8</v>
      </c>
      <c r="D153" s="103" t="s">
        <v>131</v>
      </c>
      <c r="E153" s="36">
        <v>0</v>
      </c>
      <c r="F153" s="36">
        <v>0</v>
      </c>
      <c r="G153" s="36">
        <v>0</v>
      </c>
      <c r="H153" s="36">
        <v>0</v>
      </c>
      <c r="I153" s="36">
        <v>0</v>
      </c>
      <c r="J153" s="36">
        <v>0</v>
      </c>
      <c r="K153" s="36">
        <v>0</v>
      </c>
      <c r="L153" s="36">
        <v>0</v>
      </c>
      <c r="M153" s="36">
        <v>0</v>
      </c>
      <c r="N153" s="36">
        <v>0</v>
      </c>
      <c r="O153" s="36">
        <v>0</v>
      </c>
      <c r="P153" s="36">
        <v>0</v>
      </c>
      <c r="Q153" s="36">
        <v>0</v>
      </c>
      <c r="R153" s="36">
        <v>0</v>
      </c>
      <c r="S153" s="36">
        <v>0</v>
      </c>
      <c r="T153" s="36">
        <v>0</v>
      </c>
      <c r="U153" s="36">
        <v>0</v>
      </c>
      <c r="V153" s="36">
        <v>0</v>
      </c>
      <c r="W153" s="36">
        <v>0</v>
      </c>
      <c r="X153" s="36">
        <v>0</v>
      </c>
      <c r="Y153" s="36">
        <v>0</v>
      </c>
      <c r="Z153" s="36">
        <v>0</v>
      </c>
      <c r="AA153" s="36">
        <v>0</v>
      </c>
      <c r="AB153" s="36">
        <v>0</v>
      </c>
      <c r="AC153" s="36">
        <v>0</v>
      </c>
      <c r="AD153" s="36">
        <v>0</v>
      </c>
      <c r="AE153" s="36">
        <v>0</v>
      </c>
      <c r="AF153" s="36">
        <v>0</v>
      </c>
      <c r="AG153" s="36">
        <v>0</v>
      </c>
      <c r="AH153" s="36">
        <v>0</v>
      </c>
      <c r="AI153" s="36">
        <v>0</v>
      </c>
      <c r="AJ153" s="36">
        <v>0</v>
      </c>
      <c r="AK153" s="36">
        <v>0</v>
      </c>
      <c r="AL153" s="36">
        <v>0</v>
      </c>
      <c r="AM153" s="36">
        <v>0</v>
      </c>
      <c r="AN153" s="36">
        <v>0</v>
      </c>
      <c r="AO153" s="36">
        <v>0</v>
      </c>
      <c r="AP153" s="36">
        <v>0</v>
      </c>
      <c r="AQ153" s="36">
        <v>0</v>
      </c>
      <c r="AR153" s="36">
        <v>0</v>
      </c>
      <c r="AS153" s="36">
        <v>0</v>
      </c>
      <c r="AT153" s="36">
        <v>0</v>
      </c>
      <c r="AU153" s="36">
        <v>0</v>
      </c>
      <c r="AV153" s="36">
        <v>0</v>
      </c>
      <c r="AW153" s="36">
        <v>0</v>
      </c>
      <c r="AX153" s="36">
        <v>0</v>
      </c>
      <c r="AY153" s="36">
        <v>0</v>
      </c>
      <c r="AZ153" s="36">
        <v>0</v>
      </c>
      <c r="BA153" s="36">
        <v>0</v>
      </c>
      <c r="BB153" s="36">
        <v>0</v>
      </c>
      <c r="BC153" s="36">
        <v>0</v>
      </c>
      <c r="BD153" s="36">
        <v>0</v>
      </c>
      <c r="BE153" s="36">
        <v>0</v>
      </c>
      <c r="BF153" s="36">
        <v>0</v>
      </c>
      <c r="BG153" s="36">
        <v>0</v>
      </c>
      <c r="BH153" s="36">
        <v>0</v>
      </c>
      <c r="BI153" s="36">
        <v>0</v>
      </c>
      <c r="BJ153" s="36">
        <v>0</v>
      </c>
      <c r="BK153" s="36">
        <v>0</v>
      </c>
      <c r="BL153" s="36">
        <v>0</v>
      </c>
      <c r="BM153" s="36">
        <v>0</v>
      </c>
      <c r="BN153" s="36">
        <v>0</v>
      </c>
      <c r="BO153" s="36">
        <v>0</v>
      </c>
      <c r="BP153" s="36">
        <v>0</v>
      </c>
      <c r="BQ153" s="36">
        <v>0</v>
      </c>
      <c r="BR153" s="36">
        <v>0</v>
      </c>
      <c r="BS153" s="36">
        <v>0</v>
      </c>
      <c r="BT153" s="36"/>
      <c r="BU153" s="36">
        <v>0</v>
      </c>
      <c r="BV153" s="36">
        <v>0</v>
      </c>
      <c r="BW153" s="36">
        <v>0</v>
      </c>
      <c r="BX153" s="36">
        <v>0</v>
      </c>
      <c r="BY153" s="36">
        <v>0</v>
      </c>
      <c r="BZ153" s="36">
        <v>0</v>
      </c>
      <c r="CA153" s="36">
        <v>0</v>
      </c>
      <c r="CB153" s="36">
        <v>0</v>
      </c>
      <c r="CC153" s="36">
        <v>0</v>
      </c>
      <c r="CD153" s="36">
        <v>0</v>
      </c>
      <c r="CE153" s="36">
        <v>0</v>
      </c>
      <c r="CF153" s="36">
        <v>0</v>
      </c>
      <c r="CG153" s="36">
        <v>0</v>
      </c>
      <c r="CH153" s="36">
        <v>0</v>
      </c>
      <c r="CI153" s="36">
        <v>0</v>
      </c>
      <c r="CJ153" s="36">
        <v>0</v>
      </c>
      <c r="CK153" s="36">
        <v>0</v>
      </c>
    </row>
    <row r="154" spans="1:89" ht="20.100000000000001" customHeight="1">
      <c r="A154" s="96"/>
      <c r="B154" s="97">
        <v>3</v>
      </c>
      <c r="C154" s="102" t="s">
        <v>9</v>
      </c>
      <c r="D154" s="103" t="s">
        <v>132</v>
      </c>
      <c r="E154" s="36">
        <v>0</v>
      </c>
      <c r="F154" s="36">
        <v>0</v>
      </c>
      <c r="G154" s="36">
        <v>0</v>
      </c>
      <c r="H154" s="36">
        <v>0</v>
      </c>
      <c r="I154" s="36">
        <v>0</v>
      </c>
      <c r="J154" s="36">
        <v>0</v>
      </c>
      <c r="K154" s="36">
        <v>0</v>
      </c>
      <c r="L154" s="36">
        <v>0</v>
      </c>
      <c r="M154" s="36">
        <v>0</v>
      </c>
      <c r="N154" s="36">
        <v>0</v>
      </c>
      <c r="O154" s="36">
        <v>0</v>
      </c>
      <c r="P154" s="36">
        <v>0</v>
      </c>
      <c r="Q154" s="36">
        <v>0</v>
      </c>
      <c r="R154" s="36">
        <v>0</v>
      </c>
      <c r="S154" s="36">
        <v>0</v>
      </c>
      <c r="T154" s="36">
        <v>0</v>
      </c>
      <c r="U154" s="36">
        <v>0</v>
      </c>
      <c r="V154" s="36">
        <v>0</v>
      </c>
      <c r="W154" s="36">
        <v>0</v>
      </c>
      <c r="X154" s="36">
        <v>0</v>
      </c>
      <c r="Y154" s="36">
        <v>0</v>
      </c>
      <c r="Z154" s="36">
        <v>0</v>
      </c>
      <c r="AA154" s="36">
        <v>0</v>
      </c>
      <c r="AB154" s="36">
        <v>0</v>
      </c>
      <c r="AC154" s="36">
        <v>0</v>
      </c>
      <c r="AD154" s="36">
        <v>0</v>
      </c>
      <c r="AE154" s="36">
        <v>0</v>
      </c>
      <c r="AF154" s="36">
        <v>0</v>
      </c>
      <c r="AG154" s="36">
        <v>0</v>
      </c>
      <c r="AH154" s="36">
        <v>0</v>
      </c>
      <c r="AI154" s="36">
        <v>0</v>
      </c>
      <c r="AJ154" s="36">
        <v>0</v>
      </c>
      <c r="AK154" s="36">
        <v>0</v>
      </c>
      <c r="AL154" s="36">
        <v>0</v>
      </c>
      <c r="AM154" s="36">
        <v>0</v>
      </c>
      <c r="AN154" s="36">
        <v>0</v>
      </c>
      <c r="AO154" s="36">
        <v>0</v>
      </c>
      <c r="AP154" s="36">
        <v>0</v>
      </c>
      <c r="AQ154" s="36">
        <v>0</v>
      </c>
      <c r="AR154" s="36">
        <v>0</v>
      </c>
      <c r="AS154" s="36">
        <v>0</v>
      </c>
      <c r="AT154" s="36">
        <v>0</v>
      </c>
      <c r="AU154" s="36">
        <v>0</v>
      </c>
      <c r="AV154" s="36">
        <v>0</v>
      </c>
      <c r="AW154" s="36">
        <v>0</v>
      </c>
      <c r="AX154" s="36">
        <v>0</v>
      </c>
      <c r="AY154" s="36">
        <v>0</v>
      </c>
      <c r="AZ154" s="36">
        <v>0</v>
      </c>
      <c r="BA154" s="36">
        <v>0</v>
      </c>
      <c r="BB154" s="36">
        <v>0</v>
      </c>
      <c r="BC154" s="36">
        <v>0</v>
      </c>
      <c r="BD154" s="36">
        <v>0</v>
      </c>
      <c r="BE154" s="36">
        <v>0</v>
      </c>
      <c r="BF154" s="36">
        <v>0</v>
      </c>
      <c r="BG154" s="36">
        <v>0</v>
      </c>
      <c r="BH154" s="36">
        <v>0</v>
      </c>
      <c r="BI154" s="36">
        <v>0</v>
      </c>
      <c r="BJ154" s="36">
        <v>0</v>
      </c>
      <c r="BK154" s="36">
        <v>0</v>
      </c>
      <c r="BL154" s="36">
        <v>0</v>
      </c>
      <c r="BM154" s="36">
        <v>0</v>
      </c>
      <c r="BN154" s="36">
        <v>0</v>
      </c>
      <c r="BO154" s="36">
        <v>0</v>
      </c>
      <c r="BP154" s="36">
        <v>0</v>
      </c>
      <c r="BQ154" s="36">
        <v>0</v>
      </c>
      <c r="BR154" s="36">
        <v>0</v>
      </c>
      <c r="BS154" s="36">
        <v>0</v>
      </c>
      <c r="BT154" s="36"/>
      <c r="BU154" s="36">
        <v>0</v>
      </c>
      <c r="BV154" s="36">
        <v>0</v>
      </c>
      <c r="BW154" s="36">
        <v>0</v>
      </c>
      <c r="BX154" s="36">
        <v>0</v>
      </c>
      <c r="BY154" s="36">
        <v>0</v>
      </c>
      <c r="BZ154" s="36">
        <v>0</v>
      </c>
      <c r="CA154" s="36">
        <v>0</v>
      </c>
      <c r="CB154" s="36">
        <v>0</v>
      </c>
      <c r="CC154" s="36">
        <v>0</v>
      </c>
      <c r="CD154" s="36">
        <v>0</v>
      </c>
      <c r="CE154" s="36">
        <v>0</v>
      </c>
      <c r="CF154" s="36">
        <v>0</v>
      </c>
      <c r="CG154" s="36">
        <v>0</v>
      </c>
      <c r="CH154" s="36">
        <v>0</v>
      </c>
      <c r="CI154" s="36">
        <v>0</v>
      </c>
      <c r="CJ154" s="36">
        <v>0</v>
      </c>
      <c r="CK154" s="36">
        <v>0</v>
      </c>
    </row>
    <row r="155" spans="1:89" ht="20.100000000000001" customHeight="1">
      <c r="A155" s="96"/>
      <c r="B155" s="97">
        <v>4</v>
      </c>
      <c r="C155" s="102" t="s">
        <v>10</v>
      </c>
      <c r="D155" s="103" t="s">
        <v>133</v>
      </c>
      <c r="E155" s="36">
        <v>0</v>
      </c>
      <c r="F155" s="36">
        <v>0</v>
      </c>
      <c r="G155" s="36">
        <v>0</v>
      </c>
      <c r="H155" s="36">
        <v>0</v>
      </c>
      <c r="I155" s="36">
        <v>0</v>
      </c>
      <c r="J155" s="36">
        <v>0</v>
      </c>
      <c r="K155" s="36">
        <v>0</v>
      </c>
      <c r="L155" s="36">
        <v>0</v>
      </c>
      <c r="M155" s="36">
        <v>0</v>
      </c>
      <c r="N155" s="36">
        <v>0</v>
      </c>
      <c r="O155" s="36">
        <v>0</v>
      </c>
      <c r="P155" s="36">
        <v>0</v>
      </c>
      <c r="Q155" s="36">
        <v>0</v>
      </c>
      <c r="R155" s="36">
        <v>0</v>
      </c>
      <c r="S155" s="36">
        <v>0</v>
      </c>
      <c r="T155" s="36">
        <v>0</v>
      </c>
      <c r="U155" s="36">
        <v>0</v>
      </c>
      <c r="V155" s="36">
        <v>0</v>
      </c>
      <c r="W155" s="36">
        <v>0</v>
      </c>
      <c r="X155" s="36">
        <v>0</v>
      </c>
      <c r="Y155" s="36">
        <v>0</v>
      </c>
      <c r="Z155" s="36">
        <v>0</v>
      </c>
      <c r="AA155" s="36">
        <v>0</v>
      </c>
      <c r="AB155" s="36">
        <v>0</v>
      </c>
      <c r="AC155" s="36">
        <v>0</v>
      </c>
      <c r="AD155" s="36">
        <v>0</v>
      </c>
      <c r="AE155" s="36">
        <v>0</v>
      </c>
      <c r="AF155" s="36">
        <v>0</v>
      </c>
      <c r="AG155" s="36">
        <v>0</v>
      </c>
      <c r="AH155" s="36">
        <v>0</v>
      </c>
      <c r="AI155" s="36">
        <v>0</v>
      </c>
      <c r="AJ155" s="36">
        <v>0</v>
      </c>
      <c r="AK155" s="36">
        <v>0</v>
      </c>
      <c r="AL155" s="36">
        <v>0</v>
      </c>
      <c r="AM155" s="36">
        <v>0</v>
      </c>
      <c r="AN155" s="36">
        <v>0</v>
      </c>
      <c r="AO155" s="36">
        <v>0</v>
      </c>
      <c r="AP155" s="36">
        <v>0</v>
      </c>
      <c r="AQ155" s="36">
        <v>0</v>
      </c>
      <c r="AR155" s="36">
        <v>0</v>
      </c>
      <c r="AS155" s="36">
        <v>0</v>
      </c>
      <c r="AT155" s="36">
        <v>0</v>
      </c>
      <c r="AU155" s="36">
        <v>0</v>
      </c>
      <c r="AV155" s="36">
        <v>0</v>
      </c>
      <c r="AW155" s="36">
        <v>0</v>
      </c>
      <c r="AX155" s="36">
        <v>0</v>
      </c>
      <c r="AY155" s="36">
        <v>0</v>
      </c>
      <c r="AZ155" s="36">
        <v>0</v>
      </c>
      <c r="BA155" s="36">
        <v>0</v>
      </c>
      <c r="BB155" s="36">
        <v>0</v>
      </c>
      <c r="BC155" s="36">
        <v>0</v>
      </c>
      <c r="BD155" s="36">
        <v>0</v>
      </c>
      <c r="BE155" s="36">
        <v>0</v>
      </c>
      <c r="BF155" s="36">
        <v>0</v>
      </c>
      <c r="BG155" s="36">
        <v>0</v>
      </c>
      <c r="BH155" s="36">
        <v>0</v>
      </c>
      <c r="BI155" s="36">
        <v>0</v>
      </c>
      <c r="BJ155" s="36">
        <v>0</v>
      </c>
      <c r="BK155" s="36">
        <v>0</v>
      </c>
      <c r="BL155" s="36">
        <v>0</v>
      </c>
      <c r="BM155" s="36">
        <v>0</v>
      </c>
      <c r="BN155" s="36">
        <v>0</v>
      </c>
      <c r="BO155" s="36">
        <v>0</v>
      </c>
      <c r="BP155" s="36">
        <v>0</v>
      </c>
      <c r="BQ155" s="36">
        <v>0</v>
      </c>
      <c r="BR155" s="36">
        <v>0</v>
      </c>
      <c r="BS155" s="36">
        <v>0</v>
      </c>
      <c r="BT155" s="36"/>
      <c r="BU155" s="36">
        <v>0</v>
      </c>
      <c r="BV155" s="36">
        <v>0</v>
      </c>
      <c r="BW155" s="36">
        <v>0</v>
      </c>
      <c r="BX155" s="36">
        <v>0</v>
      </c>
      <c r="BY155" s="36">
        <v>0</v>
      </c>
      <c r="BZ155" s="36">
        <v>0</v>
      </c>
      <c r="CA155" s="36">
        <v>0</v>
      </c>
      <c r="CB155" s="36">
        <v>0</v>
      </c>
      <c r="CC155" s="36">
        <v>0</v>
      </c>
      <c r="CD155" s="36">
        <v>0</v>
      </c>
      <c r="CE155" s="36">
        <v>0</v>
      </c>
      <c r="CF155" s="36">
        <v>0</v>
      </c>
      <c r="CG155" s="36">
        <v>0</v>
      </c>
      <c r="CH155" s="36">
        <v>0</v>
      </c>
      <c r="CI155" s="36">
        <v>0</v>
      </c>
      <c r="CJ155" s="36">
        <v>0</v>
      </c>
      <c r="CK155" s="36">
        <v>0</v>
      </c>
    </row>
    <row r="156" spans="1:89" ht="20.100000000000001" customHeight="1">
      <c r="A156" s="96"/>
      <c r="B156" s="97">
        <v>5</v>
      </c>
      <c r="C156" s="102" t="s">
        <v>11</v>
      </c>
      <c r="D156" s="103" t="s">
        <v>134</v>
      </c>
      <c r="E156" s="36">
        <v>0</v>
      </c>
      <c r="F156" s="36">
        <v>0</v>
      </c>
      <c r="G156" s="36">
        <v>0</v>
      </c>
      <c r="H156" s="36">
        <v>0</v>
      </c>
      <c r="I156" s="36">
        <v>0</v>
      </c>
      <c r="J156" s="36">
        <v>0</v>
      </c>
      <c r="K156" s="36">
        <v>0</v>
      </c>
      <c r="L156" s="36">
        <v>0</v>
      </c>
      <c r="M156" s="36">
        <v>0</v>
      </c>
      <c r="N156" s="36">
        <v>0</v>
      </c>
      <c r="O156" s="36">
        <v>0</v>
      </c>
      <c r="P156" s="36">
        <v>0</v>
      </c>
      <c r="Q156" s="36">
        <v>0</v>
      </c>
      <c r="R156" s="36">
        <v>0</v>
      </c>
      <c r="S156" s="36">
        <v>0</v>
      </c>
      <c r="T156" s="36">
        <v>0</v>
      </c>
      <c r="U156" s="36">
        <v>0</v>
      </c>
      <c r="V156" s="36">
        <v>0</v>
      </c>
      <c r="W156" s="36">
        <v>0</v>
      </c>
      <c r="X156" s="36">
        <v>0</v>
      </c>
      <c r="Y156" s="36">
        <v>0</v>
      </c>
      <c r="Z156" s="36">
        <v>0</v>
      </c>
      <c r="AA156" s="36">
        <v>1.68442</v>
      </c>
      <c r="AB156" s="36">
        <v>0</v>
      </c>
      <c r="AC156" s="36">
        <v>0</v>
      </c>
      <c r="AD156" s="36">
        <v>0</v>
      </c>
      <c r="AE156" s="36">
        <v>0</v>
      </c>
      <c r="AF156" s="36">
        <v>0</v>
      </c>
      <c r="AG156" s="36">
        <v>0</v>
      </c>
      <c r="AH156" s="36">
        <v>0</v>
      </c>
      <c r="AI156" s="36">
        <v>0</v>
      </c>
      <c r="AJ156" s="36">
        <v>0</v>
      </c>
      <c r="AK156" s="36">
        <v>0</v>
      </c>
      <c r="AL156" s="36">
        <v>0</v>
      </c>
      <c r="AM156" s="36">
        <v>0</v>
      </c>
      <c r="AN156" s="36">
        <v>0</v>
      </c>
      <c r="AO156" s="36">
        <v>0</v>
      </c>
      <c r="AP156" s="36">
        <v>0</v>
      </c>
      <c r="AQ156" s="36">
        <v>0</v>
      </c>
      <c r="AR156" s="36">
        <v>0</v>
      </c>
      <c r="AS156" s="36">
        <v>0</v>
      </c>
      <c r="AT156" s="36">
        <v>0</v>
      </c>
      <c r="AU156" s="36">
        <v>0</v>
      </c>
      <c r="AV156" s="36">
        <v>0</v>
      </c>
      <c r="AW156" s="36">
        <v>0</v>
      </c>
      <c r="AX156" s="36">
        <v>0</v>
      </c>
      <c r="AY156" s="36">
        <v>0</v>
      </c>
      <c r="AZ156" s="36">
        <v>0</v>
      </c>
      <c r="BA156" s="36">
        <v>0</v>
      </c>
      <c r="BB156" s="36">
        <v>0</v>
      </c>
      <c r="BC156" s="36">
        <v>0</v>
      </c>
      <c r="BD156" s="36">
        <v>0</v>
      </c>
      <c r="BE156" s="36">
        <v>0</v>
      </c>
      <c r="BF156" s="36">
        <v>0</v>
      </c>
      <c r="BG156" s="36">
        <v>0</v>
      </c>
      <c r="BH156" s="36">
        <v>0</v>
      </c>
      <c r="BI156" s="36">
        <v>0</v>
      </c>
      <c r="BJ156" s="36">
        <v>0</v>
      </c>
      <c r="BK156" s="36">
        <v>0</v>
      </c>
      <c r="BL156" s="36">
        <v>0</v>
      </c>
      <c r="BM156" s="36">
        <v>0</v>
      </c>
      <c r="BN156" s="36">
        <v>0</v>
      </c>
      <c r="BO156" s="36">
        <v>0</v>
      </c>
      <c r="BP156" s="36">
        <v>0</v>
      </c>
      <c r="BQ156" s="36">
        <v>0</v>
      </c>
      <c r="BR156" s="36">
        <v>0</v>
      </c>
      <c r="BS156" s="36">
        <v>0</v>
      </c>
      <c r="BT156" s="36"/>
      <c r="BU156" s="36">
        <v>0</v>
      </c>
      <c r="BV156" s="36">
        <v>0</v>
      </c>
      <c r="BW156" s="36">
        <v>0</v>
      </c>
      <c r="BX156" s="36">
        <v>0</v>
      </c>
      <c r="BY156" s="36">
        <v>0</v>
      </c>
      <c r="BZ156" s="36">
        <v>0</v>
      </c>
      <c r="CA156" s="36">
        <v>0</v>
      </c>
      <c r="CB156" s="36">
        <v>0</v>
      </c>
      <c r="CC156" s="36">
        <v>0</v>
      </c>
      <c r="CD156" s="36">
        <v>0</v>
      </c>
      <c r="CE156" s="36">
        <v>0</v>
      </c>
      <c r="CF156" s="36">
        <v>0</v>
      </c>
      <c r="CG156" s="36">
        <v>0</v>
      </c>
      <c r="CH156" s="36">
        <v>0</v>
      </c>
      <c r="CI156" s="36">
        <v>0</v>
      </c>
      <c r="CJ156" s="36">
        <v>0</v>
      </c>
      <c r="CK156" s="36">
        <v>0</v>
      </c>
    </row>
    <row r="157" spans="1:89" ht="20.100000000000001" customHeight="1">
      <c r="A157" s="96"/>
      <c r="B157" s="97"/>
      <c r="C157" s="100" t="s">
        <v>109</v>
      </c>
      <c r="D157" s="101" t="s">
        <v>135</v>
      </c>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v>0</v>
      </c>
      <c r="BW157" s="36">
        <v>0</v>
      </c>
      <c r="BX157" s="36">
        <v>0</v>
      </c>
      <c r="BY157" s="36">
        <v>0</v>
      </c>
      <c r="BZ157" s="36">
        <v>0</v>
      </c>
      <c r="CA157" s="36">
        <v>0</v>
      </c>
      <c r="CB157" s="36">
        <v>0</v>
      </c>
      <c r="CC157" s="36">
        <v>0</v>
      </c>
      <c r="CD157" s="36">
        <v>0</v>
      </c>
      <c r="CE157" s="36">
        <v>0</v>
      </c>
      <c r="CF157" s="36">
        <v>0</v>
      </c>
      <c r="CG157" s="36">
        <v>0</v>
      </c>
      <c r="CH157" s="36">
        <v>0</v>
      </c>
      <c r="CI157" s="36">
        <v>0</v>
      </c>
      <c r="CJ157" s="36">
        <v>0</v>
      </c>
      <c r="CK157" s="36">
        <v>0</v>
      </c>
    </row>
    <row r="158" spans="1:89" s="3" customFormat="1" ht="20.100000000000001" customHeight="1">
      <c r="A158" s="92" t="s">
        <v>45</v>
      </c>
      <c r="B158" s="93"/>
      <c r="C158" s="105" t="s">
        <v>31</v>
      </c>
      <c r="D158" s="106" t="s">
        <v>148</v>
      </c>
      <c r="E158" s="32">
        <v>0</v>
      </c>
      <c r="F158" s="32">
        <v>0</v>
      </c>
      <c r="G158" s="32">
        <v>0</v>
      </c>
      <c r="H158" s="32">
        <v>0</v>
      </c>
      <c r="I158" s="32">
        <v>0</v>
      </c>
      <c r="J158" s="32">
        <v>0</v>
      </c>
      <c r="K158" s="32">
        <v>0</v>
      </c>
      <c r="L158" s="32">
        <v>0</v>
      </c>
      <c r="M158" s="32">
        <v>0</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c r="AJ158" s="32">
        <v>0</v>
      </c>
      <c r="AK158" s="32">
        <v>0</v>
      </c>
      <c r="AL158" s="32">
        <v>0</v>
      </c>
      <c r="AM158" s="32">
        <v>16.850000000000001</v>
      </c>
      <c r="AN158" s="32">
        <v>35.950000000000003</v>
      </c>
      <c r="AO158" s="32">
        <v>258.83141591000003</v>
      </c>
      <c r="AP158" s="32">
        <v>1.5</v>
      </c>
      <c r="AQ158" s="32">
        <v>15.905456000000001</v>
      </c>
      <c r="AR158" s="32">
        <v>77.868379999999988</v>
      </c>
      <c r="AS158" s="32">
        <v>84.795657999999989</v>
      </c>
      <c r="AT158" s="32">
        <v>835.38872600000002</v>
      </c>
      <c r="AU158" s="32">
        <v>551.50850000000003</v>
      </c>
      <c r="AV158" s="32">
        <v>1992.85424818</v>
      </c>
      <c r="AW158" s="32">
        <v>215.12769290000003</v>
      </c>
      <c r="AX158" s="32">
        <v>333.95068800000001</v>
      </c>
      <c r="AY158" s="32">
        <v>1444.7175039900001</v>
      </c>
      <c r="AZ158" s="32">
        <v>1056.291686</v>
      </c>
      <c r="BA158" s="32">
        <v>117.19313162</v>
      </c>
      <c r="BB158" s="32">
        <v>175.53970000000001</v>
      </c>
      <c r="BC158" s="32">
        <v>151.80230974</v>
      </c>
      <c r="BD158" s="32">
        <v>136.54759350999998</v>
      </c>
      <c r="BE158" s="32">
        <v>70.88619589999999</v>
      </c>
      <c r="BF158" s="32">
        <v>195.17099752999999</v>
      </c>
      <c r="BG158" s="32">
        <v>388.09663356999999</v>
      </c>
      <c r="BH158" s="32">
        <v>251.53246975000002</v>
      </c>
      <c r="BI158" s="32">
        <v>43.67</v>
      </c>
      <c r="BJ158" s="32">
        <v>651.4</v>
      </c>
      <c r="BK158" s="32">
        <v>330.86461800000001</v>
      </c>
      <c r="BL158" s="32">
        <v>271.10000000000002</v>
      </c>
      <c r="BM158" s="32">
        <v>85</v>
      </c>
      <c r="BN158" s="32">
        <v>272</v>
      </c>
      <c r="BO158" s="32">
        <v>11.05</v>
      </c>
      <c r="BP158" s="32">
        <v>303.3</v>
      </c>
      <c r="BQ158" s="32">
        <v>59</v>
      </c>
      <c r="BR158" s="32">
        <v>102.7</v>
      </c>
      <c r="BS158" s="32">
        <v>826</v>
      </c>
      <c r="BT158" s="32">
        <v>155.19999999999999</v>
      </c>
      <c r="BU158" s="32">
        <v>46.32</v>
      </c>
      <c r="BV158" s="32">
        <v>178</v>
      </c>
      <c r="BW158" s="32">
        <v>342.70299999999997</v>
      </c>
      <c r="BX158" s="32">
        <v>165.89999999999998</v>
      </c>
      <c r="BY158" s="32">
        <v>208.5</v>
      </c>
      <c r="BZ158" s="32">
        <v>1508.5</v>
      </c>
      <c r="CA158" s="32">
        <v>462.7</v>
      </c>
      <c r="CB158" s="32">
        <v>657.28</v>
      </c>
      <c r="CC158" s="32">
        <v>422.23718252000003</v>
      </c>
      <c r="CD158" s="32">
        <v>149.385289</v>
      </c>
      <c r="CE158" s="32">
        <v>394.73578300000003</v>
      </c>
      <c r="CF158" s="32">
        <v>689.61375999999996</v>
      </c>
      <c r="CG158" s="32">
        <v>172.227</v>
      </c>
      <c r="CH158" s="32">
        <v>504.75600000000003</v>
      </c>
      <c r="CI158" s="32">
        <v>102.54106229</v>
      </c>
      <c r="CJ158" s="32">
        <v>351.67067374999999</v>
      </c>
      <c r="CK158" s="32">
        <v>181.45</v>
      </c>
    </row>
    <row r="159" spans="1:89" ht="20.100000000000001" customHeight="1">
      <c r="A159" s="96"/>
      <c r="B159" s="97">
        <v>1</v>
      </c>
      <c r="C159" s="98" t="s">
        <v>1</v>
      </c>
      <c r="D159" s="99" t="s">
        <v>127</v>
      </c>
      <c r="E159" s="30">
        <v>0</v>
      </c>
      <c r="F159" s="30">
        <v>0</v>
      </c>
      <c r="G159" s="30">
        <v>0</v>
      </c>
      <c r="H159" s="30">
        <v>0</v>
      </c>
      <c r="I159" s="30">
        <v>0</v>
      </c>
      <c r="J159" s="30">
        <v>0</v>
      </c>
      <c r="K159" s="30">
        <v>0</v>
      </c>
      <c r="L159" s="30">
        <v>0</v>
      </c>
      <c r="M159" s="30">
        <v>0</v>
      </c>
      <c r="N159" s="30">
        <v>0</v>
      </c>
      <c r="O159" s="30">
        <v>0</v>
      </c>
      <c r="P159" s="30">
        <v>0</v>
      </c>
      <c r="Q159" s="30">
        <v>0</v>
      </c>
      <c r="R159" s="30">
        <v>0</v>
      </c>
      <c r="S159" s="30">
        <v>0</v>
      </c>
      <c r="T159" s="30">
        <v>0</v>
      </c>
      <c r="U159" s="30">
        <v>0</v>
      </c>
      <c r="V159" s="30">
        <v>0</v>
      </c>
      <c r="W159" s="30">
        <v>0</v>
      </c>
      <c r="X159" s="30">
        <v>0</v>
      </c>
      <c r="Y159" s="30">
        <v>0</v>
      </c>
      <c r="Z159" s="30">
        <v>0</v>
      </c>
      <c r="AA159" s="30">
        <v>0</v>
      </c>
      <c r="AB159" s="30">
        <v>0</v>
      </c>
      <c r="AC159" s="30">
        <v>0</v>
      </c>
      <c r="AD159" s="30">
        <v>0</v>
      </c>
      <c r="AE159" s="30">
        <v>0</v>
      </c>
      <c r="AF159" s="30">
        <v>0</v>
      </c>
      <c r="AG159" s="30">
        <v>0</v>
      </c>
      <c r="AH159" s="30">
        <v>0</v>
      </c>
      <c r="AI159" s="30">
        <v>0</v>
      </c>
      <c r="AJ159" s="30">
        <v>0</v>
      </c>
      <c r="AK159" s="30">
        <v>0</v>
      </c>
      <c r="AL159" s="30">
        <v>0</v>
      </c>
      <c r="AM159" s="30">
        <v>16.850000000000001</v>
      </c>
      <c r="AN159" s="30">
        <v>35.950000000000003</v>
      </c>
      <c r="AO159" s="30">
        <v>258.83141591000003</v>
      </c>
      <c r="AP159" s="30">
        <v>1.5</v>
      </c>
      <c r="AQ159" s="30">
        <v>15.905456000000001</v>
      </c>
      <c r="AR159" s="30">
        <v>77.868379999999988</v>
      </c>
      <c r="AS159" s="30">
        <v>84.795657999999989</v>
      </c>
      <c r="AT159" s="30">
        <v>835.38872600000002</v>
      </c>
      <c r="AU159" s="30">
        <v>551.50850000000003</v>
      </c>
      <c r="AV159" s="30">
        <v>1992.85424818</v>
      </c>
      <c r="AW159" s="30">
        <v>215.12769290000003</v>
      </c>
      <c r="AX159" s="30">
        <v>333.95068800000001</v>
      </c>
      <c r="AY159" s="30">
        <v>1444.7175039900001</v>
      </c>
      <c r="AZ159" s="30">
        <v>1056.291686</v>
      </c>
      <c r="BA159" s="30">
        <v>117.19313162</v>
      </c>
      <c r="BB159" s="30">
        <v>175.53970000000001</v>
      </c>
      <c r="BC159" s="30">
        <v>151.80230974</v>
      </c>
      <c r="BD159" s="30">
        <v>136.54759350999998</v>
      </c>
      <c r="BE159" s="30">
        <v>70.88619589999999</v>
      </c>
      <c r="BF159" s="30">
        <v>195.17099752999999</v>
      </c>
      <c r="BG159" s="30">
        <v>388.09663356999999</v>
      </c>
      <c r="BH159" s="30">
        <v>251.53246975000002</v>
      </c>
      <c r="BI159" s="30">
        <v>43.67</v>
      </c>
      <c r="BJ159" s="30">
        <v>651.4</v>
      </c>
      <c r="BK159" s="30">
        <v>330.86461800000001</v>
      </c>
      <c r="BL159" s="30">
        <v>271.10000000000002</v>
      </c>
      <c r="BM159" s="30">
        <v>85</v>
      </c>
      <c r="BN159" s="30">
        <v>272</v>
      </c>
      <c r="BO159" s="30">
        <v>11.05</v>
      </c>
      <c r="BP159" s="30">
        <v>303.3</v>
      </c>
      <c r="BQ159" s="30">
        <v>59</v>
      </c>
      <c r="BR159" s="30">
        <v>102.7</v>
      </c>
      <c r="BS159" s="30">
        <v>826</v>
      </c>
      <c r="BT159" s="30">
        <v>155.19999999999999</v>
      </c>
      <c r="BU159" s="30">
        <v>46.32</v>
      </c>
      <c r="BV159" s="30">
        <v>178</v>
      </c>
      <c r="BW159" s="30">
        <v>342.70299999999997</v>
      </c>
      <c r="BX159" s="30">
        <v>165.89999999999998</v>
      </c>
      <c r="BY159" s="30">
        <v>208.5</v>
      </c>
      <c r="BZ159" s="30">
        <v>1508.5</v>
      </c>
      <c r="CA159" s="30">
        <v>462.7</v>
      </c>
      <c r="CB159" s="30">
        <v>657.28</v>
      </c>
      <c r="CC159" s="30">
        <v>422.23718252000003</v>
      </c>
      <c r="CD159" s="30">
        <v>149.385289</v>
      </c>
      <c r="CE159" s="30">
        <v>394.73578300000003</v>
      </c>
      <c r="CF159" s="30">
        <v>689.61375999999996</v>
      </c>
      <c r="CG159" s="30">
        <v>172.227</v>
      </c>
      <c r="CH159" s="30">
        <v>504.75600000000003</v>
      </c>
      <c r="CI159" s="30">
        <v>102.54106229</v>
      </c>
      <c r="CJ159" s="30">
        <v>351.67067374999999</v>
      </c>
      <c r="CK159" s="30">
        <v>181.45</v>
      </c>
    </row>
    <row r="160" spans="1:89" ht="20.100000000000001" customHeight="1">
      <c r="A160" s="96"/>
      <c r="B160" s="97" t="s">
        <v>2</v>
      </c>
      <c r="C160" s="100" t="s">
        <v>3</v>
      </c>
      <c r="D160" s="101" t="s">
        <v>128</v>
      </c>
      <c r="E160" s="30">
        <v>0</v>
      </c>
      <c r="F160" s="30">
        <v>0</v>
      </c>
      <c r="G160" s="30">
        <v>0</v>
      </c>
      <c r="H160" s="30">
        <v>0</v>
      </c>
      <c r="I160" s="30">
        <v>0</v>
      </c>
      <c r="J160" s="30">
        <v>0</v>
      </c>
      <c r="K160" s="30">
        <v>0</v>
      </c>
      <c r="L160" s="30">
        <v>0</v>
      </c>
      <c r="M160" s="30">
        <v>0</v>
      </c>
      <c r="N160" s="30">
        <v>0</v>
      </c>
      <c r="O160" s="30">
        <v>0</v>
      </c>
      <c r="P160" s="30">
        <v>0</v>
      </c>
      <c r="Q160" s="30">
        <v>0</v>
      </c>
      <c r="R160" s="30">
        <v>0</v>
      </c>
      <c r="S160" s="30">
        <v>0</v>
      </c>
      <c r="T160" s="30">
        <v>0</v>
      </c>
      <c r="U160" s="30">
        <v>0</v>
      </c>
      <c r="V160" s="30">
        <v>0</v>
      </c>
      <c r="W160" s="30">
        <v>0</v>
      </c>
      <c r="X160" s="30">
        <v>0</v>
      </c>
      <c r="Y160" s="30">
        <v>0</v>
      </c>
      <c r="Z160" s="30">
        <v>0</v>
      </c>
      <c r="AA160" s="30">
        <v>0</v>
      </c>
      <c r="AB160" s="30">
        <v>0</v>
      </c>
      <c r="AC160" s="30">
        <v>0</v>
      </c>
      <c r="AD160" s="30">
        <v>0</v>
      </c>
      <c r="AE160" s="30">
        <v>0</v>
      </c>
      <c r="AF160" s="30">
        <v>0</v>
      </c>
      <c r="AG160" s="30">
        <v>0</v>
      </c>
      <c r="AH160" s="30">
        <v>0</v>
      </c>
      <c r="AI160" s="30">
        <v>0</v>
      </c>
      <c r="AJ160" s="30">
        <v>0</v>
      </c>
      <c r="AK160" s="30">
        <v>0</v>
      </c>
      <c r="AL160" s="30">
        <v>0</v>
      </c>
      <c r="AM160" s="30">
        <v>0.35</v>
      </c>
      <c r="AN160" s="30">
        <v>35.950000000000003</v>
      </c>
      <c r="AO160" s="30">
        <v>74.777500000000003</v>
      </c>
      <c r="AP160" s="30">
        <v>0.7</v>
      </c>
      <c r="AQ160" s="30">
        <v>10.405456000000001</v>
      </c>
      <c r="AR160" s="30">
        <v>64.373480000000001</v>
      </c>
      <c r="AS160" s="30">
        <v>18.238</v>
      </c>
      <c r="AT160" s="30">
        <v>253.95823100000001</v>
      </c>
      <c r="AU160" s="30">
        <v>73.057299999999998</v>
      </c>
      <c r="AV160" s="30">
        <v>441.66567600000002</v>
      </c>
      <c r="AW160" s="30">
        <v>17.071130520000001</v>
      </c>
      <c r="AX160" s="30">
        <v>26.967988000000002</v>
      </c>
      <c r="AY160" s="30">
        <v>286.36398599</v>
      </c>
      <c r="AZ160" s="30">
        <v>260.17373199999997</v>
      </c>
      <c r="BA160" s="30">
        <v>20.83313162</v>
      </c>
      <c r="BB160" s="30">
        <v>7.6947000000000001</v>
      </c>
      <c r="BC160" s="30">
        <v>1.3268165300000001</v>
      </c>
      <c r="BD160" s="30">
        <v>3.0165281600000005</v>
      </c>
      <c r="BE160" s="30">
        <v>48.656504220000002</v>
      </c>
      <c r="BF160" s="30">
        <v>45.46749389</v>
      </c>
      <c r="BG160" s="30">
        <v>43.396633569999999</v>
      </c>
      <c r="BH160" s="30">
        <v>84.424448990000002</v>
      </c>
      <c r="BI160" s="30">
        <v>1.1299999999999999</v>
      </c>
      <c r="BJ160" s="30">
        <v>1.4</v>
      </c>
      <c r="BK160" s="30">
        <v>37.433999999999997</v>
      </c>
      <c r="BL160" s="30">
        <v>153.30000000000001</v>
      </c>
      <c r="BM160" s="30">
        <v>80</v>
      </c>
      <c r="BN160" s="30">
        <v>200</v>
      </c>
      <c r="BO160" s="30">
        <v>0</v>
      </c>
      <c r="BP160" s="30">
        <v>85</v>
      </c>
      <c r="BQ160" s="30">
        <v>9</v>
      </c>
      <c r="BR160" s="30">
        <v>0</v>
      </c>
      <c r="BS160" s="30">
        <v>26</v>
      </c>
      <c r="BT160" s="30">
        <v>0</v>
      </c>
      <c r="BU160" s="30">
        <v>0</v>
      </c>
      <c r="BV160" s="30">
        <v>100</v>
      </c>
      <c r="BW160" s="30">
        <v>23.702999999999999</v>
      </c>
      <c r="BX160" s="30">
        <v>130.69999999999999</v>
      </c>
      <c r="BY160" s="30">
        <v>0</v>
      </c>
      <c r="BZ160" s="30">
        <v>100</v>
      </c>
      <c r="CA160" s="30">
        <v>0</v>
      </c>
      <c r="CB160" s="30">
        <v>54.3</v>
      </c>
      <c r="CC160" s="30">
        <v>0.23718251999999998</v>
      </c>
      <c r="CD160" s="30">
        <v>6.3852890000000002</v>
      </c>
      <c r="CE160" s="30">
        <v>1.3357829999999999</v>
      </c>
      <c r="CF160" s="30">
        <v>12.48</v>
      </c>
      <c r="CG160" s="30">
        <v>0</v>
      </c>
      <c r="CH160" s="30">
        <v>250</v>
      </c>
      <c r="CI160" s="30">
        <v>7.7062290000000006E-2</v>
      </c>
      <c r="CJ160" s="30">
        <v>0.10267374999999999</v>
      </c>
      <c r="CK160" s="30">
        <v>0</v>
      </c>
    </row>
    <row r="161" spans="1:89" ht="20.100000000000001" customHeight="1">
      <c r="A161" s="96"/>
      <c r="B161" s="97" t="s">
        <v>4</v>
      </c>
      <c r="C161" s="100" t="s">
        <v>5</v>
      </c>
      <c r="D161" s="101" t="s">
        <v>129</v>
      </c>
      <c r="E161" s="30">
        <v>0</v>
      </c>
      <c r="F161" s="30">
        <v>0</v>
      </c>
      <c r="G161" s="30">
        <v>0</v>
      </c>
      <c r="H161" s="30">
        <v>0</v>
      </c>
      <c r="I161" s="30">
        <v>0</v>
      </c>
      <c r="J161" s="30">
        <v>0</v>
      </c>
      <c r="K161" s="30">
        <v>0</v>
      </c>
      <c r="L161" s="30">
        <v>0</v>
      </c>
      <c r="M161" s="30">
        <v>0</v>
      </c>
      <c r="N161" s="30">
        <v>0</v>
      </c>
      <c r="O161" s="30">
        <v>0</v>
      </c>
      <c r="P161" s="30">
        <v>0</v>
      </c>
      <c r="Q161" s="30">
        <v>0</v>
      </c>
      <c r="R161" s="30">
        <v>0</v>
      </c>
      <c r="S161" s="30">
        <v>0</v>
      </c>
      <c r="T161" s="30">
        <v>0</v>
      </c>
      <c r="U161" s="30">
        <v>0</v>
      </c>
      <c r="V161" s="30">
        <v>0</v>
      </c>
      <c r="W161" s="30">
        <v>0</v>
      </c>
      <c r="X161" s="30">
        <v>0</v>
      </c>
      <c r="Y161" s="30">
        <v>0</v>
      </c>
      <c r="Z161" s="30">
        <v>0</v>
      </c>
      <c r="AA161" s="30">
        <v>0</v>
      </c>
      <c r="AB161" s="30">
        <v>0</v>
      </c>
      <c r="AC161" s="30">
        <v>0</v>
      </c>
      <c r="AD161" s="30">
        <v>0</v>
      </c>
      <c r="AE161" s="30">
        <v>0</v>
      </c>
      <c r="AF161" s="30">
        <v>0</v>
      </c>
      <c r="AG161" s="30">
        <v>0</v>
      </c>
      <c r="AH161" s="30">
        <v>0</v>
      </c>
      <c r="AI161" s="30">
        <v>0</v>
      </c>
      <c r="AJ161" s="30">
        <v>0</v>
      </c>
      <c r="AK161" s="30">
        <v>0</v>
      </c>
      <c r="AL161" s="30">
        <v>0</v>
      </c>
      <c r="AM161" s="30">
        <v>16.5</v>
      </c>
      <c r="AN161" s="30">
        <v>0</v>
      </c>
      <c r="AO161" s="30">
        <v>157.05391591000003</v>
      </c>
      <c r="AP161" s="30">
        <v>0.8</v>
      </c>
      <c r="AQ161" s="30">
        <v>5.5</v>
      </c>
      <c r="AR161" s="30">
        <v>13.494899999999999</v>
      </c>
      <c r="AS161" s="30">
        <v>66.557657999999989</v>
      </c>
      <c r="AT161" s="30">
        <v>508.83049499999998</v>
      </c>
      <c r="AU161" s="30">
        <v>213.85120000000001</v>
      </c>
      <c r="AV161" s="30">
        <v>1408.6485721800002</v>
      </c>
      <c r="AW161" s="30">
        <v>190.43656238000003</v>
      </c>
      <c r="AX161" s="30">
        <v>306.98270000000002</v>
      </c>
      <c r="AY161" s="30">
        <v>605.85351800000001</v>
      </c>
      <c r="AZ161" s="30">
        <v>712.11795400000005</v>
      </c>
      <c r="BA161" s="30">
        <v>96.36</v>
      </c>
      <c r="BB161" s="30">
        <v>167.845</v>
      </c>
      <c r="BC161" s="30">
        <v>150.47549321</v>
      </c>
      <c r="BD161" s="30">
        <v>133.53106534999998</v>
      </c>
      <c r="BE161" s="30">
        <v>22.229691679999995</v>
      </c>
      <c r="BF161" s="30">
        <v>149.70350364000001</v>
      </c>
      <c r="BG161" s="30">
        <v>225.7</v>
      </c>
      <c r="BH161" s="30">
        <v>167.10802076000002</v>
      </c>
      <c r="BI161" s="30">
        <v>42.54</v>
      </c>
      <c r="BJ161" s="30">
        <v>650</v>
      </c>
      <c r="BK161" s="30">
        <v>293.43061800000004</v>
      </c>
      <c r="BL161" s="30">
        <v>117.8</v>
      </c>
      <c r="BM161" s="30">
        <v>5</v>
      </c>
      <c r="BN161" s="30">
        <v>55</v>
      </c>
      <c r="BO161" s="30">
        <v>11.05</v>
      </c>
      <c r="BP161" s="30">
        <v>218.3</v>
      </c>
      <c r="BQ161" s="30">
        <v>50</v>
      </c>
      <c r="BR161" s="30">
        <v>102.7</v>
      </c>
      <c r="BS161" s="30">
        <v>800</v>
      </c>
      <c r="BT161" s="30">
        <v>90.2</v>
      </c>
      <c r="BU161" s="30">
        <v>0</v>
      </c>
      <c r="BV161" s="30">
        <v>78</v>
      </c>
      <c r="BW161" s="30">
        <v>159</v>
      </c>
      <c r="BX161" s="30">
        <v>35.200000000000003</v>
      </c>
      <c r="BY161" s="30">
        <v>188.5</v>
      </c>
      <c r="BZ161" s="30">
        <v>948.5</v>
      </c>
      <c r="CA161" s="30">
        <v>59.5</v>
      </c>
      <c r="CB161" s="30">
        <v>81.849999999999994</v>
      </c>
      <c r="CC161" s="30">
        <v>422</v>
      </c>
      <c r="CD161" s="30">
        <v>143</v>
      </c>
      <c r="CE161" s="30">
        <v>393.4</v>
      </c>
      <c r="CF161" s="30">
        <v>293.83375999999998</v>
      </c>
      <c r="CG161" s="30">
        <v>171.27599999999998</v>
      </c>
      <c r="CH161" s="30">
        <v>254.756</v>
      </c>
      <c r="CI161" s="30">
        <v>102.464</v>
      </c>
      <c r="CJ161" s="30">
        <v>153.56799999999998</v>
      </c>
      <c r="CK161" s="30">
        <v>46</v>
      </c>
    </row>
    <row r="162" spans="1:89" ht="20.100000000000001" customHeight="1">
      <c r="A162" s="96"/>
      <c r="B162" s="97" t="s">
        <v>6</v>
      </c>
      <c r="C162" s="100" t="s">
        <v>7</v>
      </c>
      <c r="D162" s="101" t="s">
        <v>130</v>
      </c>
      <c r="E162" s="30">
        <v>0</v>
      </c>
      <c r="F162" s="30">
        <v>0</v>
      </c>
      <c r="G162" s="30">
        <v>0</v>
      </c>
      <c r="H162" s="30">
        <v>0</v>
      </c>
      <c r="I162" s="30">
        <v>0</v>
      </c>
      <c r="J162" s="30">
        <v>0</v>
      </c>
      <c r="K162" s="30">
        <v>0</v>
      </c>
      <c r="L162" s="30">
        <v>0</v>
      </c>
      <c r="M162" s="30">
        <v>0</v>
      </c>
      <c r="N162" s="30">
        <v>0</v>
      </c>
      <c r="O162" s="30">
        <v>0</v>
      </c>
      <c r="P162" s="30">
        <v>0</v>
      </c>
      <c r="Q162" s="30">
        <v>0</v>
      </c>
      <c r="R162" s="30">
        <v>0</v>
      </c>
      <c r="S162" s="30">
        <v>0</v>
      </c>
      <c r="T162" s="30">
        <v>0</v>
      </c>
      <c r="U162" s="30">
        <v>0</v>
      </c>
      <c r="V162" s="30">
        <v>0</v>
      </c>
      <c r="W162" s="30">
        <v>0</v>
      </c>
      <c r="X162" s="30">
        <v>0</v>
      </c>
      <c r="Y162" s="30">
        <v>0</v>
      </c>
      <c r="Z162" s="30">
        <v>0</v>
      </c>
      <c r="AA162" s="30">
        <v>0</v>
      </c>
      <c r="AB162" s="30">
        <v>0</v>
      </c>
      <c r="AC162" s="30">
        <v>0</v>
      </c>
      <c r="AD162" s="30">
        <v>0</v>
      </c>
      <c r="AE162" s="30">
        <v>0</v>
      </c>
      <c r="AF162" s="30">
        <v>0</v>
      </c>
      <c r="AG162" s="30">
        <v>0</v>
      </c>
      <c r="AH162" s="30">
        <v>0</v>
      </c>
      <c r="AI162" s="30">
        <v>0</v>
      </c>
      <c r="AJ162" s="30">
        <v>0</v>
      </c>
      <c r="AK162" s="30">
        <v>0</v>
      </c>
      <c r="AL162" s="30">
        <v>0</v>
      </c>
      <c r="AM162" s="30">
        <v>0</v>
      </c>
      <c r="AN162" s="30">
        <v>0</v>
      </c>
      <c r="AO162" s="30">
        <v>27</v>
      </c>
      <c r="AP162" s="30">
        <v>0</v>
      </c>
      <c r="AQ162" s="30">
        <v>0</v>
      </c>
      <c r="AR162" s="30">
        <v>0</v>
      </c>
      <c r="AS162" s="30">
        <v>0</v>
      </c>
      <c r="AT162" s="30">
        <v>72.599999999999994</v>
      </c>
      <c r="AU162" s="30">
        <v>264.60000000000002</v>
      </c>
      <c r="AV162" s="30">
        <v>142.54</v>
      </c>
      <c r="AW162" s="30">
        <v>7.62</v>
      </c>
      <c r="AX162" s="30">
        <v>0</v>
      </c>
      <c r="AY162" s="30">
        <v>552.5</v>
      </c>
      <c r="AZ162" s="30">
        <v>84</v>
      </c>
      <c r="BA162" s="30">
        <v>0</v>
      </c>
      <c r="BB162" s="30">
        <v>0</v>
      </c>
      <c r="BC162" s="30">
        <v>0</v>
      </c>
      <c r="BD162" s="30">
        <v>0</v>
      </c>
      <c r="BE162" s="30">
        <v>0</v>
      </c>
      <c r="BF162" s="30">
        <v>0</v>
      </c>
      <c r="BG162" s="30">
        <v>119</v>
      </c>
      <c r="BH162" s="30">
        <v>0</v>
      </c>
      <c r="BI162" s="30">
        <v>0</v>
      </c>
      <c r="BJ162" s="30">
        <v>0</v>
      </c>
      <c r="BK162" s="30">
        <v>0</v>
      </c>
      <c r="BL162" s="30">
        <v>0</v>
      </c>
      <c r="BM162" s="30">
        <v>0</v>
      </c>
      <c r="BN162" s="30">
        <v>17</v>
      </c>
      <c r="BO162" s="30">
        <v>0</v>
      </c>
      <c r="BP162" s="30">
        <v>0</v>
      </c>
      <c r="BQ162" s="30">
        <v>0</v>
      </c>
      <c r="BR162" s="30">
        <v>0</v>
      </c>
      <c r="BS162" s="30">
        <v>0</v>
      </c>
      <c r="BT162" s="30">
        <v>65</v>
      </c>
      <c r="BU162" s="30">
        <v>46.32</v>
      </c>
      <c r="BV162" s="30">
        <v>0</v>
      </c>
      <c r="BW162" s="30">
        <v>160</v>
      </c>
      <c r="BX162" s="30">
        <v>0</v>
      </c>
      <c r="BY162" s="30">
        <v>20</v>
      </c>
      <c r="BZ162" s="30">
        <v>460</v>
      </c>
      <c r="CA162" s="30">
        <v>403.2</v>
      </c>
      <c r="CB162" s="30">
        <v>521.13</v>
      </c>
      <c r="CC162" s="30">
        <v>0</v>
      </c>
      <c r="CD162" s="30">
        <v>0</v>
      </c>
      <c r="CE162" s="30">
        <v>0</v>
      </c>
      <c r="CF162" s="30">
        <v>383.29999999999995</v>
      </c>
      <c r="CG162" s="30">
        <v>0.95100000000000007</v>
      </c>
      <c r="CH162" s="30">
        <v>0</v>
      </c>
      <c r="CI162" s="30">
        <v>0</v>
      </c>
      <c r="CJ162" s="30">
        <v>198</v>
      </c>
      <c r="CK162" s="30">
        <v>135.44999999999999</v>
      </c>
    </row>
    <row r="163" spans="1:89" ht="20.100000000000001" customHeight="1">
      <c r="A163" s="96"/>
      <c r="B163" s="97">
        <v>2</v>
      </c>
      <c r="C163" s="102" t="s">
        <v>8</v>
      </c>
      <c r="D163" s="103" t="s">
        <v>131</v>
      </c>
      <c r="E163" s="36">
        <v>0</v>
      </c>
      <c r="F163" s="36">
        <v>0</v>
      </c>
      <c r="G163" s="36">
        <v>0</v>
      </c>
      <c r="H163" s="36">
        <v>0</v>
      </c>
      <c r="I163" s="36">
        <v>0</v>
      </c>
      <c r="J163" s="36">
        <v>0</v>
      </c>
      <c r="K163" s="36">
        <v>0</v>
      </c>
      <c r="L163" s="36">
        <v>0</v>
      </c>
      <c r="M163" s="36">
        <v>0</v>
      </c>
      <c r="N163" s="36">
        <v>0</v>
      </c>
      <c r="O163" s="36">
        <v>0</v>
      </c>
      <c r="P163" s="36">
        <v>0</v>
      </c>
      <c r="Q163" s="36">
        <v>0</v>
      </c>
      <c r="R163" s="36">
        <v>0</v>
      </c>
      <c r="S163" s="36">
        <v>0</v>
      </c>
      <c r="T163" s="36">
        <v>0</v>
      </c>
      <c r="U163" s="36">
        <v>0</v>
      </c>
      <c r="V163" s="36">
        <v>0</v>
      </c>
      <c r="W163" s="36">
        <v>0</v>
      </c>
      <c r="X163" s="36">
        <v>0</v>
      </c>
      <c r="Y163" s="36">
        <v>0</v>
      </c>
      <c r="Z163" s="36">
        <v>0</v>
      </c>
      <c r="AA163" s="36">
        <v>0</v>
      </c>
      <c r="AB163" s="36">
        <v>0</v>
      </c>
      <c r="AC163" s="36">
        <v>0</v>
      </c>
      <c r="AD163" s="36">
        <v>0</v>
      </c>
      <c r="AE163" s="36">
        <v>0</v>
      </c>
      <c r="AF163" s="36">
        <v>0</v>
      </c>
      <c r="AG163" s="36">
        <v>0</v>
      </c>
      <c r="AH163" s="36">
        <v>0</v>
      </c>
      <c r="AI163" s="36">
        <v>0</v>
      </c>
      <c r="AJ163" s="36">
        <v>0</v>
      </c>
      <c r="AK163" s="36">
        <v>0</v>
      </c>
      <c r="AL163" s="36">
        <v>0</v>
      </c>
      <c r="AM163" s="36">
        <v>0</v>
      </c>
      <c r="AN163" s="36">
        <v>0</v>
      </c>
      <c r="AO163" s="36">
        <v>0</v>
      </c>
      <c r="AP163" s="36">
        <v>0</v>
      </c>
      <c r="AQ163" s="36">
        <v>0</v>
      </c>
      <c r="AR163" s="36">
        <v>0</v>
      </c>
      <c r="AS163" s="36">
        <v>0</v>
      </c>
      <c r="AT163" s="36">
        <v>0</v>
      </c>
      <c r="AU163" s="36">
        <v>0</v>
      </c>
      <c r="AV163" s="36">
        <v>0</v>
      </c>
      <c r="AW163" s="36">
        <v>0</v>
      </c>
      <c r="AX163" s="36">
        <v>0</v>
      </c>
      <c r="AY163" s="36">
        <v>0</v>
      </c>
      <c r="AZ163" s="36">
        <v>0</v>
      </c>
      <c r="BA163" s="36">
        <v>0</v>
      </c>
      <c r="BB163" s="36">
        <v>0</v>
      </c>
      <c r="BC163" s="36">
        <v>0</v>
      </c>
      <c r="BD163" s="36">
        <v>0</v>
      </c>
      <c r="BE163" s="36">
        <v>0</v>
      </c>
      <c r="BF163" s="36">
        <v>0</v>
      </c>
      <c r="BG163" s="36">
        <v>0</v>
      </c>
      <c r="BH163" s="36">
        <v>0</v>
      </c>
      <c r="BI163" s="36">
        <v>0</v>
      </c>
      <c r="BJ163" s="36">
        <v>0</v>
      </c>
      <c r="BK163" s="36">
        <v>0</v>
      </c>
      <c r="BL163" s="36">
        <v>0</v>
      </c>
      <c r="BM163" s="36">
        <v>0</v>
      </c>
      <c r="BN163" s="36">
        <v>0</v>
      </c>
      <c r="BO163" s="36">
        <v>0</v>
      </c>
      <c r="BP163" s="36">
        <v>0</v>
      </c>
      <c r="BQ163" s="36">
        <v>0</v>
      </c>
      <c r="BR163" s="36">
        <v>0</v>
      </c>
      <c r="BS163" s="36">
        <v>0</v>
      </c>
      <c r="BT163" s="36"/>
      <c r="BU163" s="36">
        <v>0</v>
      </c>
      <c r="BV163" s="36">
        <v>0</v>
      </c>
      <c r="BW163" s="36">
        <v>0</v>
      </c>
      <c r="BX163" s="36">
        <v>0</v>
      </c>
      <c r="BY163" s="36">
        <v>0</v>
      </c>
      <c r="BZ163" s="36">
        <v>0</v>
      </c>
      <c r="CA163" s="36">
        <v>0</v>
      </c>
      <c r="CB163" s="36">
        <v>0</v>
      </c>
      <c r="CC163" s="36">
        <v>0</v>
      </c>
      <c r="CD163" s="36">
        <v>0</v>
      </c>
      <c r="CE163" s="36">
        <v>0</v>
      </c>
      <c r="CF163" s="36">
        <v>0</v>
      </c>
      <c r="CG163" s="36">
        <v>0</v>
      </c>
      <c r="CH163" s="36">
        <v>0</v>
      </c>
      <c r="CI163" s="36">
        <v>0</v>
      </c>
      <c r="CJ163" s="36">
        <v>0</v>
      </c>
      <c r="CK163" s="36">
        <v>0</v>
      </c>
    </row>
    <row r="164" spans="1:89" ht="20.100000000000001" customHeight="1">
      <c r="A164" s="96"/>
      <c r="B164" s="97">
        <v>3</v>
      </c>
      <c r="C164" s="102" t="s">
        <v>9</v>
      </c>
      <c r="D164" s="103" t="s">
        <v>132</v>
      </c>
      <c r="E164" s="36">
        <v>0</v>
      </c>
      <c r="F164" s="36">
        <v>0</v>
      </c>
      <c r="G164" s="36">
        <v>0</v>
      </c>
      <c r="H164" s="36">
        <v>0</v>
      </c>
      <c r="I164" s="36">
        <v>0</v>
      </c>
      <c r="J164" s="36">
        <v>0</v>
      </c>
      <c r="K164" s="36">
        <v>0</v>
      </c>
      <c r="L164" s="36">
        <v>0</v>
      </c>
      <c r="M164" s="36">
        <v>0</v>
      </c>
      <c r="N164" s="36">
        <v>0</v>
      </c>
      <c r="O164" s="36">
        <v>0</v>
      </c>
      <c r="P164" s="36">
        <v>0</v>
      </c>
      <c r="Q164" s="36">
        <v>0</v>
      </c>
      <c r="R164" s="36">
        <v>0</v>
      </c>
      <c r="S164" s="36">
        <v>0</v>
      </c>
      <c r="T164" s="36">
        <v>0</v>
      </c>
      <c r="U164" s="36">
        <v>0</v>
      </c>
      <c r="V164" s="36">
        <v>0</v>
      </c>
      <c r="W164" s="36">
        <v>0</v>
      </c>
      <c r="X164" s="36">
        <v>0</v>
      </c>
      <c r="Y164" s="36">
        <v>0</v>
      </c>
      <c r="Z164" s="36">
        <v>0</v>
      </c>
      <c r="AA164" s="36">
        <v>0</v>
      </c>
      <c r="AB164" s="36">
        <v>0</v>
      </c>
      <c r="AC164" s="36">
        <v>0</v>
      </c>
      <c r="AD164" s="36">
        <v>0</v>
      </c>
      <c r="AE164" s="36">
        <v>0</v>
      </c>
      <c r="AF164" s="36">
        <v>0</v>
      </c>
      <c r="AG164" s="36">
        <v>0</v>
      </c>
      <c r="AH164" s="36">
        <v>0</v>
      </c>
      <c r="AI164" s="36">
        <v>0</v>
      </c>
      <c r="AJ164" s="36">
        <v>0</v>
      </c>
      <c r="AK164" s="36">
        <v>0</v>
      </c>
      <c r="AL164" s="36">
        <v>0</v>
      </c>
      <c r="AM164" s="36">
        <v>0</v>
      </c>
      <c r="AN164" s="36">
        <v>0</v>
      </c>
      <c r="AO164" s="36">
        <v>0</v>
      </c>
      <c r="AP164" s="36">
        <v>0</v>
      </c>
      <c r="AQ164" s="36">
        <v>0</v>
      </c>
      <c r="AR164" s="36">
        <v>0</v>
      </c>
      <c r="AS164" s="36">
        <v>0</v>
      </c>
      <c r="AT164" s="36">
        <v>0</v>
      </c>
      <c r="AU164" s="36">
        <v>0</v>
      </c>
      <c r="AV164" s="36">
        <v>0</v>
      </c>
      <c r="AW164" s="36">
        <v>0</v>
      </c>
      <c r="AX164" s="36">
        <v>0</v>
      </c>
      <c r="AY164" s="36">
        <v>0</v>
      </c>
      <c r="AZ164" s="36">
        <v>0</v>
      </c>
      <c r="BA164" s="36">
        <v>0</v>
      </c>
      <c r="BB164" s="36">
        <v>0</v>
      </c>
      <c r="BC164" s="36">
        <v>0</v>
      </c>
      <c r="BD164" s="36">
        <v>0</v>
      </c>
      <c r="BE164" s="36">
        <v>0</v>
      </c>
      <c r="BF164" s="36">
        <v>0</v>
      </c>
      <c r="BG164" s="36">
        <v>0</v>
      </c>
      <c r="BH164" s="36">
        <v>0</v>
      </c>
      <c r="BI164" s="36">
        <v>0</v>
      </c>
      <c r="BJ164" s="36">
        <v>0</v>
      </c>
      <c r="BK164" s="36">
        <v>0</v>
      </c>
      <c r="BL164" s="36">
        <v>0</v>
      </c>
      <c r="BM164" s="36">
        <v>0</v>
      </c>
      <c r="BN164" s="36">
        <v>0</v>
      </c>
      <c r="BO164" s="36">
        <v>0</v>
      </c>
      <c r="BP164" s="36">
        <v>0</v>
      </c>
      <c r="BQ164" s="36">
        <v>0</v>
      </c>
      <c r="BR164" s="36">
        <v>0</v>
      </c>
      <c r="BS164" s="36">
        <v>0</v>
      </c>
      <c r="BT164" s="36"/>
      <c r="BU164" s="36">
        <v>0</v>
      </c>
      <c r="BV164" s="36">
        <v>0</v>
      </c>
      <c r="BW164" s="36">
        <v>0</v>
      </c>
      <c r="BX164" s="36">
        <v>0</v>
      </c>
      <c r="BY164" s="36">
        <v>0</v>
      </c>
      <c r="BZ164" s="36">
        <v>0</v>
      </c>
      <c r="CA164" s="36">
        <v>0</v>
      </c>
      <c r="CB164" s="36">
        <v>0</v>
      </c>
      <c r="CC164" s="36">
        <v>0</v>
      </c>
      <c r="CD164" s="36">
        <v>0</v>
      </c>
      <c r="CE164" s="36">
        <v>0</v>
      </c>
      <c r="CF164" s="36">
        <v>0</v>
      </c>
      <c r="CG164" s="36">
        <v>0</v>
      </c>
      <c r="CH164" s="36">
        <v>0</v>
      </c>
      <c r="CI164" s="36">
        <v>0</v>
      </c>
      <c r="CJ164" s="36">
        <v>0</v>
      </c>
      <c r="CK164" s="36">
        <v>0</v>
      </c>
    </row>
    <row r="165" spans="1:89" ht="20.100000000000001" customHeight="1">
      <c r="A165" s="96"/>
      <c r="B165" s="97">
        <v>4</v>
      </c>
      <c r="C165" s="102" t="s">
        <v>10</v>
      </c>
      <c r="D165" s="103" t="s">
        <v>133</v>
      </c>
      <c r="E165" s="36">
        <v>0</v>
      </c>
      <c r="F165" s="36">
        <v>0</v>
      </c>
      <c r="G165" s="36">
        <v>0</v>
      </c>
      <c r="H165" s="36">
        <v>0</v>
      </c>
      <c r="I165" s="36">
        <v>0</v>
      </c>
      <c r="J165" s="36">
        <v>0</v>
      </c>
      <c r="K165" s="36">
        <v>0</v>
      </c>
      <c r="L165" s="36">
        <v>0</v>
      </c>
      <c r="M165" s="36">
        <v>0</v>
      </c>
      <c r="N165" s="36">
        <v>0</v>
      </c>
      <c r="O165" s="36">
        <v>0</v>
      </c>
      <c r="P165" s="36">
        <v>0</v>
      </c>
      <c r="Q165" s="36">
        <v>0</v>
      </c>
      <c r="R165" s="36">
        <v>0</v>
      </c>
      <c r="S165" s="36">
        <v>0</v>
      </c>
      <c r="T165" s="36">
        <v>0</v>
      </c>
      <c r="U165" s="36">
        <v>0</v>
      </c>
      <c r="V165" s="36">
        <v>0</v>
      </c>
      <c r="W165" s="36">
        <v>0</v>
      </c>
      <c r="X165" s="36">
        <v>0</v>
      </c>
      <c r="Y165" s="36">
        <v>0</v>
      </c>
      <c r="Z165" s="36">
        <v>0</v>
      </c>
      <c r="AA165" s="36">
        <v>0</v>
      </c>
      <c r="AB165" s="36">
        <v>0</v>
      </c>
      <c r="AC165" s="36">
        <v>0</v>
      </c>
      <c r="AD165" s="36">
        <v>0</v>
      </c>
      <c r="AE165" s="36">
        <v>0</v>
      </c>
      <c r="AF165" s="36">
        <v>0</v>
      </c>
      <c r="AG165" s="36">
        <v>0</v>
      </c>
      <c r="AH165" s="36">
        <v>0</v>
      </c>
      <c r="AI165" s="36">
        <v>0</v>
      </c>
      <c r="AJ165" s="36">
        <v>0</v>
      </c>
      <c r="AK165" s="36">
        <v>0</v>
      </c>
      <c r="AL165" s="36">
        <v>0</v>
      </c>
      <c r="AM165" s="36">
        <v>0</v>
      </c>
      <c r="AN165" s="36">
        <v>0</v>
      </c>
      <c r="AO165" s="36">
        <v>0</v>
      </c>
      <c r="AP165" s="36">
        <v>0</v>
      </c>
      <c r="AQ165" s="36">
        <v>0</v>
      </c>
      <c r="AR165" s="36">
        <v>0</v>
      </c>
      <c r="AS165" s="36">
        <v>0</v>
      </c>
      <c r="AT165" s="36">
        <v>0</v>
      </c>
      <c r="AU165" s="36">
        <v>0</v>
      </c>
      <c r="AV165" s="36">
        <v>0</v>
      </c>
      <c r="AW165" s="36">
        <v>0</v>
      </c>
      <c r="AX165" s="36">
        <v>0</v>
      </c>
      <c r="AY165" s="36">
        <v>0</v>
      </c>
      <c r="AZ165" s="36">
        <v>0</v>
      </c>
      <c r="BA165" s="36">
        <v>0</v>
      </c>
      <c r="BB165" s="36">
        <v>0</v>
      </c>
      <c r="BC165" s="36">
        <v>0</v>
      </c>
      <c r="BD165" s="36">
        <v>0</v>
      </c>
      <c r="BE165" s="36">
        <v>0</v>
      </c>
      <c r="BF165" s="36">
        <v>0</v>
      </c>
      <c r="BG165" s="36">
        <v>0</v>
      </c>
      <c r="BH165" s="36">
        <v>0</v>
      </c>
      <c r="BI165" s="36">
        <v>0</v>
      </c>
      <c r="BJ165" s="36">
        <v>0</v>
      </c>
      <c r="BK165" s="36">
        <v>0</v>
      </c>
      <c r="BL165" s="36">
        <v>0</v>
      </c>
      <c r="BM165" s="36">
        <v>0</v>
      </c>
      <c r="BN165" s="36">
        <v>0</v>
      </c>
      <c r="BO165" s="36">
        <v>0</v>
      </c>
      <c r="BP165" s="36">
        <v>0</v>
      </c>
      <c r="BQ165" s="36">
        <v>0</v>
      </c>
      <c r="BR165" s="36">
        <v>0</v>
      </c>
      <c r="BS165" s="36">
        <v>0</v>
      </c>
      <c r="BT165" s="36"/>
      <c r="BU165" s="36">
        <v>0</v>
      </c>
      <c r="BV165" s="36">
        <v>0</v>
      </c>
      <c r="BW165" s="36">
        <v>0</v>
      </c>
      <c r="BX165" s="36">
        <v>0</v>
      </c>
      <c r="BY165" s="36">
        <v>0</v>
      </c>
      <c r="BZ165" s="36">
        <v>0</v>
      </c>
      <c r="CA165" s="36">
        <v>0</v>
      </c>
      <c r="CB165" s="36">
        <v>0</v>
      </c>
      <c r="CC165" s="36">
        <v>0</v>
      </c>
      <c r="CD165" s="36">
        <v>0</v>
      </c>
      <c r="CE165" s="36">
        <v>0</v>
      </c>
      <c r="CF165" s="36">
        <v>0</v>
      </c>
      <c r="CG165" s="36">
        <v>0</v>
      </c>
      <c r="CH165" s="36">
        <v>0</v>
      </c>
      <c r="CI165" s="36">
        <v>0</v>
      </c>
      <c r="CJ165" s="36">
        <v>0</v>
      </c>
      <c r="CK165" s="36">
        <v>0</v>
      </c>
    </row>
    <row r="166" spans="1:89" ht="20.100000000000001" customHeight="1">
      <c r="A166" s="96"/>
      <c r="B166" s="97">
        <v>5</v>
      </c>
      <c r="C166" s="102" t="s">
        <v>11</v>
      </c>
      <c r="D166" s="103" t="s">
        <v>134</v>
      </c>
      <c r="E166" s="36">
        <v>0</v>
      </c>
      <c r="F166" s="36">
        <v>0</v>
      </c>
      <c r="G166" s="36">
        <v>0</v>
      </c>
      <c r="H166" s="36">
        <v>0</v>
      </c>
      <c r="I166" s="36">
        <v>0</v>
      </c>
      <c r="J166" s="36">
        <v>0</v>
      </c>
      <c r="K166" s="36">
        <v>0</v>
      </c>
      <c r="L166" s="36">
        <v>0</v>
      </c>
      <c r="M166" s="36">
        <v>0</v>
      </c>
      <c r="N166" s="36">
        <v>0</v>
      </c>
      <c r="O166" s="36">
        <v>0</v>
      </c>
      <c r="P166" s="36">
        <v>0</v>
      </c>
      <c r="Q166" s="36">
        <v>0</v>
      </c>
      <c r="R166" s="36">
        <v>0</v>
      </c>
      <c r="S166" s="36">
        <v>0</v>
      </c>
      <c r="T166" s="36">
        <v>0</v>
      </c>
      <c r="U166" s="36">
        <v>0</v>
      </c>
      <c r="V166" s="36">
        <v>0</v>
      </c>
      <c r="W166" s="36">
        <v>0</v>
      </c>
      <c r="X166" s="36">
        <v>0</v>
      </c>
      <c r="Y166" s="36">
        <v>0</v>
      </c>
      <c r="Z166" s="36">
        <v>0</v>
      </c>
      <c r="AA166" s="36">
        <v>0</v>
      </c>
      <c r="AB166" s="36">
        <v>0</v>
      </c>
      <c r="AC166" s="36">
        <v>0</v>
      </c>
      <c r="AD166" s="36">
        <v>0</v>
      </c>
      <c r="AE166" s="36">
        <v>0</v>
      </c>
      <c r="AF166" s="36">
        <v>0</v>
      </c>
      <c r="AG166" s="36">
        <v>0</v>
      </c>
      <c r="AH166" s="36">
        <v>0</v>
      </c>
      <c r="AI166" s="36">
        <v>0</v>
      </c>
      <c r="AJ166" s="36">
        <v>0</v>
      </c>
      <c r="AK166" s="36">
        <v>0</v>
      </c>
      <c r="AL166" s="36">
        <v>0</v>
      </c>
      <c r="AM166" s="36">
        <v>0</v>
      </c>
      <c r="AN166" s="36">
        <v>0</v>
      </c>
      <c r="AO166" s="36">
        <v>0</v>
      </c>
      <c r="AP166" s="36">
        <v>0</v>
      </c>
      <c r="AQ166" s="36">
        <v>0</v>
      </c>
      <c r="AR166" s="36">
        <v>0</v>
      </c>
      <c r="AS166" s="36">
        <v>0</v>
      </c>
      <c r="AT166" s="36">
        <v>0</v>
      </c>
      <c r="AU166" s="36">
        <v>0</v>
      </c>
      <c r="AV166" s="36">
        <v>0</v>
      </c>
      <c r="AW166" s="36">
        <v>0</v>
      </c>
      <c r="AX166" s="36">
        <v>0</v>
      </c>
      <c r="AY166" s="36">
        <v>0</v>
      </c>
      <c r="AZ166" s="36">
        <v>0</v>
      </c>
      <c r="BA166" s="36">
        <v>0</v>
      </c>
      <c r="BB166" s="36">
        <v>0</v>
      </c>
      <c r="BC166" s="36">
        <v>0</v>
      </c>
      <c r="BD166" s="36">
        <v>0</v>
      </c>
      <c r="BE166" s="36">
        <v>0</v>
      </c>
      <c r="BF166" s="36">
        <v>0</v>
      </c>
      <c r="BG166" s="36">
        <v>0</v>
      </c>
      <c r="BH166" s="36">
        <v>0</v>
      </c>
      <c r="BI166" s="36">
        <v>0</v>
      </c>
      <c r="BJ166" s="36">
        <v>0</v>
      </c>
      <c r="BK166" s="36">
        <v>0</v>
      </c>
      <c r="BL166" s="36">
        <v>0</v>
      </c>
      <c r="BM166" s="36">
        <v>0</v>
      </c>
      <c r="BN166" s="36">
        <v>0</v>
      </c>
      <c r="BO166" s="36">
        <v>0</v>
      </c>
      <c r="BP166" s="36">
        <v>0</v>
      </c>
      <c r="BQ166" s="36">
        <v>0</v>
      </c>
      <c r="BR166" s="36">
        <v>0</v>
      </c>
      <c r="BS166" s="36">
        <v>0</v>
      </c>
      <c r="BT166" s="36"/>
      <c r="BU166" s="36">
        <v>0</v>
      </c>
      <c r="BV166" s="36">
        <v>0</v>
      </c>
      <c r="BW166" s="36">
        <v>0</v>
      </c>
      <c r="BX166" s="36">
        <v>0</v>
      </c>
      <c r="BY166" s="36">
        <v>0</v>
      </c>
      <c r="BZ166" s="36">
        <v>0</v>
      </c>
      <c r="CA166" s="36">
        <v>0</v>
      </c>
      <c r="CB166" s="36">
        <v>0</v>
      </c>
      <c r="CC166" s="36">
        <v>0</v>
      </c>
      <c r="CD166" s="36">
        <v>0</v>
      </c>
      <c r="CE166" s="36">
        <v>0</v>
      </c>
      <c r="CF166" s="36">
        <v>0</v>
      </c>
      <c r="CG166" s="36">
        <v>0</v>
      </c>
      <c r="CH166" s="36">
        <v>0</v>
      </c>
      <c r="CI166" s="36">
        <v>0</v>
      </c>
      <c r="CJ166" s="36">
        <v>0</v>
      </c>
      <c r="CK166" s="36">
        <v>0</v>
      </c>
    </row>
    <row r="167" spans="1:89" ht="20.100000000000001" customHeight="1">
      <c r="A167" s="96"/>
      <c r="B167" s="97"/>
      <c r="C167" s="100" t="s">
        <v>109</v>
      </c>
      <c r="D167" s="101" t="s">
        <v>135</v>
      </c>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v>0</v>
      </c>
      <c r="BW167" s="36">
        <v>0</v>
      </c>
      <c r="BX167" s="36">
        <v>0</v>
      </c>
      <c r="BY167" s="36">
        <v>0</v>
      </c>
      <c r="BZ167" s="36">
        <v>0</v>
      </c>
      <c r="CA167" s="36">
        <v>0</v>
      </c>
      <c r="CB167" s="36">
        <v>0</v>
      </c>
      <c r="CC167" s="36">
        <v>0</v>
      </c>
      <c r="CD167" s="36">
        <v>0</v>
      </c>
      <c r="CE167" s="36">
        <v>0</v>
      </c>
      <c r="CF167" s="36">
        <v>0</v>
      </c>
      <c r="CG167" s="36">
        <v>0</v>
      </c>
      <c r="CH167" s="36">
        <v>0</v>
      </c>
      <c r="CI167" s="36">
        <v>0</v>
      </c>
      <c r="CJ167" s="36">
        <v>0</v>
      </c>
      <c r="CK167" s="36">
        <v>0</v>
      </c>
    </row>
    <row r="168" spans="1:89" s="3" customFormat="1" ht="20.100000000000001" customHeight="1">
      <c r="A168" s="92" t="s">
        <v>46</v>
      </c>
      <c r="B168" s="93"/>
      <c r="C168" s="105" t="s">
        <v>32</v>
      </c>
      <c r="D168" s="106" t="s">
        <v>149</v>
      </c>
      <c r="E168" s="32">
        <v>1809.0523599999999</v>
      </c>
      <c r="F168" s="32">
        <v>4274.4461600000004</v>
      </c>
      <c r="G168" s="32">
        <v>5888.3432999999995</v>
      </c>
      <c r="H168" s="32">
        <v>2151.2682</v>
      </c>
      <c r="I168" s="32">
        <v>3827.7396400000007</v>
      </c>
      <c r="J168" s="32">
        <v>10051.91712</v>
      </c>
      <c r="K168" s="32">
        <v>11633.587300000001</v>
      </c>
      <c r="L168" s="32">
        <v>0</v>
      </c>
      <c r="M168" s="32">
        <v>200.142</v>
      </c>
      <c r="N168" s="32">
        <v>67.658000000000001</v>
      </c>
      <c r="O168" s="32">
        <v>117.5</v>
      </c>
      <c r="P168" s="32">
        <v>143.72999999999999</v>
      </c>
      <c r="Q168" s="32">
        <v>317.52</v>
      </c>
      <c r="R168" s="32">
        <v>274.4742</v>
      </c>
      <c r="S168" s="32">
        <v>337.94130000000001</v>
      </c>
      <c r="T168" s="32">
        <v>584.85019999999997</v>
      </c>
      <c r="U168" s="32">
        <v>824.43206399999997</v>
      </c>
      <c r="V168" s="32">
        <v>1012.2640090000001</v>
      </c>
      <c r="W168" s="32">
        <v>763.7956089999999</v>
      </c>
      <c r="X168" s="32">
        <v>873.17219</v>
      </c>
      <c r="Y168" s="32">
        <v>1683.5637689999999</v>
      </c>
      <c r="Z168" s="32">
        <v>870.80098099999998</v>
      </c>
      <c r="AA168" s="32">
        <v>1494.1627842800003</v>
      </c>
      <c r="AB168" s="32">
        <v>1146.8230578500002</v>
      </c>
      <c r="AC168" s="32">
        <v>1503.827121</v>
      </c>
      <c r="AD168" s="32">
        <v>2155.3549960000005</v>
      </c>
      <c r="AE168" s="32">
        <v>2666.9989326200002</v>
      </c>
      <c r="AF168" s="32">
        <v>5086.4174292908638</v>
      </c>
      <c r="AG168" s="32">
        <v>2650.1241354299996</v>
      </c>
      <c r="AH168" s="32">
        <v>3703.9083473200008</v>
      </c>
      <c r="AI168" s="32">
        <v>3929.7158223242391</v>
      </c>
      <c r="AJ168" s="32">
        <v>3890.5997882946599</v>
      </c>
      <c r="AK168" s="32">
        <v>17125.414719529701</v>
      </c>
      <c r="AL168" s="32">
        <v>8074.3986861556004</v>
      </c>
      <c r="AM168" s="32">
        <v>11750.465327240001</v>
      </c>
      <c r="AN168" s="32">
        <v>1115.0293379500001</v>
      </c>
      <c r="AO168" s="32">
        <v>2046.9924316999377</v>
      </c>
      <c r="AP168" s="32">
        <v>3681.1680556199999</v>
      </c>
      <c r="AQ168" s="32">
        <v>5858.1440826018006</v>
      </c>
      <c r="AR168" s="32">
        <v>6034.0401603399769</v>
      </c>
      <c r="AS168" s="32">
        <v>8087.547298679985</v>
      </c>
      <c r="AT168" s="32">
        <v>3315.9033565199998</v>
      </c>
      <c r="AU168" s="32">
        <v>11279.44637827</v>
      </c>
      <c r="AV168" s="32">
        <v>4685.3677265300003</v>
      </c>
      <c r="AW168" s="32">
        <v>28520.597044270002</v>
      </c>
      <c r="AX168" s="32">
        <v>31372.916702460003</v>
      </c>
      <c r="AY168" s="32">
        <v>22611.017216439999</v>
      </c>
      <c r="AZ168" s="32">
        <v>25323.226419230006</v>
      </c>
      <c r="BA168" s="32">
        <v>14746.607270259999</v>
      </c>
      <c r="BB168" s="32">
        <v>4257.0203360000005</v>
      </c>
      <c r="BC168" s="32">
        <v>16434.622681730001</v>
      </c>
      <c r="BD168" s="32">
        <v>15261.630768535999</v>
      </c>
      <c r="BE168" s="32">
        <v>19773.076976079999</v>
      </c>
      <c r="BF168" s="32">
        <v>28083.750283459998</v>
      </c>
      <c r="BG168" s="32">
        <v>33133.703080289997</v>
      </c>
      <c r="BH168" s="32">
        <v>24138.808746480001</v>
      </c>
      <c r="BI168" s="32">
        <v>5943.3778049999955</v>
      </c>
      <c r="BJ168" s="32">
        <v>7384.1474325400022</v>
      </c>
      <c r="BK168" s="32">
        <v>5248.0173220000006</v>
      </c>
      <c r="BL168" s="32">
        <v>3495.8269510000027</v>
      </c>
      <c r="BM168" s="32">
        <v>4111.1714001</v>
      </c>
      <c r="BN168" s="32">
        <v>2541.6585170000008</v>
      </c>
      <c r="BO168" s="32">
        <v>958.45624448999968</v>
      </c>
      <c r="BP168" s="32">
        <v>1304.3225140000004</v>
      </c>
      <c r="BQ168" s="32">
        <v>2298.3978280000001</v>
      </c>
      <c r="BR168" s="32">
        <v>1325.2819543199994</v>
      </c>
      <c r="BS168" s="32">
        <v>2231.4529389999998</v>
      </c>
      <c r="BT168" s="32">
        <v>2476.8602975000003</v>
      </c>
      <c r="BU168" s="32">
        <v>4055.6809245000009</v>
      </c>
      <c r="BV168" s="32">
        <v>3138.5417489999995</v>
      </c>
      <c r="BW168" s="32">
        <v>1792.9382647000004</v>
      </c>
      <c r="BX168" s="32">
        <v>659.52694500000007</v>
      </c>
      <c r="BY168" s="32">
        <v>831.71319381000001</v>
      </c>
      <c r="BZ168" s="32">
        <v>1318.3634713900001</v>
      </c>
      <c r="CA168" s="32">
        <v>2109.19501906</v>
      </c>
      <c r="CB168" s="32">
        <v>3224.8410071499998</v>
      </c>
      <c r="CC168" s="32">
        <v>1824.8333499999999</v>
      </c>
      <c r="CD168" s="32">
        <v>5242.6158779999996</v>
      </c>
      <c r="CE168" s="32">
        <v>722.09716823999997</v>
      </c>
      <c r="CF168" s="32">
        <v>518.74150407000002</v>
      </c>
      <c r="CG168" s="32">
        <v>1702.7317422199999</v>
      </c>
      <c r="CH168" s="32">
        <v>584.66660985999999</v>
      </c>
      <c r="CI168" s="32">
        <v>853.04600000000005</v>
      </c>
      <c r="CJ168" s="32">
        <v>552.37800000000004</v>
      </c>
      <c r="CK168" s="32">
        <v>1933.4250000000002</v>
      </c>
    </row>
    <row r="169" spans="1:89" ht="20.100000000000001" customHeight="1">
      <c r="A169" s="96"/>
      <c r="B169" s="97">
        <v>1</v>
      </c>
      <c r="C169" s="98" t="s">
        <v>1</v>
      </c>
      <c r="D169" s="99" t="s">
        <v>127</v>
      </c>
      <c r="E169" s="30">
        <v>1809.0523599999999</v>
      </c>
      <c r="F169" s="30">
        <v>4274.4461600000004</v>
      </c>
      <c r="G169" s="30">
        <v>5888.3432999999995</v>
      </c>
      <c r="H169" s="30">
        <v>2151.2682</v>
      </c>
      <c r="I169" s="30">
        <v>3827.7396400000007</v>
      </c>
      <c r="J169" s="30">
        <v>10051.91712</v>
      </c>
      <c r="K169" s="30">
        <v>11633.587300000001</v>
      </c>
      <c r="L169" s="30">
        <v>0</v>
      </c>
      <c r="M169" s="30">
        <v>200.142</v>
      </c>
      <c r="N169" s="30">
        <v>67.658000000000001</v>
      </c>
      <c r="O169" s="30">
        <v>117.5</v>
      </c>
      <c r="P169" s="30">
        <v>143.72999999999999</v>
      </c>
      <c r="Q169" s="30">
        <v>317.52</v>
      </c>
      <c r="R169" s="30">
        <v>274.4742</v>
      </c>
      <c r="S169" s="30">
        <v>337.94130000000001</v>
      </c>
      <c r="T169" s="30">
        <v>584.85019999999997</v>
      </c>
      <c r="U169" s="30">
        <v>824.43206399999997</v>
      </c>
      <c r="V169" s="30">
        <v>1012.2640090000001</v>
      </c>
      <c r="W169" s="30">
        <v>763.7956089999999</v>
      </c>
      <c r="X169" s="30">
        <v>873.17219</v>
      </c>
      <c r="Y169" s="30">
        <v>1683.5637689999999</v>
      </c>
      <c r="Z169" s="30">
        <v>870.80098099999998</v>
      </c>
      <c r="AA169" s="30">
        <v>1494.1627842800003</v>
      </c>
      <c r="AB169" s="30">
        <v>1146.8230578500002</v>
      </c>
      <c r="AC169" s="30">
        <v>1503.827121</v>
      </c>
      <c r="AD169" s="30">
        <v>2155.3549960000005</v>
      </c>
      <c r="AE169" s="30">
        <v>2666.9989326200002</v>
      </c>
      <c r="AF169" s="30">
        <v>5086.4174292908638</v>
      </c>
      <c r="AG169" s="30">
        <v>2650.1241354299996</v>
      </c>
      <c r="AH169" s="30">
        <v>3703.9083473200008</v>
      </c>
      <c r="AI169" s="30">
        <v>3929.7158223242391</v>
      </c>
      <c r="AJ169" s="30">
        <v>3890.5997882946599</v>
      </c>
      <c r="AK169" s="30">
        <v>17125.414719529701</v>
      </c>
      <c r="AL169" s="30">
        <v>8074.3986861556004</v>
      </c>
      <c r="AM169" s="30">
        <v>11750.465327240001</v>
      </c>
      <c r="AN169" s="30">
        <v>1115.0293379500001</v>
      </c>
      <c r="AO169" s="30">
        <v>2046.9924316999377</v>
      </c>
      <c r="AP169" s="30">
        <v>3681.1680556199999</v>
      </c>
      <c r="AQ169" s="30">
        <v>5858.1440826018006</v>
      </c>
      <c r="AR169" s="30">
        <v>6034.0401603399769</v>
      </c>
      <c r="AS169" s="30">
        <v>8087.547298679985</v>
      </c>
      <c r="AT169" s="30">
        <v>3315.9033565199998</v>
      </c>
      <c r="AU169" s="30">
        <v>11279.44637827</v>
      </c>
      <c r="AV169" s="30">
        <v>4685.3677265300003</v>
      </c>
      <c r="AW169" s="30">
        <v>28520.597044270002</v>
      </c>
      <c r="AX169" s="30">
        <v>31372.916702460003</v>
      </c>
      <c r="AY169" s="30">
        <v>22611.017216439999</v>
      </c>
      <c r="AZ169" s="30">
        <v>25323.226419230006</v>
      </c>
      <c r="BA169" s="30">
        <v>14746.607270259999</v>
      </c>
      <c r="BB169" s="30">
        <v>4257.0203360000005</v>
      </c>
      <c r="BC169" s="30">
        <v>16434.622681730001</v>
      </c>
      <c r="BD169" s="30">
        <v>15261.630768535999</v>
      </c>
      <c r="BE169" s="30">
        <v>19773.076976079999</v>
      </c>
      <c r="BF169" s="30">
        <v>28083.750283459998</v>
      </c>
      <c r="BG169" s="30">
        <v>33133.703080289997</v>
      </c>
      <c r="BH169" s="30">
        <v>24138.808746480001</v>
      </c>
      <c r="BI169" s="30">
        <v>5943.3778049999955</v>
      </c>
      <c r="BJ169" s="30">
        <v>7384.1474325400022</v>
      </c>
      <c r="BK169" s="30">
        <v>5248.0173220000006</v>
      </c>
      <c r="BL169" s="30">
        <v>3495.8269510000027</v>
      </c>
      <c r="BM169" s="30">
        <v>4111.1714001</v>
      </c>
      <c r="BN169" s="30">
        <v>2541.6585170000008</v>
      </c>
      <c r="BO169" s="30">
        <v>958.45624448999968</v>
      </c>
      <c r="BP169" s="30">
        <v>1304.3225140000004</v>
      </c>
      <c r="BQ169" s="30">
        <v>2298.3978280000001</v>
      </c>
      <c r="BR169" s="30">
        <v>1325.2819543199994</v>
      </c>
      <c r="BS169" s="30">
        <v>2231.4529389999998</v>
      </c>
      <c r="BT169" s="30">
        <v>2476.8602975000003</v>
      </c>
      <c r="BU169" s="30">
        <v>4055.6809245000009</v>
      </c>
      <c r="BV169" s="30">
        <v>3138.5417489999995</v>
      </c>
      <c r="BW169" s="30">
        <v>1792.9382647000004</v>
      </c>
      <c r="BX169" s="30">
        <v>659.52694500000007</v>
      </c>
      <c r="BY169" s="30">
        <v>831.71319381000001</v>
      </c>
      <c r="BZ169" s="30">
        <v>1318.3634713900001</v>
      </c>
      <c r="CA169" s="30">
        <v>2109.19501906</v>
      </c>
      <c r="CB169" s="30">
        <v>3224.8410071499998</v>
      </c>
      <c r="CC169" s="30">
        <v>1824.8333499999999</v>
      </c>
      <c r="CD169" s="30">
        <v>5242.6158779999996</v>
      </c>
      <c r="CE169" s="30">
        <v>722.09716823999997</v>
      </c>
      <c r="CF169" s="30">
        <v>518.74150407000002</v>
      </c>
      <c r="CG169" s="30">
        <v>1702.7317422199999</v>
      </c>
      <c r="CH169" s="30">
        <v>584.66660985999999</v>
      </c>
      <c r="CI169" s="30">
        <v>853.04600000000005</v>
      </c>
      <c r="CJ169" s="30">
        <v>552.37800000000004</v>
      </c>
      <c r="CK169" s="30">
        <v>1933.4250000000002</v>
      </c>
    </row>
    <row r="170" spans="1:89" ht="20.100000000000001" customHeight="1">
      <c r="A170" s="96"/>
      <c r="B170" s="97" t="s">
        <v>2</v>
      </c>
      <c r="C170" s="100" t="s">
        <v>3</v>
      </c>
      <c r="D170" s="101" t="s">
        <v>128</v>
      </c>
      <c r="E170" s="30">
        <v>1809.0523599999999</v>
      </c>
      <c r="F170" s="30">
        <v>4274.4461600000004</v>
      </c>
      <c r="G170" s="30">
        <v>5888.3432999999995</v>
      </c>
      <c r="H170" s="30">
        <v>2141.8182000000002</v>
      </c>
      <c r="I170" s="30">
        <v>3819.7396400000007</v>
      </c>
      <c r="J170" s="30">
        <v>10013.057119999999</v>
      </c>
      <c r="K170" s="30">
        <v>11570.3069</v>
      </c>
      <c r="L170" s="30">
        <v>0</v>
      </c>
      <c r="M170" s="30">
        <v>193.142</v>
      </c>
      <c r="N170" s="30">
        <v>67.658000000000001</v>
      </c>
      <c r="O170" s="30">
        <v>117.5</v>
      </c>
      <c r="P170" s="30">
        <v>143.72999999999999</v>
      </c>
      <c r="Q170" s="30">
        <v>307.52</v>
      </c>
      <c r="R170" s="30">
        <v>274.4742</v>
      </c>
      <c r="S170" s="30">
        <v>282.94130000000001</v>
      </c>
      <c r="T170" s="30">
        <v>584.85019999999997</v>
      </c>
      <c r="U170" s="30">
        <v>757.97906399999999</v>
      </c>
      <c r="V170" s="30">
        <v>745.22850900000003</v>
      </c>
      <c r="W170" s="30">
        <v>690.2956089999999</v>
      </c>
      <c r="X170" s="30">
        <v>846.42912000000001</v>
      </c>
      <c r="Y170" s="30">
        <v>1152.8598789999999</v>
      </c>
      <c r="Z170" s="30">
        <v>717.73796600000003</v>
      </c>
      <c r="AA170" s="30">
        <v>1225.9443130000002</v>
      </c>
      <c r="AB170" s="30">
        <v>959.89734099999998</v>
      </c>
      <c r="AC170" s="30">
        <v>1091.1281570000001</v>
      </c>
      <c r="AD170" s="30">
        <v>1310.5820660000002</v>
      </c>
      <c r="AE170" s="30">
        <v>2075.3817442499999</v>
      </c>
      <c r="AF170" s="30">
        <v>4393.2914057684502</v>
      </c>
      <c r="AG170" s="30">
        <v>1534.0602933</v>
      </c>
      <c r="AH170" s="30">
        <v>1755.4233546600001</v>
      </c>
      <c r="AI170" s="30">
        <v>1672.7870685</v>
      </c>
      <c r="AJ170" s="30">
        <v>702.32843700000001</v>
      </c>
      <c r="AK170" s="30">
        <v>10092.357209538801</v>
      </c>
      <c r="AL170" s="30">
        <v>1826.6449435807001</v>
      </c>
      <c r="AM170" s="30">
        <v>422.53242132999998</v>
      </c>
      <c r="AN170" s="30">
        <v>316.22103375</v>
      </c>
      <c r="AO170" s="30">
        <v>1556.7759900800013</v>
      </c>
      <c r="AP170" s="30">
        <v>1378.7704269599999</v>
      </c>
      <c r="AQ170" s="30">
        <v>1938.1717053399998</v>
      </c>
      <c r="AR170" s="30">
        <v>2499.6815729599871</v>
      </c>
      <c r="AS170" s="30">
        <v>2552.5338630799929</v>
      </c>
      <c r="AT170" s="30">
        <v>1834.30971</v>
      </c>
      <c r="AU170" s="30">
        <v>3207.0737029999996</v>
      </c>
      <c r="AV170" s="30">
        <v>1600.42261953</v>
      </c>
      <c r="AW170" s="30">
        <v>6180.8804472700003</v>
      </c>
      <c r="AX170" s="30">
        <v>8711.9135569999999</v>
      </c>
      <c r="AY170" s="30">
        <v>7140.2759130999993</v>
      </c>
      <c r="AZ170" s="30">
        <v>8892.258487340001</v>
      </c>
      <c r="BA170" s="30">
        <v>5019.2092803299993</v>
      </c>
      <c r="BB170" s="30">
        <v>1123.5894780000001</v>
      </c>
      <c r="BC170" s="30">
        <v>3059.5901132099993</v>
      </c>
      <c r="BD170" s="30">
        <v>3255.1714731500006</v>
      </c>
      <c r="BE170" s="30">
        <v>4160.8113571099993</v>
      </c>
      <c r="BF170" s="30">
        <v>4541.38751667</v>
      </c>
      <c r="BG170" s="30">
        <v>2830.5160722000005</v>
      </c>
      <c r="BH170" s="30">
        <v>3311.9668781699997</v>
      </c>
      <c r="BI170" s="30">
        <v>1112.6115229999996</v>
      </c>
      <c r="BJ170" s="30">
        <v>902.80763999999965</v>
      </c>
      <c r="BK170" s="30">
        <v>370.872635</v>
      </c>
      <c r="BL170" s="30">
        <v>560.2363749999995</v>
      </c>
      <c r="BM170" s="30">
        <v>883.10544609999988</v>
      </c>
      <c r="BN170" s="30">
        <v>275.113223</v>
      </c>
      <c r="BO170" s="30">
        <v>54.797689999999996</v>
      </c>
      <c r="BP170" s="30">
        <v>142.57033699999999</v>
      </c>
      <c r="BQ170" s="30">
        <v>281.69521700000001</v>
      </c>
      <c r="BR170" s="30">
        <v>323.26814131999993</v>
      </c>
      <c r="BS170" s="30">
        <v>276.99344499999995</v>
      </c>
      <c r="BT170" s="30">
        <v>537.22094799999991</v>
      </c>
      <c r="BU170" s="30">
        <v>321.20000699999997</v>
      </c>
      <c r="BV170" s="30">
        <v>190.54807499999995</v>
      </c>
      <c r="BW170" s="30">
        <v>30.875315000000001</v>
      </c>
      <c r="BX170" s="30">
        <v>3.4584999999999995</v>
      </c>
      <c r="BY170" s="30">
        <v>0</v>
      </c>
      <c r="BZ170" s="30">
        <v>17.425000000000001</v>
      </c>
      <c r="CA170" s="30">
        <v>4.6100000000000003</v>
      </c>
      <c r="CB170" s="30">
        <v>8.4988899999999994</v>
      </c>
      <c r="CC170" s="30">
        <v>3.9</v>
      </c>
      <c r="CD170" s="30">
        <v>4000.7261779999999</v>
      </c>
      <c r="CE170" s="30">
        <v>5</v>
      </c>
      <c r="CF170" s="30">
        <v>2.6</v>
      </c>
      <c r="CG170" s="30">
        <v>28.870322120000001</v>
      </c>
      <c r="CH170" s="30">
        <v>3</v>
      </c>
      <c r="CI170" s="30">
        <v>45.034999999999997</v>
      </c>
      <c r="CJ170" s="30">
        <v>4.9130000000000003</v>
      </c>
      <c r="CK170" s="30">
        <v>2.5790000000000002</v>
      </c>
    </row>
    <row r="171" spans="1:89" ht="20.100000000000001" customHeight="1">
      <c r="A171" s="96"/>
      <c r="B171" s="97" t="s">
        <v>4</v>
      </c>
      <c r="C171" s="100" t="s">
        <v>5</v>
      </c>
      <c r="D171" s="101" t="s">
        <v>129</v>
      </c>
      <c r="E171" s="30">
        <v>0</v>
      </c>
      <c r="F171" s="30">
        <v>0</v>
      </c>
      <c r="G171" s="30">
        <v>0</v>
      </c>
      <c r="H171" s="30">
        <v>0</v>
      </c>
      <c r="I171" s="30">
        <v>8</v>
      </c>
      <c r="J171" s="30">
        <v>0</v>
      </c>
      <c r="K171" s="30">
        <v>63.2804</v>
      </c>
      <c r="L171" s="30">
        <v>0</v>
      </c>
      <c r="M171" s="30">
        <v>7</v>
      </c>
      <c r="N171" s="30">
        <v>0</v>
      </c>
      <c r="O171" s="30">
        <v>0</v>
      </c>
      <c r="P171" s="30">
        <v>0</v>
      </c>
      <c r="Q171" s="30">
        <v>10</v>
      </c>
      <c r="R171" s="30">
        <v>0</v>
      </c>
      <c r="S171" s="30">
        <v>55</v>
      </c>
      <c r="T171" s="30">
        <v>0</v>
      </c>
      <c r="U171" s="30">
        <v>66.453000000000003</v>
      </c>
      <c r="V171" s="30">
        <v>243.28550000000001</v>
      </c>
      <c r="W171" s="30">
        <v>73.5</v>
      </c>
      <c r="X171" s="30">
        <v>26.743069999999999</v>
      </c>
      <c r="Y171" s="30">
        <v>530.70389</v>
      </c>
      <c r="Z171" s="30">
        <v>129.688017</v>
      </c>
      <c r="AA171" s="30">
        <v>226.03752028</v>
      </c>
      <c r="AB171" s="30">
        <v>143.58317399999999</v>
      </c>
      <c r="AC171" s="30">
        <v>396.60124000000002</v>
      </c>
      <c r="AD171" s="30">
        <v>844.77292999999997</v>
      </c>
      <c r="AE171" s="30">
        <v>591.61718837000001</v>
      </c>
      <c r="AF171" s="30">
        <v>691.65102352241342</v>
      </c>
      <c r="AG171" s="30">
        <v>1116.06384213</v>
      </c>
      <c r="AH171" s="30">
        <v>1948.4849926600002</v>
      </c>
      <c r="AI171" s="30">
        <v>2241.9287538242393</v>
      </c>
      <c r="AJ171" s="30">
        <v>2484.1713512946599</v>
      </c>
      <c r="AK171" s="30">
        <v>5730.8739630408991</v>
      </c>
      <c r="AL171" s="30">
        <v>5883.5273196448998</v>
      </c>
      <c r="AM171" s="30">
        <v>10313.865718190002</v>
      </c>
      <c r="AN171" s="30">
        <v>731.79971399999999</v>
      </c>
      <c r="AO171" s="30">
        <v>406.81644161993637</v>
      </c>
      <c r="AP171" s="30">
        <v>2272.3091286599997</v>
      </c>
      <c r="AQ171" s="30">
        <v>3497.5634772618</v>
      </c>
      <c r="AR171" s="30">
        <v>3211.3584445815895</v>
      </c>
      <c r="AS171" s="30">
        <v>5150.1884355999919</v>
      </c>
      <c r="AT171" s="30">
        <v>839.1936465199999</v>
      </c>
      <c r="AU171" s="30">
        <v>7288.0866752699994</v>
      </c>
      <c r="AV171" s="30">
        <v>2643.8011070000002</v>
      </c>
      <c r="AW171" s="30">
        <v>22336.316597000005</v>
      </c>
      <c r="AX171" s="30">
        <v>22646.478145460002</v>
      </c>
      <c r="AY171" s="30">
        <v>15468.991303340001</v>
      </c>
      <c r="AZ171" s="30">
        <v>16301.967931890003</v>
      </c>
      <c r="BA171" s="30">
        <v>9538.9362899300013</v>
      </c>
      <c r="BB171" s="30">
        <v>3132.8008580000001</v>
      </c>
      <c r="BC171" s="30">
        <v>13171.032568520002</v>
      </c>
      <c r="BD171" s="30">
        <v>11988.959295385999</v>
      </c>
      <c r="BE171" s="30">
        <v>15612.265618970001</v>
      </c>
      <c r="BF171" s="30">
        <v>23506.36276679</v>
      </c>
      <c r="BG171" s="30">
        <v>30234.587008089999</v>
      </c>
      <c r="BH171" s="30">
        <v>20726.841868309999</v>
      </c>
      <c r="BI171" s="30">
        <v>4830.766281999996</v>
      </c>
      <c r="BJ171" s="30">
        <v>6381.3397925400022</v>
      </c>
      <c r="BK171" s="30">
        <v>4877.1446870000009</v>
      </c>
      <c r="BL171" s="30">
        <v>2935.5905760000032</v>
      </c>
      <c r="BM171" s="30">
        <v>3206.225954</v>
      </c>
      <c r="BN171" s="30">
        <v>1941.5452940000009</v>
      </c>
      <c r="BO171" s="30">
        <v>903.6585544899998</v>
      </c>
      <c r="BP171" s="30">
        <v>1106.7521770000003</v>
      </c>
      <c r="BQ171" s="30">
        <v>2016.7026109999999</v>
      </c>
      <c r="BR171" s="30">
        <v>1002.0138129999993</v>
      </c>
      <c r="BS171" s="30">
        <v>1244.4594940000002</v>
      </c>
      <c r="BT171" s="30">
        <v>1939.6393495000002</v>
      </c>
      <c r="BU171" s="30">
        <v>3734.4809175000009</v>
      </c>
      <c r="BV171" s="30">
        <v>2828.5536739999993</v>
      </c>
      <c r="BW171" s="30">
        <v>1685.0504160900005</v>
      </c>
      <c r="BX171" s="30">
        <v>656.068445</v>
      </c>
      <c r="BY171" s="30">
        <v>781.71319381000001</v>
      </c>
      <c r="BZ171" s="30">
        <v>1055.9384713899999</v>
      </c>
      <c r="CA171" s="30">
        <v>1029.6579862399999</v>
      </c>
      <c r="CB171" s="30">
        <v>2078.2128399599997</v>
      </c>
      <c r="CC171" s="30">
        <v>360.93335000000002</v>
      </c>
      <c r="CD171" s="30">
        <v>1226.8896999999999</v>
      </c>
      <c r="CE171" s="30">
        <v>417.09716823999997</v>
      </c>
      <c r="CF171" s="30">
        <v>331.98150406999997</v>
      </c>
      <c r="CG171" s="30">
        <v>1313.8614201</v>
      </c>
      <c r="CH171" s="30">
        <v>329.66660985999999</v>
      </c>
      <c r="CI171" s="30">
        <v>808.01099999999997</v>
      </c>
      <c r="CJ171" s="30">
        <v>547.46499999999992</v>
      </c>
      <c r="CK171" s="30">
        <v>992.78400000000011</v>
      </c>
    </row>
    <row r="172" spans="1:89" ht="20.100000000000001" customHeight="1">
      <c r="A172" s="96"/>
      <c r="B172" s="97" t="s">
        <v>6</v>
      </c>
      <c r="C172" s="100" t="s">
        <v>7</v>
      </c>
      <c r="D172" s="101" t="s">
        <v>130</v>
      </c>
      <c r="E172" s="30">
        <v>0</v>
      </c>
      <c r="F172" s="30">
        <v>0</v>
      </c>
      <c r="G172" s="30">
        <v>0</v>
      </c>
      <c r="H172" s="30">
        <v>9.4499999999999993</v>
      </c>
      <c r="I172" s="30">
        <v>0</v>
      </c>
      <c r="J172" s="30">
        <v>38.86</v>
      </c>
      <c r="K172" s="30">
        <v>0</v>
      </c>
      <c r="L172" s="30">
        <v>0</v>
      </c>
      <c r="M172" s="30">
        <v>0</v>
      </c>
      <c r="N172" s="30">
        <v>0</v>
      </c>
      <c r="O172" s="30">
        <v>0</v>
      </c>
      <c r="P172" s="30">
        <v>0</v>
      </c>
      <c r="Q172" s="30">
        <v>0</v>
      </c>
      <c r="R172" s="30">
        <v>0</v>
      </c>
      <c r="S172" s="30">
        <v>0</v>
      </c>
      <c r="T172" s="30">
        <v>0</v>
      </c>
      <c r="U172" s="30">
        <v>0</v>
      </c>
      <c r="V172" s="30">
        <v>23.75</v>
      </c>
      <c r="W172" s="30">
        <v>0</v>
      </c>
      <c r="X172" s="30">
        <v>0</v>
      </c>
      <c r="Y172" s="30">
        <v>0</v>
      </c>
      <c r="Z172" s="30">
        <v>23.374997999999998</v>
      </c>
      <c r="AA172" s="30">
        <v>42.180951</v>
      </c>
      <c r="AB172" s="30">
        <v>43.342542850000001</v>
      </c>
      <c r="AC172" s="30">
        <v>16.097724000000003</v>
      </c>
      <c r="AD172" s="30">
        <v>0</v>
      </c>
      <c r="AE172" s="30">
        <v>0</v>
      </c>
      <c r="AF172" s="30">
        <v>1.4750000000000001</v>
      </c>
      <c r="AG172" s="30">
        <v>0</v>
      </c>
      <c r="AH172" s="30">
        <v>0</v>
      </c>
      <c r="AI172" s="30">
        <v>15</v>
      </c>
      <c r="AJ172" s="30">
        <v>704.1</v>
      </c>
      <c r="AK172" s="30">
        <v>1302.1835469499999</v>
      </c>
      <c r="AL172" s="30">
        <v>364.22642293000001</v>
      </c>
      <c r="AM172" s="30">
        <v>1014.06718772</v>
      </c>
      <c r="AN172" s="30">
        <v>67.0085902</v>
      </c>
      <c r="AO172" s="30">
        <v>83.4</v>
      </c>
      <c r="AP172" s="30">
        <v>30.0885</v>
      </c>
      <c r="AQ172" s="30">
        <v>422.40890000000002</v>
      </c>
      <c r="AR172" s="30">
        <v>323.00014279840025</v>
      </c>
      <c r="AS172" s="30">
        <v>384.82499999999999</v>
      </c>
      <c r="AT172" s="30">
        <v>642.4</v>
      </c>
      <c r="AU172" s="30">
        <v>784.28599999999994</v>
      </c>
      <c r="AV172" s="30">
        <v>441.14400000000001</v>
      </c>
      <c r="AW172" s="30">
        <v>3.4</v>
      </c>
      <c r="AX172" s="30">
        <v>14.525</v>
      </c>
      <c r="AY172" s="30">
        <v>1.75</v>
      </c>
      <c r="AZ172" s="30">
        <v>129</v>
      </c>
      <c r="BA172" s="30">
        <v>188.46170000000001</v>
      </c>
      <c r="BB172" s="30">
        <v>0.63</v>
      </c>
      <c r="BC172" s="30">
        <v>204</v>
      </c>
      <c r="BD172" s="30">
        <v>17.5</v>
      </c>
      <c r="BE172" s="30">
        <v>0</v>
      </c>
      <c r="BF172" s="30">
        <v>36</v>
      </c>
      <c r="BG172" s="30">
        <v>68.599999999999994</v>
      </c>
      <c r="BH172" s="30">
        <v>100</v>
      </c>
      <c r="BI172" s="30">
        <v>0</v>
      </c>
      <c r="BJ172" s="30">
        <v>100</v>
      </c>
      <c r="BK172" s="30">
        <v>0</v>
      </c>
      <c r="BL172" s="30">
        <v>0</v>
      </c>
      <c r="BM172" s="30">
        <v>21.84</v>
      </c>
      <c r="BN172" s="30">
        <v>325</v>
      </c>
      <c r="BO172" s="30">
        <v>0</v>
      </c>
      <c r="BP172" s="30">
        <v>55</v>
      </c>
      <c r="BQ172" s="30">
        <v>0</v>
      </c>
      <c r="BR172" s="30">
        <v>0</v>
      </c>
      <c r="BS172" s="30">
        <v>710</v>
      </c>
      <c r="BT172" s="30">
        <v>0</v>
      </c>
      <c r="BU172" s="30">
        <v>0</v>
      </c>
      <c r="BV172" s="30">
        <v>119.44</v>
      </c>
      <c r="BW172" s="30">
        <v>77.012533610000006</v>
      </c>
      <c r="BX172" s="30">
        <v>0</v>
      </c>
      <c r="BY172" s="30">
        <v>50</v>
      </c>
      <c r="BZ172" s="30">
        <v>245</v>
      </c>
      <c r="CA172" s="30">
        <v>1074.92703282</v>
      </c>
      <c r="CB172" s="30">
        <v>1138.12927719</v>
      </c>
      <c r="CC172" s="30">
        <v>1460</v>
      </c>
      <c r="CD172" s="30">
        <v>15</v>
      </c>
      <c r="CE172" s="30">
        <v>300</v>
      </c>
      <c r="CF172" s="30">
        <v>184.16</v>
      </c>
      <c r="CG172" s="30">
        <v>360</v>
      </c>
      <c r="CH172" s="30">
        <v>252</v>
      </c>
      <c r="CI172" s="30">
        <v>0</v>
      </c>
      <c r="CJ172" s="30">
        <v>0</v>
      </c>
      <c r="CK172" s="30">
        <v>938.06200000000001</v>
      </c>
    </row>
    <row r="173" spans="1:89" ht="20.100000000000001" customHeight="1">
      <c r="A173" s="96"/>
      <c r="B173" s="97">
        <v>2</v>
      </c>
      <c r="C173" s="102" t="s">
        <v>8</v>
      </c>
      <c r="D173" s="103" t="s">
        <v>131</v>
      </c>
      <c r="E173" s="36">
        <v>0</v>
      </c>
      <c r="F173" s="36">
        <v>0</v>
      </c>
      <c r="G173" s="36">
        <v>0</v>
      </c>
      <c r="H173" s="36">
        <v>0</v>
      </c>
      <c r="I173" s="36">
        <v>0</v>
      </c>
      <c r="J173" s="36">
        <v>0</v>
      </c>
      <c r="K173" s="36">
        <v>0</v>
      </c>
      <c r="L173" s="36">
        <v>0</v>
      </c>
      <c r="M173" s="36">
        <v>0</v>
      </c>
      <c r="N173" s="36">
        <v>0</v>
      </c>
      <c r="O173" s="36">
        <v>0</v>
      </c>
      <c r="P173" s="36">
        <v>0</v>
      </c>
      <c r="Q173" s="36">
        <v>0</v>
      </c>
      <c r="R173" s="36">
        <v>0</v>
      </c>
      <c r="S173" s="36">
        <v>0</v>
      </c>
      <c r="T173" s="36">
        <v>0</v>
      </c>
      <c r="U173" s="36">
        <v>0</v>
      </c>
      <c r="V173" s="36">
        <v>0</v>
      </c>
      <c r="W173" s="36">
        <v>0</v>
      </c>
      <c r="X173" s="36">
        <v>0</v>
      </c>
      <c r="Y173" s="36">
        <v>0</v>
      </c>
      <c r="Z173" s="36">
        <v>0</v>
      </c>
      <c r="AA173" s="36">
        <v>0</v>
      </c>
      <c r="AB173" s="36">
        <v>0</v>
      </c>
      <c r="AC173" s="36">
        <v>0</v>
      </c>
      <c r="AD173" s="36">
        <v>0</v>
      </c>
      <c r="AE173" s="36">
        <v>0</v>
      </c>
      <c r="AF173" s="36">
        <v>0</v>
      </c>
      <c r="AG173" s="36">
        <v>0</v>
      </c>
      <c r="AH173" s="36">
        <v>0</v>
      </c>
      <c r="AI173" s="36">
        <v>0</v>
      </c>
      <c r="AJ173" s="36">
        <v>0</v>
      </c>
      <c r="AK173" s="36">
        <v>0</v>
      </c>
      <c r="AL173" s="36">
        <v>0</v>
      </c>
      <c r="AM173" s="36">
        <v>0</v>
      </c>
      <c r="AN173" s="36">
        <v>0</v>
      </c>
      <c r="AO173" s="36">
        <v>0</v>
      </c>
      <c r="AP173" s="36">
        <v>0</v>
      </c>
      <c r="AQ173" s="36">
        <v>0</v>
      </c>
      <c r="AR173" s="36">
        <v>0</v>
      </c>
      <c r="AS173" s="36">
        <v>0</v>
      </c>
      <c r="AT173" s="36">
        <v>0</v>
      </c>
      <c r="AU173" s="36">
        <v>0</v>
      </c>
      <c r="AV173" s="36">
        <v>0</v>
      </c>
      <c r="AW173" s="36">
        <v>0</v>
      </c>
      <c r="AX173" s="36">
        <v>0</v>
      </c>
      <c r="AY173" s="36">
        <v>0</v>
      </c>
      <c r="AZ173" s="36">
        <v>0</v>
      </c>
      <c r="BA173" s="36">
        <v>0</v>
      </c>
      <c r="BB173" s="36">
        <v>0</v>
      </c>
      <c r="BC173" s="36">
        <v>0</v>
      </c>
      <c r="BD173" s="36">
        <v>0</v>
      </c>
      <c r="BE173" s="36">
        <v>0</v>
      </c>
      <c r="BF173" s="36">
        <v>0</v>
      </c>
      <c r="BG173" s="36">
        <v>0</v>
      </c>
      <c r="BH173" s="36">
        <v>0</v>
      </c>
      <c r="BI173" s="36">
        <v>0</v>
      </c>
      <c r="BJ173" s="36">
        <v>0</v>
      </c>
      <c r="BK173" s="36">
        <v>0</v>
      </c>
      <c r="BL173" s="36">
        <v>0</v>
      </c>
      <c r="BM173" s="36">
        <v>0</v>
      </c>
      <c r="BN173" s="36">
        <v>0</v>
      </c>
      <c r="BO173" s="36">
        <v>0</v>
      </c>
      <c r="BP173" s="36">
        <v>0</v>
      </c>
      <c r="BQ173" s="36">
        <v>0</v>
      </c>
      <c r="BR173" s="36">
        <v>0</v>
      </c>
      <c r="BS173" s="36">
        <v>0</v>
      </c>
      <c r="BT173" s="36"/>
      <c r="BU173" s="36">
        <v>0</v>
      </c>
      <c r="BV173" s="36">
        <v>0</v>
      </c>
      <c r="BW173" s="36">
        <v>0</v>
      </c>
      <c r="BX173" s="36">
        <v>0</v>
      </c>
      <c r="BY173" s="36">
        <v>0</v>
      </c>
      <c r="BZ173" s="36">
        <v>0</v>
      </c>
      <c r="CA173" s="36">
        <v>0</v>
      </c>
      <c r="CB173" s="36">
        <v>0</v>
      </c>
      <c r="CC173" s="36">
        <v>0</v>
      </c>
      <c r="CD173" s="36">
        <v>0</v>
      </c>
      <c r="CE173" s="36">
        <v>0</v>
      </c>
      <c r="CF173" s="36">
        <v>0</v>
      </c>
      <c r="CG173" s="36">
        <v>0</v>
      </c>
      <c r="CH173" s="36">
        <v>0</v>
      </c>
      <c r="CI173" s="36">
        <v>0</v>
      </c>
      <c r="CJ173" s="36">
        <v>0</v>
      </c>
      <c r="CK173" s="36">
        <v>0</v>
      </c>
    </row>
    <row r="174" spans="1:89" ht="20.100000000000001" customHeight="1">
      <c r="A174" s="96"/>
      <c r="B174" s="97">
        <v>3</v>
      </c>
      <c r="C174" s="102" t="s">
        <v>9</v>
      </c>
      <c r="D174" s="103" t="s">
        <v>132</v>
      </c>
      <c r="E174" s="36">
        <v>0</v>
      </c>
      <c r="F174" s="36">
        <v>0</v>
      </c>
      <c r="G174" s="36">
        <v>0</v>
      </c>
      <c r="H174" s="36">
        <v>0</v>
      </c>
      <c r="I174" s="36">
        <v>0</v>
      </c>
      <c r="J174" s="36">
        <v>0</v>
      </c>
      <c r="K174" s="36">
        <v>0</v>
      </c>
      <c r="L174" s="36">
        <v>0</v>
      </c>
      <c r="M174" s="36">
        <v>0</v>
      </c>
      <c r="N174" s="36">
        <v>0</v>
      </c>
      <c r="O174" s="36">
        <v>0</v>
      </c>
      <c r="P174" s="36">
        <v>0</v>
      </c>
      <c r="Q174" s="36">
        <v>0</v>
      </c>
      <c r="R174" s="36">
        <v>0</v>
      </c>
      <c r="S174" s="36">
        <v>0</v>
      </c>
      <c r="T174" s="36">
        <v>0</v>
      </c>
      <c r="U174" s="36">
        <v>0</v>
      </c>
      <c r="V174" s="36">
        <v>0</v>
      </c>
      <c r="W174" s="36">
        <v>0</v>
      </c>
      <c r="X174" s="36">
        <v>0</v>
      </c>
      <c r="Y174" s="36">
        <v>0</v>
      </c>
      <c r="Z174" s="36">
        <v>0</v>
      </c>
      <c r="AA174" s="36">
        <v>0</v>
      </c>
      <c r="AB174" s="36">
        <v>0</v>
      </c>
      <c r="AC174" s="36">
        <v>0</v>
      </c>
      <c r="AD174" s="36">
        <v>0</v>
      </c>
      <c r="AE174" s="36">
        <v>0</v>
      </c>
      <c r="AF174" s="36">
        <v>0</v>
      </c>
      <c r="AG174" s="36">
        <v>0</v>
      </c>
      <c r="AH174" s="36">
        <v>0</v>
      </c>
      <c r="AI174" s="36">
        <v>0</v>
      </c>
      <c r="AJ174" s="36">
        <v>0</v>
      </c>
      <c r="AK174" s="36">
        <v>0</v>
      </c>
      <c r="AL174" s="36">
        <v>0</v>
      </c>
      <c r="AM174" s="36">
        <v>0</v>
      </c>
      <c r="AN174" s="36">
        <v>0</v>
      </c>
      <c r="AO174" s="36">
        <v>0</v>
      </c>
      <c r="AP174" s="36">
        <v>0</v>
      </c>
      <c r="AQ174" s="36">
        <v>0</v>
      </c>
      <c r="AR174" s="36">
        <v>0</v>
      </c>
      <c r="AS174" s="36">
        <v>0</v>
      </c>
      <c r="AT174" s="36">
        <v>0</v>
      </c>
      <c r="AU174" s="36">
        <v>0</v>
      </c>
      <c r="AV174" s="36">
        <v>0</v>
      </c>
      <c r="AW174" s="36">
        <v>0</v>
      </c>
      <c r="AX174" s="36">
        <v>0</v>
      </c>
      <c r="AY174" s="36">
        <v>0</v>
      </c>
      <c r="AZ174" s="36">
        <v>0</v>
      </c>
      <c r="BA174" s="36">
        <v>0</v>
      </c>
      <c r="BB174" s="36">
        <v>0</v>
      </c>
      <c r="BC174" s="36">
        <v>0</v>
      </c>
      <c r="BD174" s="36">
        <v>0</v>
      </c>
      <c r="BE174" s="36">
        <v>0</v>
      </c>
      <c r="BF174" s="36">
        <v>0</v>
      </c>
      <c r="BG174" s="36">
        <v>0</v>
      </c>
      <c r="BH174" s="36">
        <v>0</v>
      </c>
      <c r="BI174" s="36">
        <v>0</v>
      </c>
      <c r="BJ174" s="36">
        <v>0</v>
      </c>
      <c r="BK174" s="36">
        <v>0</v>
      </c>
      <c r="BL174" s="36">
        <v>0</v>
      </c>
      <c r="BM174" s="36">
        <v>0</v>
      </c>
      <c r="BN174" s="36">
        <v>0</v>
      </c>
      <c r="BO174" s="36">
        <v>0</v>
      </c>
      <c r="BP174" s="36">
        <v>0</v>
      </c>
      <c r="BQ174" s="36">
        <v>0</v>
      </c>
      <c r="BR174" s="36">
        <v>0</v>
      </c>
      <c r="BS174" s="36">
        <v>0</v>
      </c>
      <c r="BT174" s="36"/>
      <c r="BU174" s="36">
        <v>0</v>
      </c>
      <c r="BV174" s="36">
        <v>0</v>
      </c>
      <c r="BW174" s="36">
        <v>0</v>
      </c>
      <c r="BX174" s="36">
        <v>0</v>
      </c>
      <c r="BY174" s="36">
        <v>0</v>
      </c>
      <c r="BZ174" s="36">
        <v>0</v>
      </c>
      <c r="CA174" s="36">
        <v>0</v>
      </c>
      <c r="CB174" s="36">
        <v>0</v>
      </c>
      <c r="CC174" s="36">
        <v>0</v>
      </c>
      <c r="CD174" s="36">
        <v>0</v>
      </c>
      <c r="CE174" s="36">
        <v>0</v>
      </c>
      <c r="CF174" s="36">
        <v>0</v>
      </c>
      <c r="CG174" s="36">
        <v>0</v>
      </c>
      <c r="CH174" s="36">
        <v>0</v>
      </c>
      <c r="CI174" s="36">
        <v>0</v>
      </c>
      <c r="CJ174" s="36">
        <v>0</v>
      </c>
      <c r="CK174" s="36">
        <v>0</v>
      </c>
    </row>
    <row r="175" spans="1:89" ht="20.100000000000001" customHeight="1">
      <c r="A175" s="96"/>
      <c r="B175" s="97">
        <v>4</v>
      </c>
      <c r="C175" s="102" t="s">
        <v>10</v>
      </c>
      <c r="D175" s="103" t="s">
        <v>133</v>
      </c>
      <c r="E175" s="36">
        <v>0</v>
      </c>
      <c r="F175" s="36">
        <v>0</v>
      </c>
      <c r="G175" s="36">
        <v>0</v>
      </c>
      <c r="H175" s="36">
        <v>0</v>
      </c>
      <c r="I175" s="36">
        <v>0</v>
      </c>
      <c r="J175" s="36">
        <v>0</v>
      </c>
      <c r="K175" s="36">
        <v>0</v>
      </c>
      <c r="L175" s="36">
        <v>0</v>
      </c>
      <c r="M175" s="36">
        <v>0</v>
      </c>
      <c r="N175" s="36">
        <v>0</v>
      </c>
      <c r="O175" s="36">
        <v>0</v>
      </c>
      <c r="P175" s="36">
        <v>0</v>
      </c>
      <c r="Q175" s="36">
        <v>0</v>
      </c>
      <c r="R175" s="36">
        <v>0</v>
      </c>
      <c r="S175" s="36">
        <v>0</v>
      </c>
      <c r="T175" s="36">
        <v>0</v>
      </c>
      <c r="U175" s="36">
        <v>0</v>
      </c>
      <c r="V175" s="36">
        <v>0</v>
      </c>
      <c r="W175" s="36">
        <v>0</v>
      </c>
      <c r="X175" s="36">
        <v>0</v>
      </c>
      <c r="Y175" s="36">
        <v>0</v>
      </c>
      <c r="Z175" s="36">
        <v>0</v>
      </c>
      <c r="AA175" s="36">
        <v>0</v>
      </c>
      <c r="AB175" s="36">
        <v>0</v>
      </c>
      <c r="AC175" s="36">
        <v>0</v>
      </c>
      <c r="AD175" s="36">
        <v>0</v>
      </c>
      <c r="AE175" s="36">
        <v>0</v>
      </c>
      <c r="AF175" s="36">
        <v>0</v>
      </c>
      <c r="AG175" s="36">
        <v>0</v>
      </c>
      <c r="AH175" s="36">
        <v>0</v>
      </c>
      <c r="AI175" s="36">
        <v>0</v>
      </c>
      <c r="AJ175" s="36">
        <v>0</v>
      </c>
      <c r="AK175" s="36">
        <v>0</v>
      </c>
      <c r="AL175" s="36">
        <v>0</v>
      </c>
      <c r="AM175" s="36">
        <v>0</v>
      </c>
      <c r="AN175" s="36">
        <v>0</v>
      </c>
      <c r="AO175" s="36">
        <v>0</v>
      </c>
      <c r="AP175" s="36">
        <v>0</v>
      </c>
      <c r="AQ175" s="36">
        <v>0</v>
      </c>
      <c r="AR175" s="36">
        <v>0</v>
      </c>
      <c r="AS175" s="36">
        <v>0</v>
      </c>
      <c r="AT175" s="36">
        <v>0</v>
      </c>
      <c r="AU175" s="36">
        <v>0</v>
      </c>
      <c r="AV175" s="36">
        <v>0</v>
      </c>
      <c r="AW175" s="36">
        <v>0</v>
      </c>
      <c r="AX175" s="36">
        <v>0</v>
      </c>
      <c r="AY175" s="36">
        <v>0</v>
      </c>
      <c r="AZ175" s="36">
        <v>0</v>
      </c>
      <c r="BA175" s="36">
        <v>0</v>
      </c>
      <c r="BB175" s="36">
        <v>0</v>
      </c>
      <c r="BC175" s="36">
        <v>0</v>
      </c>
      <c r="BD175" s="36">
        <v>0</v>
      </c>
      <c r="BE175" s="36">
        <v>0</v>
      </c>
      <c r="BF175" s="36">
        <v>0</v>
      </c>
      <c r="BG175" s="36">
        <v>0</v>
      </c>
      <c r="BH175" s="36">
        <v>0</v>
      </c>
      <c r="BI175" s="36">
        <v>0</v>
      </c>
      <c r="BJ175" s="36">
        <v>0</v>
      </c>
      <c r="BK175" s="36">
        <v>0</v>
      </c>
      <c r="BL175" s="36">
        <v>0</v>
      </c>
      <c r="BM175" s="36">
        <v>0</v>
      </c>
      <c r="BN175" s="36">
        <v>0</v>
      </c>
      <c r="BO175" s="36">
        <v>0</v>
      </c>
      <c r="BP175" s="36">
        <v>0</v>
      </c>
      <c r="BQ175" s="36">
        <v>0</v>
      </c>
      <c r="BR175" s="36">
        <v>0</v>
      </c>
      <c r="BS175" s="36">
        <v>0</v>
      </c>
      <c r="BT175" s="36"/>
      <c r="BU175" s="36">
        <v>0</v>
      </c>
      <c r="BV175" s="36">
        <v>0</v>
      </c>
      <c r="BW175" s="36">
        <v>0</v>
      </c>
      <c r="BX175" s="36">
        <v>0</v>
      </c>
      <c r="BY175" s="36">
        <v>0</v>
      </c>
      <c r="BZ175" s="36">
        <v>0</v>
      </c>
      <c r="CA175" s="36">
        <v>0</v>
      </c>
      <c r="CB175" s="36">
        <v>0</v>
      </c>
      <c r="CC175" s="36">
        <v>0</v>
      </c>
      <c r="CD175" s="36">
        <v>0</v>
      </c>
      <c r="CE175" s="36">
        <v>0</v>
      </c>
      <c r="CF175" s="36">
        <v>0</v>
      </c>
      <c r="CG175" s="36">
        <v>0</v>
      </c>
      <c r="CH175" s="36">
        <v>0</v>
      </c>
      <c r="CI175" s="36">
        <v>0</v>
      </c>
      <c r="CJ175" s="36">
        <v>0</v>
      </c>
      <c r="CK175" s="36">
        <v>0</v>
      </c>
    </row>
    <row r="176" spans="1:89" ht="20.100000000000001" customHeight="1">
      <c r="A176" s="96"/>
      <c r="B176" s="97">
        <v>5</v>
      </c>
      <c r="C176" s="102" t="s">
        <v>11</v>
      </c>
      <c r="D176" s="103" t="s">
        <v>134</v>
      </c>
      <c r="E176" s="36">
        <v>0</v>
      </c>
      <c r="F176" s="36">
        <v>0</v>
      </c>
      <c r="G176" s="36">
        <v>0</v>
      </c>
      <c r="H176" s="36">
        <v>0</v>
      </c>
      <c r="I176" s="36">
        <v>0</v>
      </c>
      <c r="J176" s="36">
        <v>0</v>
      </c>
      <c r="K176" s="36">
        <v>0</v>
      </c>
      <c r="L176" s="36">
        <v>0</v>
      </c>
      <c r="M176" s="36">
        <v>0</v>
      </c>
      <c r="N176" s="36">
        <v>0</v>
      </c>
      <c r="O176" s="36">
        <v>0</v>
      </c>
      <c r="P176" s="36">
        <v>0</v>
      </c>
      <c r="Q176" s="36">
        <v>0</v>
      </c>
      <c r="R176" s="36">
        <v>0</v>
      </c>
      <c r="S176" s="36">
        <v>0</v>
      </c>
      <c r="T176" s="36">
        <v>0</v>
      </c>
      <c r="U176" s="36">
        <v>0</v>
      </c>
      <c r="V176" s="36">
        <v>0</v>
      </c>
      <c r="W176" s="36">
        <v>0</v>
      </c>
      <c r="X176" s="36">
        <v>0</v>
      </c>
      <c r="Y176" s="36">
        <v>0</v>
      </c>
      <c r="Z176" s="36">
        <v>0</v>
      </c>
      <c r="AA176" s="36">
        <v>62.691699999999997</v>
      </c>
      <c r="AB176" s="36">
        <v>0</v>
      </c>
      <c r="AC176" s="36">
        <v>0</v>
      </c>
      <c r="AD176" s="36">
        <v>0</v>
      </c>
      <c r="AE176" s="36">
        <v>0</v>
      </c>
      <c r="AF176" s="36">
        <v>0</v>
      </c>
      <c r="AG176" s="36">
        <v>0</v>
      </c>
      <c r="AH176" s="36">
        <v>0</v>
      </c>
      <c r="AI176" s="36">
        <v>0</v>
      </c>
      <c r="AJ176" s="36">
        <v>0</v>
      </c>
      <c r="AK176" s="36">
        <v>0</v>
      </c>
      <c r="AL176" s="36">
        <v>0</v>
      </c>
      <c r="AM176" s="36">
        <v>0</v>
      </c>
      <c r="AN176" s="36">
        <v>0</v>
      </c>
      <c r="AO176" s="36">
        <v>0</v>
      </c>
      <c r="AP176" s="36">
        <v>0</v>
      </c>
      <c r="AQ176" s="36">
        <v>0</v>
      </c>
      <c r="AR176" s="36">
        <v>0</v>
      </c>
      <c r="AS176" s="36">
        <v>0</v>
      </c>
      <c r="AT176" s="36">
        <v>0</v>
      </c>
      <c r="AU176" s="36">
        <v>0</v>
      </c>
      <c r="AV176" s="36">
        <v>0</v>
      </c>
      <c r="AW176" s="36">
        <v>0</v>
      </c>
      <c r="AX176" s="36">
        <v>0</v>
      </c>
      <c r="AY176" s="36">
        <v>0</v>
      </c>
      <c r="AZ176" s="36">
        <v>0</v>
      </c>
      <c r="BA176" s="36">
        <v>0</v>
      </c>
      <c r="BB176" s="36">
        <v>0</v>
      </c>
      <c r="BC176" s="36">
        <v>0</v>
      </c>
      <c r="BD176" s="36">
        <v>0</v>
      </c>
      <c r="BE176" s="36">
        <v>0</v>
      </c>
      <c r="BF176" s="36">
        <v>0</v>
      </c>
      <c r="BG176" s="36">
        <v>0</v>
      </c>
      <c r="BH176" s="36">
        <v>0</v>
      </c>
      <c r="BI176" s="36">
        <v>0</v>
      </c>
      <c r="BJ176" s="36">
        <v>0</v>
      </c>
      <c r="BK176" s="36">
        <v>0</v>
      </c>
      <c r="BL176" s="36">
        <v>0</v>
      </c>
      <c r="BM176" s="36">
        <v>0</v>
      </c>
      <c r="BN176" s="36">
        <v>0</v>
      </c>
      <c r="BO176" s="36">
        <v>0</v>
      </c>
      <c r="BP176" s="36">
        <v>0</v>
      </c>
      <c r="BQ176" s="36">
        <v>0</v>
      </c>
      <c r="BR176" s="36">
        <v>0</v>
      </c>
      <c r="BS176" s="36">
        <v>0</v>
      </c>
      <c r="BT176" s="36"/>
      <c r="BU176" s="36">
        <v>0</v>
      </c>
      <c r="BV176" s="36">
        <v>0</v>
      </c>
      <c r="BW176" s="36">
        <v>0</v>
      </c>
      <c r="BX176" s="36">
        <v>0</v>
      </c>
      <c r="BY176" s="36">
        <v>0</v>
      </c>
      <c r="BZ176" s="36">
        <v>0</v>
      </c>
      <c r="CA176" s="36">
        <v>0</v>
      </c>
      <c r="CB176" s="36">
        <v>0</v>
      </c>
      <c r="CC176" s="36">
        <v>0</v>
      </c>
      <c r="CD176" s="36">
        <v>0</v>
      </c>
      <c r="CE176" s="36">
        <v>0</v>
      </c>
      <c r="CF176" s="36">
        <v>0</v>
      </c>
      <c r="CG176" s="36">
        <v>0</v>
      </c>
      <c r="CH176" s="36">
        <v>0</v>
      </c>
      <c r="CI176" s="36">
        <v>0</v>
      </c>
      <c r="CJ176" s="36">
        <v>0</v>
      </c>
      <c r="CK176" s="36">
        <v>0</v>
      </c>
    </row>
    <row r="177" spans="1:89" ht="20.100000000000001" customHeight="1">
      <c r="A177" s="96"/>
      <c r="B177" s="97"/>
      <c r="C177" s="100" t="s">
        <v>109</v>
      </c>
      <c r="D177" s="101" t="s">
        <v>135</v>
      </c>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v>0</v>
      </c>
      <c r="BW177" s="36">
        <v>0</v>
      </c>
      <c r="BX177" s="36">
        <v>0</v>
      </c>
      <c r="BY177" s="36">
        <v>0</v>
      </c>
      <c r="BZ177" s="36">
        <v>0</v>
      </c>
      <c r="CA177" s="36">
        <v>0</v>
      </c>
      <c r="CB177" s="36">
        <v>0</v>
      </c>
      <c r="CC177" s="36">
        <v>0</v>
      </c>
      <c r="CD177" s="36">
        <v>0</v>
      </c>
      <c r="CE177" s="36">
        <v>0</v>
      </c>
      <c r="CF177" s="36">
        <v>0</v>
      </c>
      <c r="CG177" s="36">
        <v>0</v>
      </c>
      <c r="CH177" s="36">
        <v>0</v>
      </c>
      <c r="CI177" s="36">
        <v>0</v>
      </c>
      <c r="CJ177" s="36">
        <v>0</v>
      </c>
      <c r="CK177" s="36">
        <v>0</v>
      </c>
    </row>
    <row r="178" spans="1:89" s="3" customFormat="1" ht="20.100000000000001" customHeight="1">
      <c r="A178" s="92" t="s">
        <v>47</v>
      </c>
      <c r="B178" s="93"/>
      <c r="C178" s="105" t="s">
        <v>33</v>
      </c>
      <c r="D178" s="106" t="s">
        <v>150</v>
      </c>
      <c r="E178" s="32">
        <v>0</v>
      </c>
      <c r="F178" s="32">
        <v>0</v>
      </c>
      <c r="G178" s="32">
        <v>0</v>
      </c>
      <c r="H178" s="32">
        <v>0</v>
      </c>
      <c r="I178" s="32">
        <v>0</v>
      </c>
      <c r="J178" s="32">
        <v>0</v>
      </c>
      <c r="K178" s="32">
        <v>0</v>
      </c>
      <c r="L178" s="32">
        <v>0</v>
      </c>
      <c r="M178" s="32">
        <v>0</v>
      </c>
      <c r="N178" s="32">
        <v>0</v>
      </c>
      <c r="O178" s="32">
        <v>0</v>
      </c>
      <c r="P178" s="32">
        <v>0</v>
      </c>
      <c r="Q178" s="32">
        <v>0</v>
      </c>
      <c r="R178" s="32">
        <v>0</v>
      </c>
      <c r="S178" s="32">
        <v>0</v>
      </c>
      <c r="T178" s="32">
        <v>0</v>
      </c>
      <c r="U178" s="32">
        <v>0</v>
      </c>
      <c r="V178" s="32">
        <v>0</v>
      </c>
      <c r="W178" s="32">
        <v>0</v>
      </c>
      <c r="X178" s="32">
        <v>0</v>
      </c>
      <c r="Y178" s="32">
        <v>0</v>
      </c>
      <c r="Z178" s="32">
        <v>0</v>
      </c>
      <c r="AA178" s="32">
        <v>0</v>
      </c>
      <c r="AB178" s="32">
        <v>0</v>
      </c>
      <c r="AC178" s="32">
        <v>0</v>
      </c>
      <c r="AD178" s="32">
        <v>0</v>
      </c>
      <c r="AE178" s="32">
        <v>0</v>
      </c>
      <c r="AF178" s="32">
        <v>0</v>
      </c>
      <c r="AG178" s="32">
        <v>0</v>
      </c>
      <c r="AH178" s="32">
        <v>0</v>
      </c>
      <c r="AI178" s="32">
        <v>0</v>
      </c>
      <c r="AJ178" s="32">
        <v>0</v>
      </c>
      <c r="AK178" s="32">
        <v>0</v>
      </c>
      <c r="AL178" s="32">
        <v>0</v>
      </c>
      <c r="AM178" s="32">
        <v>763.90252295999994</v>
      </c>
      <c r="AN178" s="32">
        <v>79.393649999999994</v>
      </c>
      <c r="AO178" s="32">
        <v>153.85889061999995</v>
      </c>
      <c r="AP178" s="32">
        <v>148.752062</v>
      </c>
      <c r="AQ178" s="32">
        <v>935.47643942000002</v>
      </c>
      <c r="AR178" s="32">
        <v>827.28801699999997</v>
      </c>
      <c r="AS178" s="32">
        <v>2741.504538484</v>
      </c>
      <c r="AT178" s="32">
        <v>5079.86766498</v>
      </c>
      <c r="AU178" s="32">
        <v>4453.8932794699995</v>
      </c>
      <c r="AV178" s="32">
        <v>10773.687219610001</v>
      </c>
      <c r="AW178" s="32">
        <v>5558.9571015200008</v>
      </c>
      <c r="AX178" s="32">
        <v>5288.0569443800005</v>
      </c>
      <c r="AY178" s="32">
        <v>12857.559158180002</v>
      </c>
      <c r="AZ178" s="32">
        <v>6762.6375674739002</v>
      </c>
      <c r="BA178" s="32">
        <v>2790.4993524299994</v>
      </c>
      <c r="BB178" s="32">
        <v>2773.18441274</v>
      </c>
      <c r="BC178" s="32">
        <v>3113.5319421200002</v>
      </c>
      <c r="BD178" s="32">
        <v>2377.6132659800001</v>
      </c>
      <c r="BE178" s="32">
        <v>2425.0147474699993</v>
      </c>
      <c r="BF178" s="32">
        <v>2825.3997161400002</v>
      </c>
      <c r="BG178" s="32">
        <v>4342.2946521000003</v>
      </c>
      <c r="BH178" s="32">
        <v>1964.0183614000005</v>
      </c>
      <c r="BI178" s="32">
        <v>698.80580074999989</v>
      </c>
      <c r="BJ178" s="32">
        <v>428.00933442000002</v>
      </c>
      <c r="BK178" s="32">
        <v>1226.14643652</v>
      </c>
      <c r="BL178" s="32">
        <v>308.39</v>
      </c>
      <c r="BM178" s="32">
        <v>1196.7624893399998</v>
      </c>
      <c r="BN178" s="32">
        <v>411.46495740999995</v>
      </c>
      <c r="BO178" s="32">
        <v>549.80380000000002</v>
      </c>
      <c r="BP178" s="32">
        <v>265.41153099999997</v>
      </c>
      <c r="BQ178" s="32">
        <v>69.14</v>
      </c>
      <c r="BR178" s="32">
        <v>377.88470000000001</v>
      </c>
      <c r="BS178" s="32">
        <v>1466.0392573399999</v>
      </c>
      <c r="BT178" s="32">
        <v>846.12922617999993</v>
      </c>
      <c r="BU178" s="32">
        <v>724.66998386</v>
      </c>
      <c r="BV178" s="32">
        <v>594.73553699000001</v>
      </c>
      <c r="BW178" s="32">
        <v>654.88499899999988</v>
      </c>
      <c r="BX178" s="32">
        <v>331.63689999999997</v>
      </c>
      <c r="BY178" s="32">
        <v>175.91355103000001</v>
      </c>
      <c r="BZ178" s="32">
        <v>519.68900000000008</v>
      </c>
      <c r="CA178" s="32">
        <v>265.71898766999999</v>
      </c>
      <c r="CB178" s="32">
        <v>166.11111352999973</v>
      </c>
      <c r="CC178" s="32">
        <v>103.22</v>
      </c>
      <c r="CD178" s="32">
        <v>216.869</v>
      </c>
      <c r="CE178" s="32">
        <v>48.627200000000002</v>
      </c>
      <c r="CF178" s="32">
        <v>256.25990000000002</v>
      </c>
      <c r="CG178" s="32">
        <v>48.155000000000001</v>
      </c>
      <c r="CH178" s="32">
        <v>274.44900000000001</v>
      </c>
      <c r="CI178" s="32">
        <v>11.927080929999999</v>
      </c>
      <c r="CJ178" s="32">
        <v>171.90857996000003</v>
      </c>
      <c r="CK178" s="32">
        <v>83.257539769999994</v>
      </c>
    </row>
    <row r="179" spans="1:89" ht="20.100000000000001" customHeight="1">
      <c r="A179" s="96"/>
      <c r="B179" s="97">
        <v>1</v>
      </c>
      <c r="C179" s="98" t="s">
        <v>1</v>
      </c>
      <c r="D179" s="99" t="s">
        <v>127</v>
      </c>
      <c r="E179" s="30">
        <v>0</v>
      </c>
      <c r="F179" s="30">
        <v>0</v>
      </c>
      <c r="G179" s="30">
        <v>0</v>
      </c>
      <c r="H179" s="30">
        <v>0</v>
      </c>
      <c r="I179" s="30">
        <v>0</v>
      </c>
      <c r="J179" s="30">
        <v>0</v>
      </c>
      <c r="K179" s="30">
        <v>0</v>
      </c>
      <c r="L179" s="30">
        <v>0</v>
      </c>
      <c r="M179" s="30">
        <v>0</v>
      </c>
      <c r="N179" s="30">
        <v>0</v>
      </c>
      <c r="O179" s="30">
        <v>0</v>
      </c>
      <c r="P179" s="30">
        <v>0</v>
      </c>
      <c r="Q179" s="30">
        <v>0</v>
      </c>
      <c r="R179" s="30">
        <v>0</v>
      </c>
      <c r="S179" s="30">
        <v>0</v>
      </c>
      <c r="T179" s="30">
        <v>0</v>
      </c>
      <c r="U179" s="30">
        <v>0</v>
      </c>
      <c r="V179" s="30">
        <v>0</v>
      </c>
      <c r="W179" s="30">
        <v>0</v>
      </c>
      <c r="X179" s="30">
        <v>0</v>
      </c>
      <c r="Y179" s="30">
        <v>0</v>
      </c>
      <c r="Z179" s="30">
        <v>0</v>
      </c>
      <c r="AA179" s="30">
        <v>0</v>
      </c>
      <c r="AB179" s="30">
        <v>0</v>
      </c>
      <c r="AC179" s="30">
        <v>0</v>
      </c>
      <c r="AD179" s="30">
        <v>0</v>
      </c>
      <c r="AE179" s="30">
        <v>0</v>
      </c>
      <c r="AF179" s="30">
        <v>0</v>
      </c>
      <c r="AG179" s="30">
        <v>0</v>
      </c>
      <c r="AH179" s="30">
        <v>0</v>
      </c>
      <c r="AI179" s="30">
        <v>0</v>
      </c>
      <c r="AJ179" s="30">
        <v>0</v>
      </c>
      <c r="AK179" s="30">
        <v>0</v>
      </c>
      <c r="AL179" s="30">
        <v>0</v>
      </c>
      <c r="AM179" s="30">
        <v>763.90252295999994</v>
      </c>
      <c r="AN179" s="30">
        <v>79.393649999999994</v>
      </c>
      <c r="AO179" s="30">
        <v>153.85889061999995</v>
      </c>
      <c r="AP179" s="30">
        <v>148.752062</v>
      </c>
      <c r="AQ179" s="30">
        <v>935.47643942000002</v>
      </c>
      <c r="AR179" s="30">
        <v>827.28801699999997</v>
      </c>
      <c r="AS179" s="30">
        <v>2741.504538484</v>
      </c>
      <c r="AT179" s="30">
        <v>5079.86766498</v>
      </c>
      <c r="AU179" s="30">
        <v>4453.8932794699995</v>
      </c>
      <c r="AV179" s="30">
        <v>10773.687219610001</v>
      </c>
      <c r="AW179" s="30">
        <v>5558.9571015200008</v>
      </c>
      <c r="AX179" s="30">
        <v>5288.0569443800005</v>
      </c>
      <c r="AY179" s="30">
        <v>12857.559158180002</v>
      </c>
      <c r="AZ179" s="30">
        <v>6762.6375674739002</v>
      </c>
      <c r="BA179" s="30">
        <v>2790.4993524299994</v>
      </c>
      <c r="BB179" s="30">
        <v>2773.18441274</v>
      </c>
      <c r="BC179" s="30">
        <v>3113.5319421200002</v>
      </c>
      <c r="BD179" s="30">
        <v>2377.6132659800001</v>
      </c>
      <c r="BE179" s="30">
        <v>2425.0147474699993</v>
      </c>
      <c r="BF179" s="30">
        <v>2825.3997161400002</v>
      </c>
      <c r="BG179" s="30">
        <v>4342.2946521000003</v>
      </c>
      <c r="BH179" s="30">
        <v>1964.0183614000005</v>
      </c>
      <c r="BI179" s="30">
        <v>698.80580074999989</v>
      </c>
      <c r="BJ179" s="30">
        <v>428.00933442000002</v>
      </c>
      <c r="BK179" s="30">
        <v>1226.14643652</v>
      </c>
      <c r="BL179" s="30">
        <v>308.39</v>
      </c>
      <c r="BM179" s="30">
        <v>1196.7624893399998</v>
      </c>
      <c r="BN179" s="30">
        <v>411.46495740999995</v>
      </c>
      <c r="BO179" s="30">
        <v>549.80380000000002</v>
      </c>
      <c r="BP179" s="30">
        <v>265.41153099999997</v>
      </c>
      <c r="BQ179" s="30">
        <v>69.14</v>
      </c>
      <c r="BR179" s="30">
        <v>377.88470000000001</v>
      </c>
      <c r="BS179" s="30">
        <v>1466.0392573399999</v>
      </c>
      <c r="BT179" s="30">
        <v>846.12922617999993</v>
      </c>
      <c r="BU179" s="30">
        <v>724.66998386</v>
      </c>
      <c r="BV179" s="30">
        <v>594.73553699000001</v>
      </c>
      <c r="BW179" s="30">
        <v>654.88499899999988</v>
      </c>
      <c r="BX179" s="30">
        <v>331.63689999999997</v>
      </c>
      <c r="BY179" s="30">
        <v>175.91355103000001</v>
      </c>
      <c r="BZ179" s="30">
        <v>519.68900000000008</v>
      </c>
      <c r="CA179" s="30">
        <v>265.71898766999999</v>
      </c>
      <c r="CB179" s="30">
        <v>166.11111352999973</v>
      </c>
      <c r="CC179" s="30">
        <v>103.22</v>
      </c>
      <c r="CD179" s="30">
        <v>216.869</v>
      </c>
      <c r="CE179" s="30">
        <v>48.627200000000002</v>
      </c>
      <c r="CF179" s="30">
        <v>256.25990000000002</v>
      </c>
      <c r="CG179" s="30">
        <v>48.155000000000001</v>
      </c>
      <c r="CH179" s="30">
        <v>274.44900000000001</v>
      </c>
      <c r="CI179" s="30">
        <v>11.927080929999999</v>
      </c>
      <c r="CJ179" s="30">
        <v>171.90857996000003</v>
      </c>
      <c r="CK179" s="30">
        <v>83.257539769999994</v>
      </c>
    </row>
    <row r="180" spans="1:89" ht="20.100000000000001" customHeight="1">
      <c r="A180" s="96"/>
      <c r="B180" s="97" t="s">
        <v>2</v>
      </c>
      <c r="C180" s="100" t="s">
        <v>3</v>
      </c>
      <c r="D180" s="101" t="s">
        <v>128</v>
      </c>
      <c r="E180" s="30">
        <v>0</v>
      </c>
      <c r="F180" s="30">
        <v>0</v>
      </c>
      <c r="G180" s="30">
        <v>0</v>
      </c>
      <c r="H180" s="30">
        <v>0</v>
      </c>
      <c r="I180" s="30">
        <v>0</v>
      </c>
      <c r="J180" s="30">
        <v>0</v>
      </c>
      <c r="K180" s="30">
        <v>0</v>
      </c>
      <c r="L180" s="30">
        <v>0</v>
      </c>
      <c r="M180" s="30">
        <v>0</v>
      </c>
      <c r="N180" s="30">
        <v>0</v>
      </c>
      <c r="O180" s="30">
        <v>0</v>
      </c>
      <c r="P180" s="30">
        <v>0</v>
      </c>
      <c r="Q180" s="30">
        <v>0</v>
      </c>
      <c r="R180" s="30">
        <v>0</v>
      </c>
      <c r="S180" s="30">
        <v>0</v>
      </c>
      <c r="T180" s="30">
        <v>0</v>
      </c>
      <c r="U180" s="30">
        <v>0</v>
      </c>
      <c r="V180" s="30">
        <v>0</v>
      </c>
      <c r="W180" s="30">
        <v>0</v>
      </c>
      <c r="X180" s="30">
        <v>0</v>
      </c>
      <c r="Y180" s="30">
        <v>0</v>
      </c>
      <c r="Z180" s="30">
        <v>0</v>
      </c>
      <c r="AA180" s="30">
        <v>0</v>
      </c>
      <c r="AB180" s="30">
        <v>0</v>
      </c>
      <c r="AC180" s="30">
        <v>0</v>
      </c>
      <c r="AD180" s="30">
        <v>0</v>
      </c>
      <c r="AE180" s="30">
        <v>0</v>
      </c>
      <c r="AF180" s="30">
        <v>0</v>
      </c>
      <c r="AG180" s="30">
        <v>0</v>
      </c>
      <c r="AH180" s="30">
        <v>0</v>
      </c>
      <c r="AI180" s="30">
        <v>0</v>
      </c>
      <c r="AJ180" s="30">
        <v>0</v>
      </c>
      <c r="AK180" s="30">
        <v>0</v>
      </c>
      <c r="AL180" s="30">
        <v>0</v>
      </c>
      <c r="AM180" s="30">
        <v>34.42944</v>
      </c>
      <c r="AN180" s="30">
        <v>21.18965</v>
      </c>
      <c r="AO180" s="30">
        <v>74.36092948999999</v>
      </c>
      <c r="AP180" s="30">
        <v>48.314062000000007</v>
      </c>
      <c r="AQ180" s="30">
        <v>30.925999999999998</v>
      </c>
      <c r="AR180" s="30">
        <v>136.752521</v>
      </c>
      <c r="AS180" s="30">
        <v>401.83853299999998</v>
      </c>
      <c r="AT180" s="30">
        <v>1097.02906306</v>
      </c>
      <c r="AU180" s="30">
        <v>769.00805779999996</v>
      </c>
      <c r="AV180" s="30">
        <v>2014.9758358200002</v>
      </c>
      <c r="AW180" s="30">
        <v>825.14724557</v>
      </c>
      <c r="AX180" s="30">
        <v>504.32789492999996</v>
      </c>
      <c r="AY180" s="30">
        <v>1164.4720256200001</v>
      </c>
      <c r="AZ180" s="30">
        <v>1127.7347613639001</v>
      </c>
      <c r="BA180" s="30">
        <v>577.73858906999999</v>
      </c>
      <c r="BB180" s="30">
        <v>482.5841959</v>
      </c>
      <c r="BC180" s="30">
        <v>720.49628190999988</v>
      </c>
      <c r="BD180" s="30">
        <v>731.11713856000017</v>
      </c>
      <c r="BE180" s="30">
        <v>864.62481050999997</v>
      </c>
      <c r="BF180" s="30">
        <v>664.77329095000005</v>
      </c>
      <c r="BG180" s="30">
        <v>772.64800337999941</v>
      </c>
      <c r="BH180" s="30">
        <v>283.37784969000006</v>
      </c>
      <c r="BI180" s="30">
        <v>183.01390000000001</v>
      </c>
      <c r="BJ180" s="30">
        <v>180.19</v>
      </c>
      <c r="BK180" s="30">
        <v>261.90096963000002</v>
      </c>
      <c r="BL180" s="30">
        <v>74.34</v>
      </c>
      <c r="BM180" s="30">
        <v>27.1</v>
      </c>
      <c r="BN180" s="30">
        <v>31.03995741</v>
      </c>
      <c r="BO180" s="30">
        <v>31.295000000000002</v>
      </c>
      <c r="BP180" s="30">
        <v>6.9915310000000002</v>
      </c>
      <c r="BQ180" s="30">
        <v>0</v>
      </c>
      <c r="BR180" s="30">
        <v>0</v>
      </c>
      <c r="BS180" s="30">
        <v>31.970849999999999</v>
      </c>
      <c r="BT180" s="30">
        <v>21.167999999999999</v>
      </c>
      <c r="BU180" s="30">
        <v>31.528565999999998</v>
      </c>
      <c r="BV180" s="30">
        <v>14.186</v>
      </c>
      <c r="BW180" s="30">
        <v>18.989999999999998</v>
      </c>
      <c r="BX180" s="30">
        <v>41.944899999999997</v>
      </c>
      <c r="BY180" s="30">
        <v>4.0419999999999998</v>
      </c>
      <c r="BZ180" s="30">
        <v>5.85</v>
      </c>
      <c r="CA180" s="30">
        <v>6.6150000000000002</v>
      </c>
      <c r="CB180" s="30">
        <v>31.6651107</v>
      </c>
      <c r="CC180" s="30">
        <v>18</v>
      </c>
      <c r="CD180" s="30">
        <v>28.024000000000001</v>
      </c>
      <c r="CE180" s="30">
        <v>5.1545999999999994</v>
      </c>
      <c r="CF180" s="30">
        <v>18.820399999999996</v>
      </c>
      <c r="CG180" s="30">
        <v>6.5350000000000001</v>
      </c>
      <c r="CH180" s="30">
        <v>236</v>
      </c>
      <c r="CI180" s="30">
        <v>0</v>
      </c>
      <c r="CJ180" s="30">
        <v>0</v>
      </c>
      <c r="CK180" s="30">
        <v>0</v>
      </c>
    </row>
    <row r="181" spans="1:89" ht="20.100000000000001" customHeight="1">
      <c r="A181" s="96"/>
      <c r="B181" s="97" t="s">
        <v>4</v>
      </c>
      <c r="C181" s="100" t="s">
        <v>5</v>
      </c>
      <c r="D181" s="101" t="s">
        <v>129</v>
      </c>
      <c r="E181" s="30">
        <v>0</v>
      </c>
      <c r="F181" s="30">
        <v>0</v>
      </c>
      <c r="G181" s="30">
        <v>0</v>
      </c>
      <c r="H181" s="30">
        <v>0</v>
      </c>
      <c r="I181" s="30">
        <v>0</v>
      </c>
      <c r="J181" s="30">
        <v>0</v>
      </c>
      <c r="K181" s="30">
        <v>0</v>
      </c>
      <c r="L181" s="30">
        <v>0</v>
      </c>
      <c r="M181" s="30">
        <v>0</v>
      </c>
      <c r="N181" s="30">
        <v>0</v>
      </c>
      <c r="O181" s="30">
        <v>0</v>
      </c>
      <c r="P181" s="30">
        <v>0</v>
      </c>
      <c r="Q181" s="30">
        <v>0</v>
      </c>
      <c r="R181" s="30">
        <v>0</v>
      </c>
      <c r="S181" s="30">
        <v>0</v>
      </c>
      <c r="T181" s="30">
        <v>0</v>
      </c>
      <c r="U181" s="30">
        <v>0</v>
      </c>
      <c r="V181" s="30">
        <v>0</v>
      </c>
      <c r="W181" s="30">
        <v>0</v>
      </c>
      <c r="X181" s="30">
        <v>0</v>
      </c>
      <c r="Y181" s="30">
        <v>0</v>
      </c>
      <c r="Z181" s="30">
        <v>0</v>
      </c>
      <c r="AA181" s="30">
        <v>0</v>
      </c>
      <c r="AB181" s="30">
        <v>0</v>
      </c>
      <c r="AC181" s="30">
        <v>0</v>
      </c>
      <c r="AD181" s="30">
        <v>0</v>
      </c>
      <c r="AE181" s="30">
        <v>0</v>
      </c>
      <c r="AF181" s="30">
        <v>0</v>
      </c>
      <c r="AG181" s="30">
        <v>0</v>
      </c>
      <c r="AH181" s="30">
        <v>0</v>
      </c>
      <c r="AI181" s="30">
        <v>0</v>
      </c>
      <c r="AJ181" s="30">
        <v>0</v>
      </c>
      <c r="AK181" s="30">
        <v>0</v>
      </c>
      <c r="AL181" s="30">
        <v>0</v>
      </c>
      <c r="AM181" s="30">
        <v>369.47308296000006</v>
      </c>
      <c r="AN181" s="30">
        <v>14.204000000000001</v>
      </c>
      <c r="AO181" s="30">
        <v>50.544728999999997</v>
      </c>
      <c r="AP181" s="30">
        <v>70.438000000000002</v>
      </c>
      <c r="AQ181" s="30">
        <v>720.35043942000004</v>
      </c>
      <c r="AR181" s="30">
        <v>645.53549600000008</v>
      </c>
      <c r="AS181" s="30">
        <v>2179.6660054840004</v>
      </c>
      <c r="AT181" s="30">
        <v>3574.5886019199997</v>
      </c>
      <c r="AU181" s="30">
        <v>2592.9852216699992</v>
      </c>
      <c r="AV181" s="30">
        <v>8058.3339865300004</v>
      </c>
      <c r="AW181" s="30">
        <v>4721.3922009500002</v>
      </c>
      <c r="AX181" s="30">
        <v>4781.9440494500004</v>
      </c>
      <c r="AY181" s="30">
        <v>8752.5332545600013</v>
      </c>
      <c r="AZ181" s="30">
        <v>4865.78554411</v>
      </c>
      <c r="BA181" s="30">
        <v>2116.5325673599996</v>
      </c>
      <c r="BB181" s="30">
        <v>2183.9031308399999</v>
      </c>
      <c r="BC181" s="30">
        <v>2353.4994617300003</v>
      </c>
      <c r="BD181" s="30">
        <v>1543.7995839099997</v>
      </c>
      <c r="BE181" s="30">
        <v>1500.0324631299991</v>
      </c>
      <c r="BF181" s="30">
        <v>2070.3829851100004</v>
      </c>
      <c r="BG181" s="30">
        <v>2997.8177724900011</v>
      </c>
      <c r="BH181" s="30">
        <v>1594.7405117100004</v>
      </c>
      <c r="BI181" s="30">
        <v>508.99190074999996</v>
      </c>
      <c r="BJ181" s="30">
        <v>247.81933442000002</v>
      </c>
      <c r="BK181" s="30">
        <v>811.96746689000008</v>
      </c>
      <c r="BL181" s="30">
        <v>86.05</v>
      </c>
      <c r="BM181" s="30">
        <v>1053.8734893399999</v>
      </c>
      <c r="BN181" s="30">
        <v>380.42500000000001</v>
      </c>
      <c r="BO181" s="30">
        <v>309.05879999999996</v>
      </c>
      <c r="BP181" s="30">
        <v>205.62</v>
      </c>
      <c r="BQ181" s="30">
        <v>69.14</v>
      </c>
      <c r="BR181" s="30">
        <v>176.59870000000001</v>
      </c>
      <c r="BS181" s="30">
        <v>1260.88092734</v>
      </c>
      <c r="BT181" s="30">
        <v>572.3612261799999</v>
      </c>
      <c r="BU181" s="30">
        <v>647.34141785999998</v>
      </c>
      <c r="BV181" s="30">
        <v>446.54953699000004</v>
      </c>
      <c r="BW181" s="30">
        <v>598.47499900000003</v>
      </c>
      <c r="BX181" s="30">
        <v>184.69200000000001</v>
      </c>
      <c r="BY181" s="30">
        <v>171.87155103000001</v>
      </c>
      <c r="BZ181" s="30">
        <v>501.23900000000003</v>
      </c>
      <c r="CA181" s="30">
        <v>186.733</v>
      </c>
      <c r="CB181" s="30">
        <v>67.96337115</v>
      </c>
      <c r="CC181" s="30">
        <v>85.22</v>
      </c>
      <c r="CD181" s="30">
        <v>188.845</v>
      </c>
      <c r="CE181" s="30">
        <v>43.4726</v>
      </c>
      <c r="CF181" s="30">
        <v>237.43950000000001</v>
      </c>
      <c r="CG181" s="30">
        <v>41.62</v>
      </c>
      <c r="CH181" s="30">
        <v>38.448999999999998</v>
      </c>
      <c r="CI181" s="30">
        <v>11.927080929999999</v>
      </c>
      <c r="CJ181" s="30">
        <v>171.90857996000003</v>
      </c>
      <c r="CK181" s="30">
        <v>83.257539769999994</v>
      </c>
    </row>
    <row r="182" spans="1:89" ht="20.100000000000001" customHeight="1">
      <c r="A182" s="96"/>
      <c r="B182" s="97" t="s">
        <v>6</v>
      </c>
      <c r="C182" s="100" t="s">
        <v>7</v>
      </c>
      <c r="D182" s="101" t="s">
        <v>130</v>
      </c>
      <c r="E182" s="30">
        <v>0</v>
      </c>
      <c r="F182" s="30">
        <v>0</v>
      </c>
      <c r="G182" s="30">
        <v>0</v>
      </c>
      <c r="H182" s="30">
        <v>0</v>
      </c>
      <c r="I182" s="30">
        <v>0</v>
      </c>
      <c r="J182" s="30">
        <v>0</v>
      </c>
      <c r="K182" s="30">
        <v>0</v>
      </c>
      <c r="L182" s="30">
        <v>0</v>
      </c>
      <c r="M182" s="30">
        <v>0</v>
      </c>
      <c r="N182" s="30">
        <v>0</v>
      </c>
      <c r="O182" s="30">
        <v>0</v>
      </c>
      <c r="P182" s="30">
        <v>0</v>
      </c>
      <c r="Q182" s="30">
        <v>0</v>
      </c>
      <c r="R182" s="30">
        <v>0</v>
      </c>
      <c r="S182" s="30">
        <v>0</v>
      </c>
      <c r="T182" s="30">
        <v>0</v>
      </c>
      <c r="U182" s="30">
        <v>0</v>
      </c>
      <c r="V182" s="30">
        <v>0</v>
      </c>
      <c r="W182" s="30">
        <v>0</v>
      </c>
      <c r="X182" s="30">
        <v>0</v>
      </c>
      <c r="Y182" s="30">
        <v>0</v>
      </c>
      <c r="Z182" s="30">
        <v>0</v>
      </c>
      <c r="AA182" s="30">
        <v>0</v>
      </c>
      <c r="AB182" s="30">
        <v>0</v>
      </c>
      <c r="AC182" s="30">
        <v>0</v>
      </c>
      <c r="AD182" s="30">
        <v>0</v>
      </c>
      <c r="AE182" s="30">
        <v>0</v>
      </c>
      <c r="AF182" s="30">
        <v>0</v>
      </c>
      <c r="AG182" s="30">
        <v>0</v>
      </c>
      <c r="AH182" s="30">
        <v>0</v>
      </c>
      <c r="AI182" s="30">
        <v>0</v>
      </c>
      <c r="AJ182" s="30">
        <v>0</v>
      </c>
      <c r="AK182" s="30">
        <v>0</v>
      </c>
      <c r="AL182" s="30">
        <v>0</v>
      </c>
      <c r="AM182" s="30">
        <v>360</v>
      </c>
      <c r="AN182" s="30">
        <v>44</v>
      </c>
      <c r="AO182" s="30">
        <v>28.953232129999961</v>
      </c>
      <c r="AP182" s="30">
        <v>30</v>
      </c>
      <c r="AQ182" s="30">
        <v>184.2</v>
      </c>
      <c r="AR182" s="30">
        <v>45</v>
      </c>
      <c r="AS182" s="30">
        <v>160</v>
      </c>
      <c r="AT182" s="30">
        <v>408.25</v>
      </c>
      <c r="AU182" s="30">
        <v>1091.9000000000001</v>
      </c>
      <c r="AV182" s="30">
        <v>700.37739725999995</v>
      </c>
      <c r="AW182" s="30">
        <v>12.417655</v>
      </c>
      <c r="AX182" s="30">
        <v>1.7849999999999999</v>
      </c>
      <c r="AY182" s="30">
        <v>2940.5538780000002</v>
      </c>
      <c r="AZ182" s="30">
        <v>769.11726199999998</v>
      </c>
      <c r="BA182" s="30">
        <v>96.228195999999997</v>
      </c>
      <c r="BB182" s="30">
        <v>106.697086</v>
      </c>
      <c r="BC182" s="30">
        <v>39.536198479999996</v>
      </c>
      <c r="BD182" s="30">
        <v>102.69654351</v>
      </c>
      <c r="BE182" s="30">
        <v>60.357473830000004</v>
      </c>
      <c r="BF182" s="30">
        <v>90.243440079999999</v>
      </c>
      <c r="BG182" s="30">
        <v>571.82887623000011</v>
      </c>
      <c r="BH182" s="30">
        <v>85.9</v>
      </c>
      <c r="BI182" s="30">
        <v>6.8</v>
      </c>
      <c r="BJ182" s="30">
        <v>0</v>
      </c>
      <c r="BK182" s="30">
        <v>152.27799999999999</v>
      </c>
      <c r="BL182" s="30">
        <v>148</v>
      </c>
      <c r="BM182" s="30">
        <v>115.789</v>
      </c>
      <c r="BN182" s="30">
        <v>0</v>
      </c>
      <c r="BO182" s="30">
        <v>209.45</v>
      </c>
      <c r="BP182" s="30">
        <v>52.8</v>
      </c>
      <c r="BQ182" s="30">
        <v>0</v>
      </c>
      <c r="BR182" s="30">
        <v>201.286</v>
      </c>
      <c r="BS182" s="30">
        <v>173.18747999999999</v>
      </c>
      <c r="BT182" s="30">
        <v>252.6</v>
      </c>
      <c r="BU182" s="30">
        <v>45.8</v>
      </c>
      <c r="BV182" s="30">
        <v>134</v>
      </c>
      <c r="BW182" s="30">
        <v>37.419999999999995</v>
      </c>
      <c r="BX182" s="30">
        <v>105</v>
      </c>
      <c r="BY182" s="30">
        <v>0</v>
      </c>
      <c r="BZ182" s="30">
        <v>12.6</v>
      </c>
      <c r="CA182" s="30">
        <v>72.370987670000005</v>
      </c>
      <c r="CB182" s="30">
        <v>66.482631679999727</v>
      </c>
      <c r="CC182" s="30">
        <v>0</v>
      </c>
      <c r="CD182" s="30">
        <v>0</v>
      </c>
      <c r="CE182" s="30">
        <v>0</v>
      </c>
      <c r="CF182" s="30">
        <v>0</v>
      </c>
      <c r="CG182" s="30">
        <v>0</v>
      </c>
      <c r="CH182" s="30">
        <v>0</v>
      </c>
      <c r="CI182" s="30">
        <v>0</v>
      </c>
      <c r="CJ182" s="30">
        <v>0</v>
      </c>
      <c r="CK182" s="30">
        <v>0</v>
      </c>
    </row>
    <row r="183" spans="1:89" ht="20.100000000000001" customHeight="1">
      <c r="A183" s="96"/>
      <c r="B183" s="97">
        <v>2</v>
      </c>
      <c r="C183" s="102" t="s">
        <v>8</v>
      </c>
      <c r="D183" s="103" t="s">
        <v>131</v>
      </c>
      <c r="E183" s="36">
        <v>0</v>
      </c>
      <c r="F183" s="36">
        <v>0</v>
      </c>
      <c r="G183" s="36">
        <v>0</v>
      </c>
      <c r="H183" s="36">
        <v>0</v>
      </c>
      <c r="I183" s="36">
        <v>0</v>
      </c>
      <c r="J183" s="36">
        <v>0</v>
      </c>
      <c r="K183" s="36">
        <v>0</v>
      </c>
      <c r="L183" s="36">
        <v>0</v>
      </c>
      <c r="M183" s="36">
        <v>0</v>
      </c>
      <c r="N183" s="36">
        <v>0</v>
      </c>
      <c r="O183" s="36">
        <v>0</v>
      </c>
      <c r="P183" s="36">
        <v>0</v>
      </c>
      <c r="Q183" s="36">
        <v>0</v>
      </c>
      <c r="R183" s="36">
        <v>0</v>
      </c>
      <c r="S183" s="36">
        <v>0</v>
      </c>
      <c r="T183" s="36">
        <v>0</v>
      </c>
      <c r="U183" s="36">
        <v>0</v>
      </c>
      <c r="V183" s="36">
        <v>0</v>
      </c>
      <c r="W183" s="36">
        <v>0</v>
      </c>
      <c r="X183" s="36">
        <v>0</v>
      </c>
      <c r="Y183" s="36">
        <v>0</v>
      </c>
      <c r="Z183" s="36">
        <v>0</v>
      </c>
      <c r="AA183" s="36">
        <v>0</v>
      </c>
      <c r="AB183" s="36">
        <v>0</v>
      </c>
      <c r="AC183" s="36">
        <v>0</v>
      </c>
      <c r="AD183" s="36">
        <v>0</v>
      </c>
      <c r="AE183" s="36">
        <v>0</v>
      </c>
      <c r="AF183" s="36">
        <v>0</v>
      </c>
      <c r="AG183" s="36">
        <v>0</v>
      </c>
      <c r="AH183" s="36">
        <v>0</v>
      </c>
      <c r="AI183" s="36">
        <v>0</v>
      </c>
      <c r="AJ183" s="36">
        <v>0</v>
      </c>
      <c r="AK183" s="36">
        <v>0</v>
      </c>
      <c r="AL183" s="36">
        <v>0</v>
      </c>
      <c r="AM183" s="36">
        <v>0</v>
      </c>
      <c r="AN183" s="36">
        <v>0</v>
      </c>
      <c r="AO183" s="36">
        <v>0</v>
      </c>
      <c r="AP183" s="36">
        <v>0</v>
      </c>
      <c r="AQ183" s="36">
        <v>0</v>
      </c>
      <c r="AR183" s="36">
        <v>0</v>
      </c>
      <c r="AS183" s="36">
        <v>0</v>
      </c>
      <c r="AT183" s="36">
        <v>0</v>
      </c>
      <c r="AU183" s="36">
        <v>0</v>
      </c>
      <c r="AV183" s="36">
        <v>0</v>
      </c>
      <c r="AW183" s="36">
        <v>0</v>
      </c>
      <c r="AX183" s="36">
        <v>0</v>
      </c>
      <c r="AY183" s="36">
        <v>0</v>
      </c>
      <c r="AZ183" s="36">
        <v>0</v>
      </c>
      <c r="BA183" s="36">
        <v>0</v>
      </c>
      <c r="BB183" s="36">
        <v>0</v>
      </c>
      <c r="BC183" s="36">
        <v>0</v>
      </c>
      <c r="BD183" s="36">
        <v>0</v>
      </c>
      <c r="BE183" s="36">
        <v>0</v>
      </c>
      <c r="BF183" s="36">
        <v>0</v>
      </c>
      <c r="BG183" s="36">
        <v>0</v>
      </c>
      <c r="BH183" s="36">
        <v>0</v>
      </c>
      <c r="BI183" s="36">
        <v>0</v>
      </c>
      <c r="BJ183" s="36">
        <v>0</v>
      </c>
      <c r="BK183" s="36">
        <v>0</v>
      </c>
      <c r="BL183" s="36">
        <v>0</v>
      </c>
      <c r="BM183" s="36">
        <v>0</v>
      </c>
      <c r="BN183" s="36">
        <v>0</v>
      </c>
      <c r="BO183" s="36">
        <v>0</v>
      </c>
      <c r="BP183" s="36">
        <v>0</v>
      </c>
      <c r="BQ183" s="36">
        <v>0</v>
      </c>
      <c r="BR183" s="36">
        <v>0</v>
      </c>
      <c r="BS183" s="36">
        <v>0</v>
      </c>
      <c r="BT183" s="36"/>
      <c r="BU183" s="36">
        <v>0</v>
      </c>
      <c r="BV183" s="36">
        <v>0</v>
      </c>
      <c r="BW183" s="36">
        <v>0</v>
      </c>
      <c r="BX183" s="36">
        <v>0</v>
      </c>
      <c r="BY183" s="36">
        <v>0</v>
      </c>
      <c r="BZ183" s="36">
        <v>0</v>
      </c>
      <c r="CA183" s="36">
        <v>0</v>
      </c>
      <c r="CB183" s="36">
        <v>0</v>
      </c>
      <c r="CC183" s="36">
        <v>0</v>
      </c>
      <c r="CD183" s="36">
        <v>0</v>
      </c>
      <c r="CE183" s="36">
        <v>0</v>
      </c>
      <c r="CF183" s="36">
        <v>0</v>
      </c>
      <c r="CG183" s="36">
        <v>0</v>
      </c>
      <c r="CH183" s="36">
        <v>0</v>
      </c>
      <c r="CI183" s="36">
        <v>0</v>
      </c>
      <c r="CJ183" s="36">
        <v>0</v>
      </c>
      <c r="CK183" s="36">
        <v>0</v>
      </c>
    </row>
    <row r="184" spans="1:89" ht="20.100000000000001" customHeight="1">
      <c r="A184" s="96"/>
      <c r="B184" s="97">
        <v>3</v>
      </c>
      <c r="C184" s="102" t="s">
        <v>9</v>
      </c>
      <c r="D184" s="103" t="s">
        <v>132</v>
      </c>
      <c r="E184" s="36">
        <v>0</v>
      </c>
      <c r="F184" s="36">
        <v>0</v>
      </c>
      <c r="G184" s="36">
        <v>0</v>
      </c>
      <c r="H184" s="36">
        <v>0</v>
      </c>
      <c r="I184" s="36">
        <v>0</v>
      </c>
      <c r="J184" s="36">
        <v>0</v>
      </c>
      <c r="K184" s="36">
        <v>0</v>
      </c>
      <c r="L184" s="36">
        <v>0</v>
      </c>
      <c r="M184" s="36">
        <v>0</v>
      </c>
      <c r="N184" s="36">
        <v>0</v>
      </c>
      <c r="O184" s="36">
        <v>0</v>
      </c>
      <c r="P184" s="36">
        <v>0</v>
      </c>
      <c r="Q184" s="36">
        <v>0</v>
      </c>
      <c r="R184" s="36">
        <v>0</v>
      </c>
      <c r="S184" s="36">
        <v>0</v>
      </c>
      <c r="T184" s="36">
        <v>0</v>
      </c>
      <c r="U184" s="36">
        <v>0</v>
      </c>
      <c r="V184" s="36">
        <v>0</v>
      </c>
      <c r="W184" s="36">
        <v>0</v>
      </c>
      <c r="X184" s="36">
        <v>0</v>
      </c>
      <c r="Y184" s="36">
        <v>0</v>
      </c>
      <c r="Z184" s="36">
        <v>0</v>
      </c>
      <c r="AA184" s="36">
        <v>0</v>
      </c>
      <c r="AB184" s="36">
        <v>0</v>
      </c>
      <c r="AC184" s="36">
        <v>0</v>
      </c>
      <c r="AD184" s="36">
        <v>0</v>
      </c>
      <c r="AE184" s="36">
        <v>0</v>
      </c>
      <c r="AF184" s="36">
        <v>0</v>
      </c>
      <c r="AG184" s="36">
        <v>0</v>
      </c>
      <c r="AH184" s="36">
        <v>0</v>
      </c>
      <c r="AI184" s="36">
        <v>0</v>
      </c>
      <c r="AJ184" s="36">
        <v>0</v>
      </c>
      <c r="AK184" s="36">
        <v>0</v>
      </c>
      <c r="AL184" s="36">
        <v>0</v>
      </c>
      <c r="AM184" s="36">
        <v>0</v>
      </c>
      <c r="AN184" s="36">
        <v>0</v>
      </c>
      <c r="AO184" s="36">
        <v>0</v>
      </c>
      <c r="AP184" s="36">
        <v>0</v>
      </c>
      <c r="AQ184" s="36">
        <v>0</v>
      </c>
      <c r="AR184" s="36">
        <v>0</v>
      </c>
      <c r="AS184" s="36">
        <v>0</v>
      </c>
      <c r="AT184" s="36">
        <v>0</v>
      </c>
      <c r="AU184" s="36">
        <v>0</v>
      </c>
      <c r="AV184" s="36">
        <v>0</v>
      </c>
      <c r="AW184" s="36">
        <v>0</v>
      </c>
      <c r="AX184" s="36">
        <v>0</v>
      </c>
      <c r="AY184" s="36">
        <v>0</v>
      </c>
      <c r="AZ184" s="36">
        <v>0</v>
      </c>
      <c r="BA184" s="36">
        <v>0</v>
      </c>
      <c r="BB184" s="36">
        <v>0</v>
      </c>
      <c r="BC184" s="36">
        <v>0</v>
      </c>
      <c r="BD184" s="36">
        <v>0</v>
      </c>
      <c r="BE184" s="36">
        <v>0</v>
      </c>
      <c r="BF184" s="36">
        <v>0</v>
      </c>
      <c r="BG184" s="36">
        <v>0</v>
      </c>
      <c r="BH184" s="36">
        <v>0</v>
      </c>
      <c r="BI184" s="36">
        <v>0</v>
      </c>
      <c r="BJ184" s="36">
        <v>0</v>
      </c>
      <c r="BK184" s="36">
        <v>0</v>
      </c>
      <c r="BL184" s="36">
        <v>0</v>
      </c>
      <c r="BM184" s="36">
        <v>0</v>
      </c>
      <c r="BN184" s="36">
        <v>0</v>
      </c>
      <c r="BO184" s="36">
        <v>0</v>
      </c>
      <c r="BP184" s="36">
        <v>0</v>
      </c>
      <c r="BQ184" s="36">
        <v>0</v>
      </c>
      <c r="BR184" s="36">
        <v>0</v>
      </c>
      <c r="BS184" s="36">
        <v>0</v>
      </c>
      <c r="BT184" s="36"/>
      <c r="BU184" s="36">
        <v>0</v>
      </c>
      <c r="BV184" s="36">
        <v>0</v>
      </c>
      <c r="BW184" s="36">
        <v>0</v>
      </c>
      <c r="BX184" s="36">
        <v>0</v>
      </c>
      <c r="BY184" s="36">
        <v>0</v>
      </c>
      <c r="BZ184" s="36">
        <v>0</v>
      </c>
      <c r="CA184" s="36">
        <v>0</v>
      </c>
      <c r="CB184" s="36">
        <v>0</v>
      </c>
      <c r="CC184" s="36">
        <v>0</v>
      </c>
      <c r="CD184" s="36">
        <v>0</v>
      </c>
      <c r="CE184" s="36">
        <v>0</v>
      </c>
      <c r="CF184" s="36">
        <v>0</v>
      </c>
      <c r="CG184" s="36">
        <v>0</v>
      </c>
      <c r="CH184" s="36">
        <v>0</v>
      </c>
      <c r="CI184" s="36">
        <v>0</v>
      </c>
      <c r="CJ184" s="36">
        <v>0</v>
      </c>
      <c r="CK184" s="36">
        <v>0</v>
      </c>
    </row>
    <row r="185" spans="1:89" ht="20.100000000000001" customHeight="1">
      <c r="A185" s="96"/>
      <c r="B185" s="97">
        <v>4</v>
      </c>
      <c r="C185" s="102" t="s">
        <v>10</v>
      </c>
      <c r="D185" s="103" t="s">
        <v>133</v>
      </c>
      <c r="E185" s="36">
        <v>0</v>
      </c>
      <c r="F185" s="36">
        <v>0</v>
      </c>
      <c r="G185" s="36">
        <v>0</v>
      </c>
      <c r="H185" s="36">
        <v>0</v>
      </c>
      <c r="I185" s="36">
        <v>0</v>
      </c>
      <c r="J185" s="36">
        <v>0</v>
      </c>
      <c r="K185" s="36">
        <v>0</v>
      </c>
      <c r="L185" s="36">
        <v>0</v>
      </c>
      <c r="M185" s="36">
        <v>0</v>
      </c>
      <c r="N185" s="36">
        <v>0</v>
      </c>
      <c r="O185" s="36">
        <v>0</v>
      </c>
      <c r="P185" s="36">
        <v>0</v>
      </c>
      <c r="Q185" s="36">
        <v>0</v>
      </c>
      <c r="R185" s="36">
        <v>0</v>
      </c>
      <c r="S185" s="36">
        <v>0</v>
      </c>
      <c r="T185" s="36">
        <v>0</v>
      </c>
      <c r="U185" s="36">
        <v>0</v>
      </c>
      <c r="V185" s="36">
        <v>0</v>
      </c>
      <c r="W185" s="36">
        <v>0</v>
      </c>
      <c r="X185" s="36">
        <v>0</v>
      </c>
      <c r="Y185" s="36">
        <v>0</v>
      </c>
      <c r="Z185" s="36">
        <v>0</v>
      </c>
      <c r="AA185" s="36">
        <v>0</v>
      </c>
      <c r="AB185" s="36">
        <v>0</v>
      </c>
      <c r="AC185" s="36">
        <v>0</v>
      </c>
      <c r="AD185" s="36">
        <v>0</v>
      </c>
      <c r="AE185" s="36">
        <v>0</v>
      </c>
      <c r="AF185" s="36">
        <v>0</v>
      </c>
      <c r="AG185" s="36">
        <v>0</v>
      </c>
      <c r="AH185" s="36">
        <v>0</v>
      </c>
      <c r="AI185" s="36">
        <v>0</v>
      </c>
      <c r="AJ185" s="36">
        <v>0</v>
      </c>
      <c r="AK185" s="36">
        <v>0</v>
      </c>
      <c r="AL185" s="36">
        <v>0</v>
      </c>
      <c r="AM185" s="36">
        <v>0</v>
      </c>
      <c r="AN185" s="36">
        <v>0</v>
      </c>
      <c r="AO185" s="36">
        <v>0</v>
      </c>
      <c r="AP185" s="36">
        <v>0</v>
      </c>
      <c r="AQ185" s="36">
        <v>0</v>
      </c>
      <c r="AR185" s="36">
        <v>0</v>
      </c>
      <c r="AS185" s="36">
        <v>0</v>
      </c>
      <c r="AT185" s="36">
        <v>0</v>
      </c>
      <c r="AU185" s="36">
        <v>0</v>
      </c>
      <c r="AV185" s="36">
        <v>0</v>
      </c>
      <c r="AW185" s="36">
        <v>0</v>
      </c>
      <c r="AX185" s="36">
        <v>0</v>
      </c>
      <c r="AY185" s="36">
        <v>0</v>
      </c>
      <c r="AZ185" s="36">
        <v>0</v>
      </c>
      <c r="BA185" s="36">
        <v>0</v>
      </c>
      <c r="BB185" s="36">
        <v>0</v>
      </c>
      <c r="BC185" s="36">
        <v>0</v>
      </c>
      <c r="BD185" s="36">
        <v>0</v>
      </c>
      <c r="BE185" s="36">
        <v>0</v>
      </c>
      <c r="BF185" s="36">
        <v>0</v>
      </c>
      <c r="BG185" s="36">
        <v>0</v>
      </c>
      <c r="BH185" s="36">
        <v>0</v>
      </c>
      <c r="BI185" s="36">
        <v>0</v>
      </c>
      <c r="BJ185" s="36">
        <v>0</v>
      </c>
      <c r="BK185" s="36">
        <v>0</v>
      </c>
      <c r="BL185" s="36">
        <v>0</v>
      </c>
      <c r="BM185" s="36">
        <v>0</v>
      </c>
      <c r="BN185" s="36">
        <v>0</v>
      </c>
      <c r="BO185" s="36">
        <v>0</v>
      </c>
      <c r="BP185" s="36">
        <v>0</v>
      </c>
      <c r="BQ185" s="36">
        <v>0</v>
      </c>
      <c r="BR185" s="36">
        <v>0</v>
      </c>
      <c r="BS185" s="36">
        <v>0</v>
      </c>
      <c r="BT185" s="36"/>
      <c r="BU185" s="36">
        <v>0</v>
      </c>
      <c r="BV185" s="36">
        <v>0</v>
      </c>
      <c r="BW185" s="36">
        <v>0</v>
      </c>
      <c r="BX185" s="36">
        <v>0</v>
      </c>
      <c r="BY185" s="36">
        <v>0</v>
      </c>
      <c r="BZ185" s="36">
        <v>0</v>
      </c>
      <c r="CA185" s="36">
        <v>0</v>
      </c>
      <c r="CB185" s="36">
        <v>0</v>
      </c>
      <c r="CC185" s="36">
        <v>0</v>
      </c>
      <c r="CD185" s="36">
        <v>0</v>
      </c>
      <c r="CE185" s="36">
        <v>0</v>
      </c>
      <c r="CF185" s="36">
        <v>0</v>
      </c>
      <c r="CG185" s="36">
        <v>0</v>
      </c>
      <c r="CH185" s="36">
        <v>0</v>
      </c>
      <c r="CI185" s="36">
        <v>0</v>
      </c>
      <c r="CJ185" s="36">
        <v>0</v>
      </c>
      <c r="CK185" s="36">
        <v>0</v>
      </c>
    </row>
    <row r="186" spans="1:89" ht="20.100000000000001" customHeight="1">
      <c r="A186" s="96"/>
      <c r="B186" s="97">
        <v>5</v>
      </c>
      <c r="C186" s="102" t="s">
        <v>11</v>
      </c>
      <c r="D186" s="103" t="s">
        <v>134</v>
      </c>
      <c r="E186" s="36">
        <v>0</v>
      </c>
      <c r="F186" s="36">
        <v>0</v>
      </c>
      <c r="G186" s="36">
        <v>0</v>
      </c>
      <c r="H186" s="36">
        <v>0</v>
      </c>
      <c r="I186" s="36">
        <v>0</v>
      </c>
      <c r="J186" s="36">
        <v>0</v>
      </c>
      <c r="K186" s="36">
        <v>0</v>
      </c>
      <c r="L186" s="36">
        <v>0</v>
      </c>
      <c r="M186" s="36">
        <v>0</v>
      </c>
      <c r="N186" s="36">
        <v>0</v>
      </c>
      <c r="O186" s="36">
        <v>0</v>
      </c>
      <c r="P186" s="36">
        <v>0</v>
      </c>
      <c r="Q186" s="36">
        <v>0</v>
      </c>
      <c r="R186" s="36">
        <v>0</v>
      </c>
      <c r="S186" s="36">
        <v>0</v>
      </c>
      <c r="T186" s="36">
        <v>0</v>
      </c>
      <c r="U186" s="36">
        <v>0</v>
      </c>
      <c r="V186" s="36">
        <v>0</v>
      </c>
      <c r="W186" s="36">
        <v>0</v>
      </c>
      <c r="X186" s="36">
        <v>0</v>
      </c>
      <c r="Y186" s="36">
        <v>0</v>
      </c>
      <c r="Z186" s="36">
        <v>0</v>
      </c>
      <c r="AA186" s="36">
        <v>0</v>
      </c>
      <c r="AB186" s="36">
        <v>0</v>
      </c>
      <c r="AC186" s="36">
        <v>0</v>
      </c>
      <c r="AD186" s="36">
        <v>0</v>
      </c>
      <c r="AE186" s="36">
        <v>0</v>
      </c>
      <c r="AF186" s="36">
        <v>0</v>
      </c>
      <c r="AG186" s="36">
        <v>0</v>
      </c>
      <c r="AH186" s="36">
        <v>0</v>
      </c>
      <c r="AI186" s="36">
        <v>0</v>
      </c>
      <c r="AJ186" s="36">
        <v>0</v>
      </c>
      <c r="AK186" s="36">
        <v>0</v>
      </c>
      <c r="AL186" s="36">
        <v>0</v>
      </c>
      <c r="AM186" s="36">
        <v>0</v>
      </c>
      <c r="AN186" s="36">
        <v>0</v>
      </c>
      <c r="AO186" s="36">
        <v>0</v>
      </c>
      <c r="AP186" s="36">
        <v>0</v>
      </c>
      <c r="AQ186" s="36">
        <v>0</v>
      </c>
      <c r="AR186" s="36">
        <v>0</v>
      </c>
      <c r="AS186" s="36">
        <v>0</v>
      </c>
      <c r="AT186" s="36">
        <v>0</v>
      </c>
      <c r="AU186" s="36">
        <v>0</v>
      </c>
      <c r="AV186" s="36">
        <v>0</v>
      </c>
      <c r="AW186" s="36">
        <v>0</v>
      </c>
      <c r="AX186" s="36">
        <v>0</v>
      </c>
      <c r="AY186" s="36">
        <v>0</v>
      </c>
      <c r="AZ186" s="36">
        <v>0</v>
      </c>
      <c r="BA186" s="36">
        <v>0</v>
      </c>
      <c r="BB186" s="36">
        <v>0</v>
      </c>
      <c r="BC186" s="36">
        <v>0</v>
      </c>
      <c r="BD186" s="36">
        <v>0</v>
      </c>
      <c r="BE186" s="36">
        <v>0</v>
      </c>
      <c r="BF186" s="36">
        <v>0</v>
      </c>
      <c r="BG186" s="36">
        <v>0</v>
      </c>
      <c r="BH186" s="36">
        <v>0</v>
      </c>
      <c r="BI186" s="36">
        <v>0</v>
      </c>
      <c r="BJ186" s="36">
        <v>0</v>
      </c>
      <c r="BK186" s="36">
        <v>0</v>
      </c>
      <c r="BL186" s="36">
        <v>0</v>
      </c>
      <c r="BM186" s="36">
        <v>0</v>
      </c>
      <c r="BN186" s="36">
        <v>0</v>
      </c>
      <c r="BO186" s="36">
        <v>0</v>
      </c>
      <c r="BP186" s="36">
        <v>0</v>
      </c>
      <c r="BQ186" s="36">
        <v>0</v>
      </c>
      <c r="BR186" s="36">
        <v>0</v>
      </c>
      <c r="BS186" s="36">
        <v>0</v>
      </c>
      <c r="BT186" s="36"/>
      <c r="BU186" s="36">
        <v>0</v>
      </c>
      <c r="BV186" s="36">
        <v>0</v>
      </c>
      <c r="BW186" s="36">
        <v>0</v>
      </c>
      <c r="BX186" s="36">
        <v>0</v>
      </c>
      <c r="BY186" s="36">
        <v>0</v>
      </c>
      <c r="BZ186" s="36">
        <v>0</v>
      </c>
      <c r="CA186" s="36">
        <v>0</v>
      </c>
      <c r="CB186" s="36">
        <v>0</v>
      </c>
      <c r="CC186" s="36">
        <v>0</v>
      </c>
      <c r="CD186" s="36">
        <v>0</v>
      </c>
      <c r="CE186" s="36">
        <v>0</v>
      </c>
      <c r="CF186" s="36">
        <v>0</v>
      </c>
      <c r="CG186" s="36">
        <v>0</v>
      </c>
      <c r="CH186" s="36">
        <v>0</v>
      </c>
      <c r="CI186" s="36">
        <v>0</v>
      </c>
      <c r="CJ186" s="36">
        <v>0</v>
      </c>
      <c r="CK186" s="36">
        <v>0</v>
      </c>
    </row>
    <row r="187" spans="1:89" ht="20.100000000000001" customHeight="1">
      <c r="A187" s="96"/>
      <c r="B187" s="97"/>
      <c r="C187" s="100" t="s">
        <v>109</v>
      </c>
      <c r="D187" s="101" t="s">
        <v>135</v>
      </c>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v>0</v>
      </c>
      <c r="BW187" s="36">
        <v>0</v>
      </c>
      <c r="BX187" s="36">
        <v>0</v>
      </c>
      <c r="BY187" s="36">
        <v>0</v>
      </c>
      <c r="BZ187" s="36">
        <v>0</v>
      </c>
      <c r="CA187" s="36">
        <v>0</v>
      </c>
      <c r="CB187" s="36">
        <v>0</v>
      </c>
      <c r="CC187" s="36">
        <v>0</v>
      </c>
      <c r="CD187" s="36">
        <v>0</v>
      </c>
      <c r="CE187" s="36">
        <v>0</v>
      </c>
      <c r="CF187" s="36">
        <v>0</v>
      </c>
      <c r="CG187" s="36">
        <v>0</v>
      </c>
      <c r="CH187" s="36">
        <v>0</v>
      </c>
      <c r="CI187" s="36">
        <v>0</v>
      </c>
      <c r="CJ187" s="36">
        <v>0</v>
      </c>
      <c r="CK187" s="36">
        <v>0</v>
      </c>
    </row>
    <row r="188" spans="1:89" s="3" customFormat="1" ht="20.100000000000001" customHeight="1">
      <c r="A188" s="92" t="s">
        <v>48</v>
      </c>
      <c r="B188" s="93"/>
      <c r="C188" s="105" t="s">
        <v>34</v>
      </c>
      <c r="D188" s="106" t="s">
        <v>151</v>
      </c>
      <c r="E188" s="32">
        <v>0</v>
      </c>
      <c r="F188" s="32">
        <v>0</v>
      </c>
      <c r="G188" s="32">
        <v>0</v>
      </c>
      <c r="H188" s="32">
        <v>0</v>
      </c>
      <c r="I188" s="32">
        <v>0</v>
      </c>
      <c r="J188" s="32">
        <v>0</v>
      </c>
      <c r="K188" s="32">
        <v>0</v>
      </c>
      <c r="L188" s="32">
        <v>0</v>
      </c>
      <c r="M188" s="32">
        <v>0</v>
      </c>
      <c r="N188" s="32">
        <v>0</v>
      </c>
      <c r="O188" s="32">
        <v>0</v>
      </c>
      <c r="P188" s="32">
        <v>0</v>
      </c>
      <c r="Q188" s="32">
        <v>0</v>
      </c>
      <c r="R188" s="32">
        <v>0</v>
      </c>
      <c r="S188" s="32">
        <v>0</v>
      </c>
      <c r="T188" s="32">
        <v>0</v>
      </c>
      <c r="U188" s="32">
        <v>0</v>
      </c>
      <c r="V188" s="32">
        <v>0</v>
      </c>
      <c r="W188" s="32">
        <v>0</v>
      </c>
      <c r="X188" s="32">
        <v>0</v>
      </c>
      <c r="Y188" s="32">
        <v>0</v>
      </c>
      <c r="Z188" s="32">
        <v>0</v>
      </c>
      <c r="AA188" s="32">
        <v>0</v>
      </c>
      <c r="AB188" s="32">
        <v>0</v>
      </c>
      <c r="AC188" s="32">
        <v>0</v>
      </c>
      <c r="AD188" s="32">
        <v>0</v>
      </c>
      <c r="AE188" s="32">
        <v>0</v>
      </c>
      <c r="AF188" s="32">
        <v>0</v>
      </c>
      <c r="AG188" s="32">
        <v>0</v>
      </c>
      <c r="AH188" s="32">
        <v>0</v>
      </c>
      <c r="AI188" s="32">
        <v>0</v>
      </c>
      <c r="AJ188" s="32">
        <v>0</v>
      </c>
      <c r="AK188" s="32">
        <v>0</v>
      </c>
      <c r="AL188" s="32">
        <v>0</v>
      </c>
      <c r="AM188" s="32">
        <v>1462.81409648</v>
      </c>
      <c r="AN188" s="32">
        <v>218.17209</v>
      </c>
      <c r="AO188" s="32">
        <v>1175.011160002</v>
      </c>
      <c r="AP188" s="32">
        <v>838.38340500000004</v>
      </c>
      <c r="AQ188" s="32">
        <v>387.51765099999994</v>
      </c>
      <c r="AR188" s="32">
        <v>1557.5680102000001</v>
      </c>
      <c r="AS188" s="32">
        <v>3488.7091452</v>
      </c>
      <c r="AT188" s="32">
        <v>8052.307412950001</v>
      </c>
      <c r="AU188" s="32">
        <v>5474.0118430000002</v>
      </c>
      <c r="AV188" s="32">
        <v>19257.011232680001</v>
      </c>
      <c r="AW188" s="32">
        <v>8507.5890438699971</v>
      </c>
      <c r="AX188" s="32">
        <v>5392.5928162500004</v>
      </c>
      <c r="AY188" s="32">
        <v>17846.971889190001</v>
      </c>
      <c r="AZ188" s="32">
        <v>10533.940473594999</v>
      </c>
      <c r="BA188" s="32">
        <v>3109.6944721499999</v>
      </c>
      <c r="BB188" s="32">
        <v>4411.6384447299997</v>
      </c>
      <c r="BC188" s="32">
        <v>6011.6424520200007</v>
      </c>
      <c r="BD188" s="32">
        <v>4317.7833676500004</v>
      </c>
      <c r="BE188" s="32">
        <v>3539.01040306</v>
      </c>
      <c r="BF188" s="32">
        <v>10284.06756571</v>
      </c>
      <c r="BG188" s="32">
        <v>5485.1484904200006</v>
      </c>
      <c r="BH188" s="32">
        <v>2794.1932905900003</v>
      </c>
      <c r="BI188" s="32">
        <v>1666.38468317</v>
      </c>
      <c r="BJ188" s="32">
        <v>1141.2348898200003</v>
      </c>
      <c r="BK188" s="32">
        <v>2548.5061169999999</v>
      </c>
      <c r="BL188" s="32">
        <v>1968.24249194</v>
      </c>
      <c r="BM188" s="32">
        <v>1420.5269499999999</v>
      </c>
      <c r="BN188" s="32">
        <v>878.90333741999996</v>
      </c>
      <c r="BO188" s="32">
        <v>1561.6307300000001</v>
      </c>
      <c r="BP188" s="32">
        <v>585.57106658999999</v>
      </c>
      <c r="BQ188" s="32">
        <v>403.94659999999999</v>
      </c>
      <c r="BR188" s="32">
        <v>2090.3979199999999</v>
      </c>
      <c r="BS188" s="32">
        <v>3301.6749189499997</v>
      </c>
      <c r="BT188" s="32">
        <v>1914.48677187</v>
      </c>
      <c r="BU188" s="32">
        <v>1868.9730088400001</v>
      </c>
      <c r="BV188" s="32">
        <v>5177.8532711500002</v>
      </c>
      <c r="BW188" s="32">
        <v>2804.2728423400004</v>
      </c>
      <c r="BX188" s="32">
        <v>2438.5835213999999</v>
      </c>
      <c r="BY188" s="32">
        <v>1506.3827041099998</v>
      </c>
      <c r="BZ188" s="32">
        <v>1705.01145789</v>
      </c>
      <c r="CA188" s="32">
        <v>3801.48325243</v>
      </c>
      <c r="CB188" s="32">
        <v>4119.4884089200004</v>
      </c>
      <c r="CC188" s="32">
        <v>1321.1201227199999</v>
      </c>
      <c r="CD188" s="32">
        <v>3284.8518100000001</v>
      </c>
      <c r="CE188" s="32">
        <v>2004.2286000000001</v>
      </c>
      <c r="CF188" s="32">
        <v>682.88677000000007</v>
      </c>
      <c r="CG188" s="32">
        <v>1132.85313369</v>
      </c>
      <c r="CH188" s="32">
        <v>837.09079999999994</v>
      </c>
      <c r="CI188" s="32">
        <v>1688.6692543699999</v>
      </c>
      <c r="CJ188" s="32">
        <v>663.65686907999998</v>
      </c>
      <c r="CK188" s="32">
        <v>646.12311984000007</v>
      </c>
    </row>
    <row r="189" spans="1:89" ht="20.100000000000001" customHeight="1">
      <c r="A189" s="96"/>
      <c r="B189" s="97">
        <v>1</v>
      </c>
      <c r="C189" s="98" t="s">
        <v>1</v>
      </c>
      <c r="D189" s="99" t="s">
        <v>127</v>
      </c>
      <c r="E189" s="30">
        <v>0</v>
      </c>
      <c r="F189" s="30">
        <v>0</v>
      </c>
      <c r="G189" s="30">
        <v>0</v>
      </c>
      <c r="H189" s="30">
        <v>0</v>
      </c>
      <c r="I189" s="30">
        <v>0</v>
      </c>
      <c r="J189" s="30">
        <v>0</v>
      </c>
      <c r="K189" s="30">
        <v>0</v>
      </c>
      <c r="L189" s="30">
        <v>0</v>
      </c>
      <c r="M189" s="30">
        <v>0</v>
      </c>
      <c r="N189" s="30">
        <v>0</v>
      </c>
      <c r="O189" s="30">
        <v>0</v>
      </c>
      <c r="P189" s="30">
        <v>0</v>
      </c>
      <c r="Q189" s="30">
        <v>0</v>
      </c>
      <c r="R189" s="30">
        <v>0</v>
      </c>
      <c r="S189" s="30">
        <v>0</v>
      </c>
      <c r="T189" s="30">
        <v>0</v>
      </c>
      <c r="U189" s="30">
        <v>0</v>
      </c>
      <c r="V189" s="30">
        <v>0</v>
      </c>
      <c r="W189" s="30">
        <v>0</v>
      </c>
      <c r="X189" s="30">
        <v>0</v>
      </c>
      <c r="Y189" s="30">
        <v>0</v>
      </c>
      <c r="Z189" s="30">
        <v>0</v>
      </c>
      <c r="AA189" s="30">
        <v>0</v>
      </c>
      <c r="AB189" s="30">
        <v>0</v>
      </c>
      <c r="AC189" s="30">
        <v>0</v>
      </c>
      <c r="AD189" s="30">
        <v>0</v>
      </c>
      <c r="AE189" s="30">
        <v>0</v>
      </c>
      <c r="AF189" s="30">
        <v>0</v>
      </c>
      <c r="AG189" s="30">
        <v>0</v>
      </c>
      <c r="AH189" s="30">
        <v>0</v>
      </c>
      <c r="AI189" s="30">
        <v>0</v>
      </c>
      <c r="AJ189" s="30">
        <v>0</v>
      </c>
      <c r="AK189" s="30">
        <v>0</v>
      </c>
      <c r="AL189" s="30">
        <v>0</v>
      </c>
      <c r="AM189" s="30">
        <v>1462.81409648</v>
      </c>
      <c r="AN189" s="30">
        <v>218.17209</v>
      </c>
      <c r="AO189" s="30">
        <v>1175.011160002</v>
      </c>
      <c r="AP189" s="30">
        <v>838.38340500000004</v>
      </c>
      <c r="AQ189" s="30">
        <v>387.51765099999994</v>
      </c>
      <c r="AR189" s="30">
        <v>1557.5680102000001</v>
      </c>
      <c r="AS189" s="30">
        <v>3488.7091452</v>
      </c>
      <c r="AT189" s="30">
        <v>8052.307412950001</v>
      </c>
      <c r="AU189" s="30">
        <v>5474.0118430000002</v>
      </c>
      <c r="AV189" s="30">
        <v>19257.011232680001</v>
      </c>
      <c r="AW189" s="30">
        <v>8507.5890438699971</v>
      </c>
      <c r="AX189" s="30">
        <v>5392.5928162500004</v>
      </c>
      <c r="AY189" s="30">
        <v>17846.971889190001</v>
      </c>
      <c r="AZ189" s="30">
        <v>10533.940473594999</v>
      </c>
      <c r="BA189" s="30">
        <v>3109.6944721499999</v>
      </c>
      <c r="BB189" s="30">
        <v>4411.6384447299997</v>
      </c>
      <c r="BC189" s="30">
        <v>6011.6424520200007</v>
      </c>
      <c r="BD189" s="30">
        <v>4317.7833676500004</v>
      </c>
      <c r="BE189" s="30">
        <v>3539.01040306</v>
      </c>
      <c r="BF189" s="30">
        <v>10284.06756571</v>
      </c>
      <c r="BG189" s="30">
        <v>5485.1484904200006</v>
      </c>
      <c r="BH189" s="30">
        <v>2794.1932905900003</v>
      </c>
      <c r="BI189" s="30">
        <v>1666.38468317</v>
      </c>
      <c r="BJ189" s="30">
        <v>1141.2348898200003</v>
      </c>
      <c r="BK189" s="30">
        <v>2548.5061169999999</v>
      </c>
      <c r="BL189" s="30">
        <v>1968.24249194</v>
      </c>
      <c r="BM189" s="30">
        <v>1420.5269499999999</v>
      </c>
      <c r="BN189" s="30">
        <v>878.90333741999996</v>
      </c>
      <c r="BO189" s="30">
        <v>1561.6307300000001</v>
      </c>
      <c r="BP189" s="30">
        <v>585.57106658999999</v>
      </c>
      <c r="BQ189" s="30">
        <v>403.94659999999999</v>
      </c>
      <c r="BR189" s="30">
        <v>2090.3979199999999</v>
      </c>
      <c r="BS189" s="30">
        <v>3301.6749189499997</v>
      </c>
      <c r="BT189" s="30">
        <v>1914.48677187</v>
      </c>
      <c r="BU189" s="30">
        <v>1868.9730088400001</v>
      </c>
      <c r="BV189" s="30">
        <v>5177.8532711500002</v>
      </c>
      <c r="BW189" s="30">
        <v>2804.2728423400004</v>
      </c>
      <c r="BX189" s="30">
        <v>2438.5835213999999</v>
      </c>
      <c r="BY189" s="30">
        <v>1506.3827041099998</v>
      </c>
      <c r="BZ189" s="30">
        <v>1705.01145789</v>
      </c>
      <c r="CA189" s="30">
        <v>3801.48325243</v>
      </c>
      <c r="CB189" s="30">
        <v>4119.4884089200004</v>
      </c>
      <c r="CC189" s="30">
        <v>1321.1201227199999</v>
      </c>
      <c r="CD189" s="30">
        <v>3284.8518100000001</v>
      </c>
      <c r="CE189" s="30">
        <v>2004.2286000000001</v>
      </c>
      <c r="CF189" s="30">
        <v>682.88677000000007</v>
      </c>
      <c r="CG189" s="30">
        <v>1132.85313369</v>
      </c>
      <c r="CH189" s="30">
        <v>837.09079999999994</v>
      </c>
      <c r="CI189" s="30">
        <v>1688.6692543699999</v>
      </c>
      <c r="CJ189" s="30">
        <v>663.65686907999998</v>
      </c>
      <c r="CK189" s="30">
        <v>646.12311984000007</v>
      </c>
    </row>
    <row r="190" spans="1:89" ht="20.100000000000001" customHeight="1">
      <c r="A190" s="96"/>
      <c r="B190" s="97" t="s">
        <v>2</v>
      </c>
      <c r="C190" s="100" t="s">
        <v>3</v>
      </c>
      <c r="D190" s="101" t="s">
        <v>128</v>
      </c>
      <c r="E190" s="30">
        <v>0</v>
      </c>
      <c r="F190" s="30">
        <v>0</v>
      </c>
      <c r="G190" s="30">
        <v>0</v>
      </c>
      <c r="H190" s="30">
        <v>0</v>
      </c>
      <c r="I190" s="30">
        <v>0</v>
      </c>
      <c r="J190" s="30">
        <v>0</v>
      </c>
      <c r="K190" s="30">
        <v>0</v>
      </c>
      <c r="L190" s="30">
        <v>0</v>
      </c>
      <c r="M190" s="30">
        <v>0</v>
      </c>
      <c r="N190" s="30">
        <v>0</v>
      </c>
      <c r="O190" s="30">
        <v>0</v>
      </c>
      <c r="P190" s="30">
        <v>0</v>
      </c>
      <c r="Q190" s="30">
        <v>0</v>
      </c>
      <c r="R190" s="30">
        <v>0</v>
      </c>
      <c r="S190" s="30">
        <v>0</v>
      </c>
      <c r="T190" s="30">
        <v>0</v>
      </c>
      <c r="U190" s="30">
        <v>0</v>
      </c>
      <c r="V190" s="30">
        <v>0</v>
      </c>
      <c r="W190" s="30">
        <v>0</v>
      </c>
      <c r="X190" s="30">
        <v>0</v>
      </c>
      <c r="Y190" s="30">
        <v>0</v>
      </c>
      <c r="Z190" s="30">
        <v>0</v>
      </c>
      <c r="AA190" s="30">
        <v>0</v>
      </c>
      <c r="AB190" s="30">
        <v>0</v>
      </c>
      <c r="AC190" s="30">
        <v>0</v>
      </c>
      <c r="AD190" s="30">
        <v>0</v>
      </c>
      <c r="AE190" s="30">
        <v>0</v>
      </c>
      <c r="AF190" s="30">
        <v>0</v>
      </c>
      <c r="AG190" s="30">
        <v>0</v>
      </c>
      <c r="AH190" s="30">
        <v>0</v>
      </c>
      <c r="AI190" s="30">
        <v>0</v>
      </c>
      <c r="AJ190" s="30">
        <v>0</v>
      </c>
      <c r="AK190" s="30">
        <v>0</v>
      </c>
      <c r="AL190" s="30">
        <v>0</v>
      </c>
      <c r="AM190" s="30">
        <v>350.31277900000003</v>
      </c>
      <c r="AN190" s="30">
        <v>26.948060000000002</v>
      </c>
      <c r="AO190" s="30">
        <v>1037.9868620995001</v>
      </c>
      <c r="AP190" s="30">
        <v>294.41705000000007</v>
      </c>
      <c r="AQ190" s="30">
        <v>188.03875099999999</v>
      </c>
      <c r="AR190" s="30">
        <v>370.18900300000001</v>
      </c>
      <c r="AS190" s="30">
        <v>619.39971420000006</v>
      </c>
      <c r="AT190" s="30">
        <v>1565.0248831700001</v>
      </c>
      <c r="AU190" s="30">
        <v>1438.9843866900001</v>
      </c>
      <c r="AV190" s="30">
        <v>4284.7290029200012</v>
      </c>
      <c r="AW190" s="30">
        <v>1536.8137692</v>
      </c>
      <c r="AX190" s="30">
        <v>1389.2445896500001</v>
      </c>
      <c r="AY190" s="30">
        <v>3516.9446291999993</v>
      </c>
      <c r="AZ190" s="30">
        <v>3489.5704263499997</v>
      </c>
      <c r="BA190" s="30">
        <v>1529.3282443999999</v>
      </c>
      <c r="BB190" s="30">
        <v>1980.5749063999999</v>
      </c>
      <c r="BC190" s="30">
        <v>3096.8151764199997</v>
      </c>
      <c r="BD190" s="30">
        <v>2560.0125478099999</v>
      </c>
      <c r="BE190" s="30">
        <v>1778.17636917</v>
      </c>
      <c r="BF190" s="30">
        <v>7559.9405983300003</v>
      </c>
      <c r="BG190" s="30">
        <v>2446.9631756500007</v>
      </c>
      <c r="BH190" s="30">
        <v>350.55972473000003</v>
      </c>
      <c r="BI190" s="30">
        <v>115.662256</v>
      </c>
      <c r="BJ190" s="30">
        <v>377.21120000000002</v>
      </c>
      <c r="BK190" s="30">
        <v>457.10916500000002</v>
      </c>
      <c r="BL190" s="30">
        <v>246.23872370000001</v>
      </c>
      <c r="BM190" s="30">
        <v>633.1807</v>
      </c>
      <c r="BN190" s="30">
        <v>184.72628800000001</v>
      </c>
      <c r="BO190" s="30">
        <v>439.31882999999999</v>
      </c>
      <c r="BP190" s="30">
        <v>67.141466589999993</v>
      </c>
      <c r="BQ190" s="30">
        <v>21.130599999999998</v>
      </c>
      <c r="BR190" s="30">
        <v>850.83812</v>
      </c>
      <c r="BS190" s="30">
        <v>1291.5883189499998</v>
      </c>
      <c r="BT190" s="30">
        <v>110.61269999999999</v>
      </c>
      <c r="BU190" s="30">
        <v>342.644655</v>
      </c>
      <c r="BV190" s="30">
        <v>162.48267115000002</v>
      </c>
      <c r="BW190" s="30">
        <v>1000.0196335000001</v>
      </c>
      <c r="BX190" s="30">
        <v>495.54151140000005</v>
      </c>
      <c r="BY190" s="30">
        <v>426.17600411000001</v>
      </c>
      <c r="BZ190" s="30">
        <v>255.49925789</v>
      </c>
      <c r="CA190" s="30">
        <v>175.866411</v>
      </c>
      <c r="CB190" s="30">
        <v>35.935000000000002</v>
      </c>
      <c r="CC190" s="30">
        <v>316.02032100000002</v>
      </c>
      <c r="CD190" s="30">
        <v>48.542000000000002</v>
      </c>
      <c r="CE190" s="30">
        <v>503.57869999999997</v>
      </c>
      <c r="CF190" s="30">
        <v>144.46319</v>
      </c>
      <c r="CG190" s="30">
        <v>226.64123368999998</v>
      </c>
      <c r="CH190" s="30">
        <v>6.0397999999999996</v>
      </c>
      <c r="CI190" s="30">
        <v>163.60500000000002</v>
      </c>
      <c r="CJ190" s="30">
        <v>31.084</v>
      </c>
      <c r="CK190" s="30">
        <v>42.235100000000003</v>
      </c>
    </row>
    <row r="191" spans="1:89" ht="20.100000000000001" customHeight="1">
      <c r="A191" s="96"/>
      <c r="B191" s="97" t="s">
        <v>4</v>
      </c>
      <c r="C191" s="100" t="s">
        <v>5</v>
      </c>
      <c r="D191" s="101" t="s">
        <v>129</v>
      </c>
      <c r="E191" s="30">
        <v>0</v>
      </c>
      <c r="F191" s="30">
        <v>0</v>
      </c>
      <c r="G191" s="30">
        <v>0</v>
      </c>
      <c r="H191" s="30">
        <v>0</v>
      </c>
      <c r="I191" s="30">
        <v>0</v>
      </c>
      <c r="J191" s="30">
        <v>0</v>
      </c>
      <c r="K191" s="30">
        <v>0</v>
      </c>
      <c r="L191" s="30">
        <v>0</v>
      </c>
      <c r="M191" s="30">
        <v>0</v>
      </c>
      <c r="N191" s="30">
        <v>0</v>
      </c>
      <c r="O191" s="30">
        <v>0</v>
      </c>
      <c r="P191" s="30">
        <v>0</v>
      </c>
      <c r="Q191" s="30">
        <v>0</v>
      </c>
      <c r="R191" s="30">
        <v>0</v>
      </c>
      <c r="S191" s="30">
        <v>0</v>
      </c>
      <c r="T191" s="30">
        <v>0</v>
      </c>
      <c r="U191" s="30">
        <v>0</v>
      </c>
      <c r="V191" s="30">
        <v>0</v>
      </c>
      <c r="W191" s="30">
        <v>0</v>
      </c>
      <c r="X191" s="30">
        <v>0</v>
      </c>
      <c r="Y191" s="30">
        <v>0</v>
      </c>
      <c r="Z191" s="30">
        <v>0</v>
      </c>
      <c r="AA191" s="30">
        <v>0</v>
      </c>
      <c r="AB191" s="30">
        <v>0</v>
      </c>
      <c r="AC191" s="30">
        <v>0</v>
      </c>
      <c r="AD191" s="30">
        <v>0</v>
      </c>
      <c r="AE191" s="30">
        <v>0</v>
      </c>
      <c r="AF191" s="30">
        <v>0</v>
      </c>
      <c r="AG191" s="30">
        <v>0</v>
      </c>
      <c r="AH191" s="30">
        <v>0</v>
      </c>
      <c r="AI191" s="30">
        <v>0</v>
      </c>
      <c r="AJ191" s="30">
        <v>0</v>
      </c>
      <c r="AK191" s="30">
        <v>0</v>
      </c>
      <c r="AL191" s="30">
        <v>0</v>
      </c>
      <c r="AM191" s="30">
        <v>1016.6399161099999</v>
      </c>
      <c r="AN191" s="30">
        <v>59.698730000000005</v>
      </c>
      <c r="AO191" s="30">
        <v>137.0242979025</v>
      </c>
      <c r="AP191" s="30">
        <v>454.97720499999997</v>
      </c>
      <c r="AQ191" s="30">
        <v>199.47889999999998</v>
      </c>
      <c r="AR191" s="30">
        <v>1105.9790072000001</v>
      </c>
      <c r="AS191" s="30">
        <v>2839.3094309999997</v>
      </c>
      <c r="AT191" s="30">
        <v>6103.3325297800002</v>
      </c>
      <c r="AU191" s="30">
        <v>3080.4601563100005</v>
      </c>
      <c r="AV191" s="30">
        <v>13837.431413760001</v>
      </c>
      <c r="AW191" s="30">
        <v>6867.7650786699969</v>
      </c>
      <c r="AX191" s="30">
        <v>3901.8482265999996</v>
      </c>
      <c r="AY191" s="30">
        <v>11441.81641499</v>
      </c>
      <c r="AZ191" s="30">
        <v>6211.2933422449996</v>
      </c>
      <c r="BA191" s="30">
        <v>1416.4662277500001</v>
      </c>
      <c r="BB191" s="30">
        <v>2316.1635383299999</v>
      </c>
      <c r="BC191" s="30">
        <v>2855.5972756000001</v>
      </c>
      <c r="BD191" s="30">
        <v>1697.7708198400005</v>
      </c>
      <c r="BE191" s="30">
        <v>1671.7440338899999</v>
      </c>
      <c r="BF191" s="30">
        <v>2678.9791673799996</v>
      </c>
      <c r="BG191" s="30">
        <v>2346.0529147700004</v>
      </c>
      <c r="BH191" s="30">
        <v>2208.2335658600005</v>
      </c>
      <c r="BI191" s="30">
        <v>1502.5924271700001</v>
      </c>
      <c r="BJ191" s="30">
        <v>764.02368982000007</v>
      </c>
      <c r="BK191" s="30">
        <v>1985.446952</v>
      </c>
      <c r="BL191" s="30">
        <v>1304.0037682400002</v>
      </c>
      <c r="BM191" s="30">
        <v>537.85</v>
      </c>
      <c r="BN191" s="30">
        <v>608.37704942000005</v>
      </c>
      <c r="BO191" s="30">
        <v>510.57190000000003</v>
      </c>
      <c r="BP191" s="30">
        <v>518.42959999999994</v>
      </c>
      <c r="BQ191" s="30">
        <v>382.81599999999997</v>
      </c>
      <c r="BR191" s="30">
        <v>761.83980000000008</v>
      </c>
      <c r="BS191" s="30">
        <v>1781.1925999999999</v>
      </c>
      <c r="BT191" s="30">
        <v>1396.1480718700002</v>
      </c>
      <c r="BU191" s="30">
        <v>1376.73573384</v>
      </c>
      <c r="BV191" s="30">
        <v>4971.8706000000002</v>
      </c>
      <c r="BW191" s="30">
        <v>1384.5223588399999</v>
      </c>
      <c r="BX191" s="30">
        <v>1580.40246</v>
      </c>
      <c r="BY191" s="30">
        <v>909.30565000000001</v>
      </c>
      <c r="BZ191" s="30">
        <v>1444.5121999999999</v>
      </c>
      <c r="CA191" s="30">
        <v>1915.0300601500001</v>
      </c>
      <c r="CB191" s="30">
        <v>2208.3370695600001</v>
      </c>
      <c r="CC191" s="30">
        <v>645.09980171999996</v>
      </c>
      <c r="CD191" s="30">
        <v>2273.61681</v>
      </c>
      <c r="CE191" s="30">
        <v>1274.0499</v>
      </c>
      <c r="CF191" s="30">
        <v>405.41057999999998</v>
      </c>
      <c r="CG191" s="30">
        <v>906.2118999999999</v>
      </c>
      <c r="CH191" s="30">
        <v>411.05099999999999</v>
      </c>
      <c r="CI191" s="30">
        <v>1199.0642543699998</v>
      </c>
      <c r="CJ191" s="30">
        <v>525.45286907999991</v>
      </c>
      <c r="CK191" s="30">
        <v>555.28801984000006</v>
      </c>
    </row>
    <row r="192" spans="1:89" ht="20.100000000000001" customHeight="1">
      <c r="A192" s="96"/>
      <c r="B192" s="97" t="s">
        <v>6</v>
      </c>
      <c r="C192" s="100" t="s">
        <v>7</v>
      </c>
      <c r="D192" s="101" t="s">
        <v>130</v>
      </c>
      <c r="E192" s="30">
        <v>0</v>
      </c>
      <c r="F192" s="30">
        <v>0</v>
      </c>
      <c r="G192" s="30">
        <v>0</v>
      </c>
      <c r="H192" s="30">
        <v>0</v>
      </c>
      <c r="I192" s="30">
        <v>0</v>
      </c>
      <c r="J192" s="30">
        <v>0</v>
      </c>
      <c r="K192" s="30">
        <v>0</v>
      </c>
      <c r="L192" s="30">
        <v>0</v>
      </c>
      <c r="M192" s="30">
        <v>0</v>
      </c>
      <c r="N192" s="30">
        <v>0</v>
      </c>
      <c r="O192" s="30">
        <v>0</v>
      </c>
      <c r="P192" s="30">
        <v>0</v>
      </c>
      <c r="Q192" s="30">
        <v>0</v>
      </c>
      <c r="R192" s="30">
        <v>0</v>
      </c>
      <c r="S192" s="30">
        <v>0</v>
      </c>
      <c r="T192" s="30">
        <v>0</v>
      </c>
      <c r="U192" s="30">
        <v>0</v>
      </c>
      <c r="V192" s="30">
        <v>0</v>
      </c>
      <c r="W192" s="30">
        <v>0</v>
      </c>
      <c r="X192" s="30">
        <v>0</v>
      </c>
      <c r="Y192" s="30">
        <v>0</v>
      </c>
      <c r="Z192" s="30">
        <v>0</v>
      </c>
      <c r="AA192" s="30">
        <v>0</v>
      </c>
      <c r="AB192" s="30">
        <v>0</v>
      </c>
      <c r="AC192" s="30">
        <v>0</v>
      </c>
      <c r="AD192" s="30">
        <v>0</v>
      </c>
      <c r="AE192" s="30">
        <v>0</v>
      </c>
      <c r="AF192" s="30">
        <v>0</v>
      </c>
      <c r="AG192" s="30">
        <v>0</v>
      </c>
      <c r="AH192" s="30">
        <v>0</v>
      </c>
      <c r="AI192" s="30">
        <v>0</v>
      </c>
      <c r="AJ192" s="30">
        <v>0</v>
      </c>
      <c r="AK192" s="30">
        <v>0</v>
      </c>
      <c r="AL192" s="30">
        <v>0</v>
      </c>
      <c r="AM192" s="30">
        <v>95.861401369999996</v>
      </c>
      <c r="AN192" s="30">
        <v>131.52529999999999</v>
      </c>
      <c r="AO192" s="30">
        <v>0</v>
      </c>
      <c r="AP192" s="30">
        <v>88.989149999999995</v>
      </c>
      <c r="AQ192" s="30">
        <v>0</v>
      </c>
      <c r="AR192" s="30">
        <v>81.400000000000006</v>
      </c>
      <c r="AS192" s="30">
        <v>30</v>
      </c>
      <c r="AT192" s="30">
        <v>383.95</v>
      </c>
      <c r="AU192" s="30">
        <v>954.56730000000005</v>
      </c>
      <c r="AV192" s="30">
        <v>1134.8508160000001</v>
      </c>
      <c r="AW192" s="30">
        <v>103.01019599999999</v>
      </c>
      <c r="AX192" s="30">
        <v>101.5</v>
      </c>
      <c r="AY192" s="30">
        <v>2888.2108450000001</v>
      </c>
      <c r="AZ192" s="30">
        <v>833.07670499999995</v>
      </c>
      <c r="BA192" s="30">
        <v>163.9</v>
      </c>
      <c r="BB192" s="30">
        <v>114.9</v>
      </c>
      <c r="BC192" s="30">
        <v>59.23</v>
      </c>
      <c r="BD192" s="30">
        <v>60</v>
      </c>
      <c r="BE192" s="30">
        <v>89.09</v>
      </c>
      <c r="BF192" s="30">
        <v>45.147800000000004</v>
      </c>
      <c r="BG192" s="30">
        <v>692.13240000000008</v>
      </c>
      <c r="BH192" s="30">
        <v>235.4</v>
      </c>
      <c r="BI192" s="30">
        <v>48.13</v>
      </c>
      <c r="BJ192" s="30">
        <v>0</v>
      </c>
      <c r="BK192" s="30">
        <v>105.95</v>
      </c>
      <c r="BL192" s="30">
        <v>418</v>
      </c>
      <c r="BM192" s="30">
        <v>249.49625</v>
      </c>
      <c r="BN192" s="30">
        <v>85.8</v>
      </c>
      <c r="BO192" s="30">
        <v>611.74</v>
      </c>
      <c r="BP192" s="30">
        <v>0</v>
      </c>
      <c r="BQ192" s="30">
        <v>0</v>
      </c>
      <c r="BR192" s="30">
        <v>477.72</v>
      </c>
      <c r="BS192" s="30">
        <v>228.89400000000001</v>
      </c>
      <c r="BT192" s="30">
        <v>407.726</v>
      </c>
      <c r="BU192" s="30">
        <v>149.59261999999998</v>
      </c>
      <c r="BV192" s="30">
        <v>43.5</v>
      </c>
      <c r="BW192" s="30">
        <v>419.73084999999992</v>
      </c>
      <c r="BX192" s="30">
        <v>362.63954999999999</v>
      </c>
      <c r="BY192" s="30">
        <v>170.90105000000003</v>
      </c>
      <c r="BZ192" s="30">
        <v>5</v>
      </c>
      <c r="CA192" s="30">
        <v>1710.5867812800002</v>
      </c>
      <c r="CB192" s="30">
        <v>1875.2163393599999</v>
      </c>
      <c r="CC192" s="30">
        <v>360</v>
      </c>
      <c r="CD192" s="30">
        <v>962.69299999999998</v>
      </c>
      <c r="CE192" s="30">
        <v>226.6</v>
      </c>
      <c r="CF192" s="30">
        <v>133.01300000000001</v>
      </c>
      <c r="CG192" s="30">
        <v>0</v>
      </c>
      <c r="CH192" s="30">
        <v>420</v>
      </c>
      <c r="CI192" s="30">
        <v>326</v>
      </c>
      <c r="CJ192" s="30">
        <v>107.11999999999999</v>
      </c>
      <c r="CK192" s="30">
        <v>48.6</v>
      </c>
    </row>
    <row r="193" spans="1:89" ht="20.100000000000001" customHeight="1">
      <c r="A193" s="96"/>
      <c r="B193" s="97">
        <v>2</v>
      </c>
      <c r="C193" s="102" t="s">
        <v>8</v>
      </c>
      <c r="D193" s="103" t="s">
        <v>131</v>
      </c>
      <c r="E193" s="36">
        <v>0</v>
      </c>
      <c r="F193" s="36">
        <v>0</v>
      </c>
      <c r="G193" s="36">
        <v>0</v>
      </c>
      <c r="H193" s="36">
        <v>0</v>
      </c>
      <c r="I193" s="36">
        <v>0</v>
      </c>
      <c r="J193" s="36">
        <v>0</v>
      </c>
      <c r="K193" s="36">
        <v>0</v>
      </c>
      <c r="L193" s="36">
        <v>0</v>
      </c>
      <c r="M193" s="36">
        <v>0</v>
      </c>
      <c r="N193" s="36">
        <v>0</v>
      </c>
      <c r="O193" s="36">
        <v>0</v>
      </c>
      <c r="P193" s="36">
        <v>0</v>
      </c>
      <c r="Q193" s="36">
        <v>0</v>
      </c>
      <c r="R193" s="36">
        <v>0</v>
      </c>
      <c r="S193" s="36">
        <v>0</v>
      </c>
      <c r="T193" s="36">
        <v>0</v>
      </c>
      <c r="U193" s="36">
        <v>0</v>
      </c>
      <c r="V193" s="36">
        <v>0</v>
      </c>
      <c r="W193" s="36">
        <v>0</v>
      </c>
      <c r="X193" s="36">
        <v>0</v>
      </c>
      <c r="Y193" s="36">
        <v>0</v>
      </c>
      <c r="Z193" s="36">
        <v>0</v>
      </c>
      <c r="AA193" s="36">
        <v>0</v>
      </c>
      <c r="AB193" s="36">
        <v>0</v>
      </c>
      <c r="AC193" s="36">
        <v>0</v>
      </c>
      <c r="AD193" s="36">
        <v>0</v>
      </c>
      <c r="AE193" s="36">
        <v>0</v>
      </c>
      <c r="AF193" s="36">
        <v>0</v>
      </c>
      <c r="AG193" s="36">
        <v>0</v>
      </c>
      <c r="AH193" s="36">
        <v>0</v>
      </c>
      <c r="AI193" s="36">
        <v>0</v>
      </c>
      <c r="AJ193" s="36">
        <v>0</v>
      </c>
      <c r="AK193" s="36">
        <v>0</v>
      </c>
      <c r="AL193" s="36">
        <v>0</v>
      </c>
      <c r="AM193" s="36">
        <v>0</v>
      </c>
      <c r="AN193" s="36">
        <v>0</v>
      </c>
      <c r="AO193" s="36">
        <v>0</v>
      </c>
      <c r="AP193" s="36">
        <v>0</v>
      </c>
      <c r="AQ193" s="36">
        <v>0</v>
      </c>
      <c r="AR193" s="36">
        <v>0</v>
      </c>
      <c r="AS193" s="36">
        <v>0</v>
      </c>
      <c r="AT193" s="36">
        <v>0</v>
      </c>
      <c r="AU193" s="36">
        <v>0</v>
      </c>
      <c r="AV193" s="36">
        <v>0</v>
      </c>
      <c r="AW193" s="36">
        <v>0</v>
      </c>
      <c r="AX193" s="36">
        <v>0</v>
      </c>
      <c r="AY193" s="36">
        <v>0</v>
      </c>
      <c r="AZ193" s="36">
        <v>0</v>
      </c>
      <c r="BA193" s="36">
        <v>0</v>
      </c>
      <c r="BB193" s="36">
        <v>0</v>
      </c>
      <c r="BC193" s="36">
        <v>0</v>
      </c>
      <c r="BD193" s="36">
        <v>0</v>
      </c>
      <c r="BE193" s="36">
        <v>0</v>
      </c>
      <c r="BF193" s="36">
        <v>0</v>
      </c>
      <c r="BG193" s="36">
        <v>0</v>
      </c>
      <c r="BH193" s="36">
        <v>0</v>
      </c>
      <c r="BI193" s="36">
        <v>0</v>
      </c>
      <c r="BJ193" s="36">
        <v>0</v>
      </c>
      <c r="BK193" s="36">
        <v>0</v>
      </c>
      <c r="BL193" s="36">
        <v>0</v>
      </c>
      <c r="BM193" s="36">
        <v>0</v>
      </c>
      <c r="BN193" s="36">
        <v>0</v>
      </c>
      <c r="BO193" s="36">
        <v>0</v>
      </c>
      <c r="BP193" s="36">
        <v>0</v>
      </c>
      <c r="BQ193" s="36">
        <v>0</v>
      </c>
      <c r="BR193" s="36">
        <v>0</v>
      </c>
      <c r="BS193" s="36">
        <v>0</v>
      </c>
      <c r="BT193" s="36"/>
      <c r="BU193" s="36">
        <v>0</v>
      </c>
      <c r="BV193" s="36">
        <v>0</v>
      </c>
      <c r="BW193" s="36">
        <v>0</v>
      </c>
      <c r="BX193" s="36">
        <v>0</v>
      </c>
      <c r="BY193" s="36">
        <v>0</v>
      </c>
      <c r="BZ193" s="36">
        <v>0</v>
      </c>
      <c r="CA193" s="36">
        <v>0</v>
      </c>
      <c r="CB193" s="36">
        <v>0</v>
      </c>
      <c r="CC193" s="36">
        <v>0</v>
      </c>
      <c r="CD193" s="36">
        <v>0</v>
      </c>
      <c r="CE193" s="36">
        <v>0</v>
      </c>
      <c r="CF193" s="36">
        <v>0</v>
      </c>
      <c r="CG193" s="36">
        <v>0</v>
      </c>
      <c r="CH193" s="36">
        <v>0</v>
      </c>
      <c r="CI193" s="36">
        <v>0</v>
      </c>
      <c r="CJ193" s="36">
        <v>0</v>
      </c>
      <c r="CK193" s="36">
        <v>0</v>
      </c>
    </row>
    <row r="194" spans="1:89" ht="20.100000000000001" customHeight="1">
      <c r="A194" s="96"/>
      <c r="B194" s="97">
        <v>3</v>
      </c>
      <c r="C194" s="102" t="s">
        <v>9</v>
      </c>
      <c r="D194" s="103" t="s">
        <v>132</v>
      </c>
      <c r="E194" s="36">
        <v>0</v>
      </c>
      <c r="F194" s="36">
        <v>0</v>
      </c>
      <c r="G194" s="36">
        <v>0</v>
      </c>
      <c r="H194" s="36">
        <v>0</v>
      </c>
      <c r="I194" s="36">
        <v>0</v>
      </c>
      <c r="J194" s="36">
        <v>0</v>
      </c>
      <c r="K194" s="36">
        <v>0</v>
      </c>
      <c r="L194" s="36">
        <v>0</v>
      </c>
      <c r="M194" s="36">
        <v>0</v>
      </c>
      <c r="N194" s="36">
        <v>0</v>
      </c>
      <c r="O194" s="36">
        <v>0</v>
      </c>
      <c r="P194" s="36">
        <v>0</v>
      </c>
      <c r="Q194" s="36">
        <v>0</v>
      </c>
      <c r="R194" s="36">
        <v>0</v>
      </c>
      <c r="S194" s="36">
        <v>0</v>
      </c>
      <c r="T194" s="36">
        <v>0</v>
      </c>
      <c r="U194" s="36">
        <v>0</v>
      </c>
      <c r="V194" s="36">
        <v>0</v>
      </c>
      <c r="W194" s="36">
        <v>0</v>
      </c>
      <c r="X194" s="36">
        <v>0</v>
      </c>
      <c r="Y194" s="36">
        <v>0</v>
      </c>
      <c r="Z194" s="36">
        <v>0</v>
      </c>
      <c r="AA194" s="36">
        <v>0</v>
      </c>
      <c r="AB194" s="36">
        <v>0</v>
      </c>
      <c r="AC194" s="36">
        <v>0</v>
      </c>
      <c r="AD194" s="36">
        <v>0</v>
      </c>
      <c r="AE194" s="36">
        <v>0</v>
      </c>
      <c r="AF194" s="36">
        <v>0</v>
      </c>
      <c r="AG194" s="36">
        <v>0</v>
      </c>
      <c r="AH194" s="36">
        <v>0</v>
      </c>
      <c r="AI194" s="36">
        <v>0</v>
      </c>
      <c r="AJ194" s="36">
        <v>0</v>
      </c>
      <c r="AK194" s="36">
        <v>0</v>
      </c>
      <c r="AL194" s="36">
        <v>0</v>
      </c>
      <c r="AM194" s="36">
        <v>0</v>
      </c>
      <c r="AN194" s="36">
        <v>0</v>
      </c>
      <c r="AO194" s="36">
        <v>0</v>
      </c>
      <c r="AP194" s="36">
        <v>0</v>
      </c>
      <c r="AQ194" s="36">
        <v>0</v>
      </c>
      <c r="AR194" s="36">
        <v>0</v>
      </c>
      <c r="AS194" s="36">
        <v>0</v>
      </c>
      <c r="AT194" s="36">
        <v>0</v>
      </c>
      <c r="AU194" s="36">
        <v>0</v>
      </c>
      <c r="AV194" s="36">
        <v>0</v>
      </c>
      <c r="AW194" s="36">
        <v>0</v>
      </c>
      <c r="AX194" s="36">
        <v>0</v>
      </c>
      <c r="AY194" s="36">
        <v>0</v>
      </c>
      <c r="AZ194" s="36">
        <v>0</v>
      </c>
      <c r="BA194" s="36">
        <v>0</v>
      </c>
      <c r="BB194" s="36">
        <v>0</v>
      </c>
      <c r="BC194" s="36">
        <v>0</v>
      </c>
      <c r="BD194" s="36">
        <v>0</v>
      </c>
      <c r="BE194" s="36">
        <v>0</v>
      </c>
      <c r="BF194" s="36">
        <v>0</v>
      </c>
      <c r="BG194" s="36">
        <v>0</v>
      </c>
      <c r="BH194" s="36">
        <v>0</v>
      </c>
      <c r="BI194" s="36">
        <v>0</v>
      </c>
      <c r="BJ194" s="36">
        <v>0</v>
      </c>
      <c r="BK194" s="36">
        <v>0</v>
      </c>
      <c r="BL194" s="36">
        <v>0</v>
      </c>
      <c r="BM194" s="36">
        <v>0</v>
      </c>
      <c r="BN194" s="36">
        <v>0</v>
      </c>
      <c r="BO194" s="36">
        <v>0</v>
      </c>
      <c r="BP194" s="36">
        <v>0</v>
      </c>
      <c r="BQ194" s="36">
        <v>0</v>
      </c>
      <c r="BR194" s="36">
        <v>0</v>
      </c>
      <c r="BS194" s="36">
        <v>0</v>
      </c>
      <c r="BT194" s="36"/>
      <c r="BU194" s="36">
        <v>0</v>
      </c>
      <c r="BV194" s="36">
        <v>0</v>
      </c>
      <c r="BW194" s="36">
        <v>0</v>
      </c>
      <c r="BX194" s="36">
        <v>0</v>
      </c>
      <c r="BY194" s="36">
        <v>0</v>
      </c>
      <c r="BZ194" s="36">
        <v>0</v>
      </c>
      <c r="CA194" s="36">
        <v>0</v>
      </c>
      <c r="CB194" s="36">
        <v>0</v>
      </c>
      <c r="CC194" s="36">
        <v>0</v>
      </c>
      <c r="CD194" s="36">
        <v>0</v>
      </c>
      <c r="CE194" s="36">
        <v>0</v>
      </c>
      <c r="CF194" s="36">
        <v>0</v>
      </c>
      <c r="CG194" s="36">
        <v>0</v>
      </c>
      <c r="CH194" s="36">
        <v>0</v>
      </c>
      <c r="CI194" s="36">
        <v>0</v>
      </c>
      <c r="CJ194" s="36">
        <v>0</v>
      </c>
      <c r="CK194" s="36">
        <v>0</v>
      </c>
    </row>
    <row r="195" spans="1:89" ht="20.100000000000001" customHeight="1">
      <c r="A195" s="96"/>
      <c r="B195" s="97">
        <v>4</v>
      </c>
      <c r="C195" s="102" t="s">
        <v>10</v>
      </c>
      <c r="D195" s="103" t="s">
        <v>133</v>
      </c>
      <c r="E195" s="36">
        <v>0</v>
      </c>
      <c r="F195" s="36">
        <v>0</v>
      </c>
      <c r="G195" s="36">
        <v>0</v>
      </c>
      <c r="H195" s="36">
        <v>0</v>
      </c>
      <c r="I195" s="36">
        <v>0</v>
      </c>
      <c r="J195" s="36">
        <v>0</v>
      </c>
      <c r="K195" s="36">
        <v>0</v>
      </c>
      <c r="L195" s="36">
        <v>0</v>
      </c>
      <c r="M195" s="36">
        <v>0</v>
      </c>
      <c r="N195" s="36">
        <v>0</v>
      </c>
      <c r="O195" s="36">
        <v>0</v>
      </c>
      <c r="P195" s="36">
        <v>0</v>
      </c>
      <c r="Q195" s="36">
        <v>0</v>
      </c>
      <c r="R195" s="36">
        <v>0</v>
      </c>
      <c r="S195" s="36">
        <v>0</v>
      </c>
      <c r="T195" s="36">
        <v>0</v>
      </c>
      <c r="U195" s="36">
        <v>0</v>
      </c>
      <c r="V195" s="36">
        <v>0</v>
      </c>
      <c r="W195" s="36">
        <v>0</v>
      </c>
      <c r="X195" s="36">
        <v>0</v>
      </c>
      <c r="Y195" s="36">
        <v>0</v>
      </c>
      <c r="Z195" s="36">
        <v>0</v>
      </c>
      <c r="AA195" s="36">
        <v>0</v>
      </c>
      <c r="AB195" s="36">
        <v>0</v>
      </c>
      <c r="AC195" s="36">
        <v>0</v>
      </c>
      <c r="AD195" s="36">
        <v>0</v>
      </c>
      <c r="AE195" s="36">
        <v>0</v>
      </c>
      <c r="AF195" s="36">
        <v>0</v>
      </c>
      <c r="AG195" s="36">
        <v>0</v>
      </c>
      <c r="AH195" s="36">
        <v>0</v>
      </c>
      <c r="AI195" s="36">
        <v>0</v>
      </c>
      <c r="AJ195" s="36">
        <v>0</v>
      </c>
      <c r="AK195" s="36">
        <v>0</v>
      </c>
      <c r="AL195" s="36">
        <v>0</v>
      </c>
      <c r="AM195" s="36">
        <v>0</v>
      </c>
      <c r="AN195" s="36">
        <v>0</v>
      </c>
      <c r="AO195" s="36">
        <v>0</v>
      </c>
      <c r="AP195" s="36">
        <v>0</v>
      </c>
      <c r="AQ195" s="36">
        <v>0</v>
      </c>
      <c r="AR195" s="36">
        <v>0</v>
      </c>
      <c r="AS195" s="36">
        <v>0</v>
      </c>
      <c r="AT195" s="36">
        <v>0</v>
      </c>
      <c r="AU195" s="36">
        <v>0</v>
      </c>
      <c r="AV195" s="36">
        <v>0</v>
      </c>
      <c r="AW195" s="36">
        <v>0</v>
      </c>
      <c r="AX195" s="36">
        <v>0</v>
      </c>
      <c r="AY195" s="36">
        <v>0</v>
      </c>
      <c r="AZ195" s="36">
        <v>0</v>
      </c>
      <c r="BA195" s="36">
        <v>0</v>
      </c>
      <c r="BB195" s="36">
        <v>0</v>
      </c>
      <c r="BC195" s="36">
        <v>0</v>
      </c>
      <c r="BD195" s="36">
        <v>0</v>
      </c>
      <c r="BE195" s="36">
        <v>0</v>
      </c>
      <c r="BF195" s="36">
        <v>0</v>
      </c>
      <c r="BG195" s="36">
        <v>0</v>
      </c>
      <c r="BH195" s="36">
        <v>0</v>
      </c>
      <c r="BI195" s="36">
        <v>0</v>
      </c>
      <c r="BJ195" s="36">
        <v>0</v>
      </c>
      <c r="BK195" s="36">
        <v>0</v>
      </c>
      <c r="BL195" s="36">
        <v>0</v>
      </c>
      <c r="BM195" s="36">
        <v>0</v>
      </c>
      <c r="BN195" s="36">
        <v>0</v>
      </c>
      <c r="BO195" s="36">
        <v>0</v>
      </c>
      <c r="BP195" s="36">
        <v>0</v>
      </c>
      <c r="BQ195" s="36">
        <v>0</v>
      </c>
      <c r="BR195" s="36">
        <v>0</v>
      </c>
      <c r="BS195" s="36">
        <v>0</v>
      </c>
      <c r="BT195" s="36"/>
      <c r="BU195" s="36">
        <v>0</v>
      </c>
      <c r="BV195" s="36">
        <v>0</v>
      </c>
      <c r="BW195" s="36">
        <v>0</v>
      </c>
      <c r="BX195" s="36">
        <v>0</v>
      </c>
      <c r="BY195" s="36">
        <v>0</v>
      </c>
      <c r="BZ195" s="36">
        <v>0</v>
      </c>
      <c r="CA195" s="36">
        <v>0</v>
      </c>
      <c r="CB195" s="36">
        <v>0</v>
      </c>
      <c r="CC195" s="36">
        <v>0</v>
      </c>
      <c r="CD195" s="36">
        <v>0</v>
      </c>
      <c r="CE195" s="36">
        <v>0</v>
      </c>
      <c r="CF195" s="36">
        <v>0</v>
      </c>
      <c r="CG195" s="36">
        <v>0</v>
      </c>
      <c r="CH195" s="36">
        <v>0</v>
      </c>
      <c r="CI195" s="36">
        <v>0</v>
      </c>
      <c r="CJ195" s="36">
        <v>0</v>
      </c>
      <c r="CK195" s="36">
        <v>0</v>
      </c>
    </row>
    <row r="196" spans="1:89" ht="20.100000000000001" customHeight="1">
      <c r="A196" s="96"/>
      <c r="B196" s="97">
        <v>5</v>
      </c>
      <c r="C196" s="102" t="s">
        <v>11</v>
      </c>
      <c r="D196" s="103" t="s">
        <v>134</v>
      </c>
      <c r="E196" s="36">
        <v>0</v>
      </c>
      <c r="F196" s="36">
        <v>0</v>
      </c>
      <c r="G196" s="36">
        <v>0</v>
      </c>
      <c r="H196" s="36">
        <v>0</v>
      </c>
      <c r="I196" s="36">
        <v>0</v>
      </c>
      <c r="J196" s="36">
        <v>0</v>
      </c>
      <c r="K196" s="36">
        <v>0</v>
      </c>
      <c r="L196" s="36">
        <v>0</v>
      </c>
      <c r="M196" s="36">
        <v>0</v>
      </c>
      <c r="N196" s="36">
        <v>0</v>
      </c>
      <c r="O196" s="36">
        <v>0</v>
      </c>
      <c r="P196" s="36">
        <v>0</v>
      </c>
      <c r="Q196" s="36">
        <v>0</v>
      </c>
      <c r="R196" s="36">
        <v>0</v>
      </c>
      <c r="S196" s="36">
        <v>0</v>
      </c>
      <c r="T196" s="36">
        <v>0</v>
      </c>
      <c r="U196" s="36">
        <v>0</v>
      </c>
      <c r="V196" s="36">
        <v>0</v>
      </c>
      <c r="W196" s="36">
        <v>0</v>
      </c>
      <c r="X196" s="36">
        <v>0</v>
      </c>
      <c r="Y196" s="36">
        <v>0</v>
      </c>
      <c r="Z196" s="36">
        <v>0</v>
      </c>
      <c r="AA196" s="36">
        <v>0</v>
      </c>
      <c r="AB196" s="36">
        <v>0</v>
      </c>
      <c r="AC196" s="36">
        <v>0</v>
      </c>
      <c r="AD196" s="36">
        <v>0</v>
      </c>
      <c r="AE196" s="36">
        <v>0</v>
      </c>
      <c r="AF196" s="36">
        <v>0</v>
      </c>
      <c r="AG196" s="36">
        <v>0</v>
      </c>
      <c r="AH196" s="36">
        <v>0</v>
      </c>
      <c r="AI196" s="36">
        <v>0</v>
      </c>
      <c r="AJ196" s="36">
        <v>0</v>
      </c>
      <c r="AK196" s="36">
        <v>0</v>
      </c>
      <c r="AL196" s="36">
        <v>0</v>
      </c>
      <c r="AM196" s="36">
        <v>0</v>
      </c>
      <c r="AN196" s="36">
        <v>0</v>
      </c>
      <c r="AO196" s="36">
        <v>0</v>
      </c>
      <c r="AP196" s="36">
        <v>0</v>
      </c>
      <c r="AQ196" s="36">
        <v>0</v>
      </c>
      <c r="AR196" s="36">
        <v>0</v>
      </c>
      <c r="AS196" s="36">
        <v>0</v>
      </c>
      <c r="AT196" s="36">
        <v>0</v>
      </c>
      <c r="AU196" s="36">
        <v>0</v>
      </c>
      <c r="AV196" s="36">
        <v>0</v>
      </c>
      <c r="AW196" s="36">
        <v>0</v>
      </c>
      <c r="AX196" s="36">
        <v>0</v>
      </c>
      <c r="AY196" s="36">
        <v>0</v>
      </c>
      <c r="AZ196" s="36">
        <v>0</v>
      </c>
      <c r="BA196" s="36">
        <v>0</v>
      </c>
      <c r="BB196" s="36">
        <v>0</v>
      </c>
      <c r="BC196" s="36">
        <v>0</v>
      </c>
      <c r="BD196" s="36">
        <v>0</v>
      </c>
      <c r="BE196" s="36">
        <v>0</v>
      </c>
      <c r="BF196" s="36">
        <v>0</v>
      </c>
      <c r="BG196" s="36">
        <v>0</v>
      </c>
      <c r="BH196" s="36">
        <v>0</v>
      </c>
      <c r="BI196" s="36">
        <v>0</v>
      </c>
      <c r="BJ196" s="36">
        <v>0</v>
      </c>
      <c r="BK196" s="36">
        <v>0</v>
      </c>
      <c r="BL196" s="36">
        <v>0</v>
      </c>
      <c r="BM196" s="36">
        <v>0</v>
      </c>
      <c r="BN196" s="36">
        <v>0</v>
      </c>
      <c r="BO196" s="36">
        <v>0</v>
      </c>
      <c r="BP196" s="36">
        <v>0</v>
      </c>
      <c r="BQ196" s="36">
        <v>0</v>
      </c>
      <c r="BR196" s="36">
        <v>0</v>
      </c>
      <c r="BS196" s="36">
        <v>0</v>
      </c>
      <c r="BT196" s="36"/>
      <c r="BU196" s="36">
        <v>0</v>
      </c>
      <c r="BV196" s="36">
        <v>0</v>
      </c>
      <c r="BW196" s="36">
        <v>0</v>
      </c>
      <c r="BX196" s="36">
        <v>0</v>
      </c>
      <c r="BY196" s="36">
        <v>0</v>
      </c>
      <c r="BZ196" s="36">
        <v>0</v>
      </c>
      <c r="CA196" s="36">
        <v>0</v>
      </c>
      <c r="CB196" s="36">
        <v>0</v>
      </c>
      <c r="CC196" s="36">
        <v>0</v>
      </c>
      <c r="CD196" s="36">
        <v>0</v>
      </c>
      <c r="CE196" s="36">
        <v>0</v>
      </c>
      <c r="CF196" s="36">
        <v>0</v>
      </c>
      <c r="CG196" s="36">
        <v>0</v>
      </c>
      <c r="CH196" s="36">
        <v>0</v>
      </c>
      <c r="CI196" s="36">
        <v>0</v>
      </c>
      <c r="CJ196" s="36">
        <v>0</v>
      </c>
      <c r="CK196" s="36">
        <v>0</v>
      </c>
    </row>
    <row r="197" spans="1:89" ht="20.100000000000001" customHeight="1">
      <c r="A197" s="96"/>
      <c r="B197" s="97"/>
      <c r="C197" s="100" t="s">
        <v>109</v>
      </c>
      <c r="D197" s="101" t="s">
        <v>135</v>
      </c>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v>0</v>
      </c>
      <c r="BW197" s="36">
        <v>0</v>
      </c>
      <c r="BX197" s="36">
        <v>0</v>
      </c>
      <c r="BY197" s="36">
        <v>0</v>
      </c>
      <c r="BZ197" s="36">
        <v>0</v>
      </c>
      <c r="CA197" s="36">
        <v>0</v>
      </c>
      <c r="CB197" s="36">
        <v>0</v>
      </c>
      <c r="CC197" s="36">
        <v>0</v>
      </c>
      <c r="CD197" s="36">
        <v>0</v>
      </c>
      <c r="CE197" s="36">
        <v>0</v>
      </c>
      <c r="CF197" s="36">
        <v>0</v>
      </c>
      <c r="CG197" s="36">
        <v>0</v>
      </c>
      <c r="CH197" s="36">
        <v>0</v>
      </c>
      <c r="CI197" s="36">
        <v>0</v>
      </c>
      <c r="CJ197" s="36">
        <v>0</v>
      </c>
      <c r="CK197" s="36">
        <v>0</v>
      </c>
    </row>
    <row r="198" spans="1:89" s="3" customFormat="1" ht="20.100000000000001" customHeight="1">
      <c r="A198" s="92" t="s">
        <v>49</v>
      </c>
      <c r="B198" s="93"/>
      <c r="C198" s="105" t="s">
        <v>35</v>
      </c>
      <c r="D198" s="106" t="s">
        <v>152</v>
      </c>
      <c r="E198" s="32">
        <v>0</v>
      </c>
      <c r="F198" s="32">
        <v>0</v>
      </c>
      <c r="G198" s="32">
        <v>0</v>
      </c>
      <c r="H198" s="32">
        <v>0</v>
      </c>
      <c r="I198" s="32">
        <v>8</v>
      </c>
      <c r="J198" s="32">
        <v>10.99799</v>
      </c>
      <c r="K198" s="32">
        <v>22</v>
      </c>
      <c r="L198" s="32">
        <v>0</v>
      </c>
      <c r="M198" s="32">
        <v>77.930000000000007</v>
      </c>
      <c r="N198" s="32">
        <v>101.61499999999999</v>
      </c>
      <c r="O198" s="32">
        <v>167.56962799999999</v>
      </c>
      <c r="P198" s="32">
        <v>92.2</v>
      </c>
      <c r="Q198" s="32">
        <v>219.446</v>
      </c>
      <c r="R198" s="32">
        <v>308.67099999999999</v>
      </c>
      <c r="S198" s="32">
        <v>233.75</v>
      </c>
      <c r="T198" s="32">
        <v>304.02138000000002</v>
      </c>
      <c r="U198" s="32">
        <v>380.86037699999997</v>
      </c>
      <c r="V198" s="32">
        <v>529.09749999999997</v>
      </c>
      <c r="W198" s="32">
        <v>374.90532000000002</v>
      </c>
      <c r="X198" s="32">
        <v>587.89771799999994</v>
      </c>
      <c r="Y198" s="32">
        <v>372.83911000000001</v>
      </c>
      <c r="Z198" s="32">
        <v>171.96804299999999</v>
      </c>
      <c r="AA198" s="32">
        <v>514.62970431000008</v>
      </c>
      <c r="AB198" s="32">
        <v>273.87203199999999</v>
      </c>
      <c r="AC198" s="32">
        <v>1301.1866</v>
      </c>
      <c r="AD198" s="32">
        <v>1158.3826080000001</v>
      </c>
      <c r="AE198" s="32">
        <v>1337.8365741200003</v>
      </c>
      <c r="AF198" s="32">
        <v>1154.3087436006833</v>
      </c>
      <c r="AG198" s="32">
        <v>1659.5610295199999</v>
      </c>
      <c r="AH198" s="32">
        <v>861.04722499000002</v>
      </c>
      <c r="AI198" s="32">
        <v>768.08044989451696</v>
      </c>
      <c r="AJ198" s="32">
        <v>1353.5992921510899</v>
      </c>
      <c r="AK198" s="32">
        <v>3382.8371780506</v>
      </c>
      <c r="AL198" s="32">
        <v>2150.7835485400883</v>
      </c>
      <c r="AM198" s="32">
        <v>7398.3440763074987</v>
      </c>
      <c r="AN198" s="32">
        <v>1642.1763786071999</v>
      </c>
      <c r="AO198" s="32">
        <v>1179.8593146966998</v>
      </c>
      <c r="AP198" s="32">
        <v>1660.1967993013998</v>
      </c>
      <c r="AQ198" s="32">
        <v>2664.0507592186</v>
      </c>
      <c r="AR198" s="32">
        <v>1645.7706826794001</v>
      </c>
      <c r="AS198" s="32">
        <v>2893.3388366399995</v>
      </c>
      <c r="AT198" s="32">
        <v>5523.6290700800009</v>
      </c>
      <c r="AU198" s="32">
        <v>2696.0820602699996</v>
      </c>
      <c r="AV198" s="32">
        <v>8681.0523142400016</v>
      </c>
      <c r="AW198" s="32">
        <v>3609.8066448700001</v>
      </c>
      <c r="AX198" s="32">
        <v>6355.2900036500005</v>
      </c>
      <c r="AY198" s="32">
        <v>9892.4688072200006</v>
      </c>
      <c r="AZ198" s="32">
        <v>4781.70175191</v>
      </c>
      <c r="BA198" s="32">
        <v>1318.14834722</v>
      </c>
      <c r="BB198" s="32">
        <v>1978.5363766600003</v>
      </c>
      <c r="BC198" s="32">
        <v>2776.8742211500007</v>
      </c>
      <c r="BD198" s="32">
        <v>1765.2415930500003</v>
      </c>
      <c r="BE198" s="32">
        <v>2779.8491410799998</v>
      </c>
      <c r="BF198" s="32">
        <v>3646.0858236199997</v>
      </c>
      <c r="BG198" s="32">
        <v>3060.0954465299997</v>
      </c>
      <c r="BH198" s="32">
        <v>2455.9665564899997</v>
      </c>
      <c r="BI198" s="32">
        <v>1351.2035337399998</v>
      </c>
      <c r="BJ198" s="32">
        <v>2448.3224317900003</v>
      </c>
      <c r="BK198" s="32">
        <v>2915.8357713999999</v>
      </c>
      <c r="BL198" s="32">
        <v>2273.9366119199999</v>
      </c>
      <c r="BM198" s="32">
        <v>988.02388225000004</v>
      </c>
      <c r="BN198" s="32">
        <v>1932.6699700000001</v>
      </c>
      <c r="BO198" s="32">
        <v>799.1781177900001</v>
      </c>
      <c r="BP198" s="32">
        <v>1733.8489999999999</v>
      </c>
      <c r="BQ198" s="32">
        <v>1199.7375</v>
      </c>
      <c r="BR198" s="32">
        <v>2100.970456</v>
      </c>
      <c r="BS198" s="32">
        <v>1625.6502</v>
      </c>
      <c r="BT198" s="32">
        <v>3664.4116014800002</v>
      </c>
      <c r="BU198" s="32">
        <v>1764.3198515700001</v>
      </c>
      <c r="BV198" s="32">
        <v>3822.0404146699993</v>
      </c>
      <c r="BW198" s="32">
        <v>1996.2712613199997</v>
      </c>
      <c r="BX198" s="32">
        <v>3114.0360442299998</v>
      </c>
      <c r="BY198" s="32">
        <v>3534.6829750000002</v>
      </c>
      <c r="BZ198" s="32">
        <v>4549.0640089799999</v>
      </c>
      <c r="CA198" s="32">
        <v>3287.1108000000004</v>
      </c>
      <c r="CB198" s="32">
        <v>3874.9900659999998</v>
      </c>
      <c r="CC198" s="32">
        <v>3049.56094841</v>
      </c>
      <c r="CD198" s="32">
        <v>6693.8346213099994</v>
      </c>
      <c r="CE198" s="32">
        <v>4378.2494150000002</v>
      </c>
      <c r="CF198" s="32">
        <v>4752.2598210000006</v>
      </c>
      <c r="CG198" s="32">
        <v>2616.3299000000002</v>
      </c>
      <c r="CH198" s="32">
        <v>5106.05</v>
      </c>
      <c r="CI198" s="32">
        <v>2910.6</v>
      </c>
      <c r="CJ198" s="32">
        <v>6838.8512295999999</v>
      </c>
      <c r="CK198" s="32">
        <v>3463.9399999999996</v>
      </c>
    </row>
    <row r="199" spans="1:89" ht="20.100000000000001" customHeight="1">
      <c r="A199" s="96"/>
      <c r="B199" s="97">
        <v>1</v>
      </c>
      <c r="C199" s="98" t="s">
        <v>1</v>
      </c>
      <c r="D199" s="99" t="s">
        <v>127</v>
      </c>
      <c r="E199" s="30">
        <v>0</v>
      </c>
      <c r="F199" s="30">
        <v>0</v>
      </c>
      <c r="G199" s="30">
        <v>0</v>
      </c>
      <c r="H199" s="30">
        <v>0</v>
      </c>
      <c r="I199" s="30">
        <v>8</v>
      </c>
      <c r="J199" s="30">
        <v>10.99799</v>
      </c>
      <c r="K199" s="30">
        <v>22</v>
      </c>
      <c r="L199" s="30">
        <v>0</v>
      </c>
      <c r="M199" s="30">
        <v>77.930000000000007</v>
      </c>
      <c r="N199" s="30">
        <v>101.61499999999999</v>
      </c>
      <c r="O199" s="30">
        <v>167.56962799999999</v>
      </c>
      <c r="P199" s="30">
        <v>92.2</v>
      </c>
      <c r="Q199" s="30">
        <v>219.446</v>
      </c>
      <c r="R199" s="30">
        <v>308.67099999999999</v>
      </c>
      <c r="S199" s="30">
        <v>233.75</v>
      </c>
      <c r="T199" s="30">
        <v>304.02138000000002</v>
      </c>
      <c r="U199" s="30">
        <v>380.86037699999997</v>
      </c>
      <c r="V199" s="30">
        <v>529.09749999999997</v>
      </c>
      <c r="W199" s="30">
        <v>374.90532000000002</v>
      </c>
      <c r="X199" s="30">
        <v>587.89771799999994</v>
      </c>
      <c r="Y199" s="30">
        <v>372.83911000000001</v>
      </c>
      <c r="Z199" s="30">
        <v>171.96804299999999</v>
      </c>
      <c r="AA199" s="30">
        <v>514.62970431000008</v>
      </c>
      <c r="AB199" s="30">
        <v>273.87203199999999</v>
      </c>
      <c r="AC199" s="30">
        <v>1301.1866</v>
      </c>
      <c r="AD199" s="30">
        <v>1158.3826080000001</v>
      </c>
      <c r="AE199" s="30">
        <v>1337.8365741200003</v>
      </c>
      <c r="AF199" s="30">
        <v>1154.3087436006833</v>
      </c>
      <c r="AG199" s="30">
        <v>1659.5610295199999</v>
      </c>
      <c r="AH199" s="30">
        <v>861.04722499000002</v>
      </c>
      <c r="AI199" s="30">
        <v>768.08044989451696</v>
      </c>
      <c r="AJ199" s="30">
        <v>1353.5992921510899</v>
      </c>
      <c r="AK199" s="30">
        <v>3382.8371780506</v>
      </c>
      <c r="AL199" s="30">
        <v>2150.7835485400883</v>
      </c>
      <c r="AM199" s="30">
        <v>7398.3440763074987</v>
      </c>
      <c r="AN199" s="30">
        <v>1642.1763786071999</v>
      </c>
      <c r="AO199" s="30">
        <v>1179.8593146966998</v>
      </c>
      <c r="AP199" s="30">
        <v>1660.1967993013998</v>
      </c>
      <c r="AQ199" s="30">
        <v>2664.0507592186</v>
      </c>
      <c r="AR199" s="30">
        <v>1645.7706826794001</v>
      </c>
      <c r="AS199" s="30">
        <v>2893.3388366399995</v>
      </c>
      <c r="AT199" s="30">
        <v>5523.6290700800009</v>
      </c>
      <c r="AU199" s="30">
        <v>2696.0820602699996</v>
      </c>
      <c r="AV199" s="30">
        <v>8681.0523142400016</v>
      </c>
      <c r="AW199" s="30">
        <v>3609.8066448700001</v>
      </c>
      <c r="AX199" s="30">
        <v>6355.2900036500005</v>
      </c>
      <c r="AY199" s="30">
        <v>9892.4688072200006</v>
      </c>
      <c r="AZ199" s="30">
        <v>4781.70175191</v>
      </c>
      <c r="BA199" s="30">
        <v>1318.14834722</v>
      </c>
      <c r="BB199" s="30">
        <v>1978.5363766600003</v>
      </c>
      <c r="BC199" s="30">
        <v>2776.8742211500007</v>
      </c>
      <c r="BD199" s="30">
        <v>1765.2415930500003</v>
      </c>
      <c r="BE199" s="30">
        <v>2779.8491410799998</v>
      </c>
      <c r="BF199" s="30">
        <v>3646.0858236199997</v>
      </c>
      <c r="BG199" s="30">
        <v>3060.0954465299997</v>
      </c>
      <c r="BH199" s="30">
        <v>2455.9665564899997</v>
      </c>
      <c r="BI199" s="30">
        <v>1351.2035337399998</v>
      </c>
      <c r="BJ199" s="30">
        <v>2448.3224317900003</v>
      </c>
      <c r="BK199" s="30">
        <v>2915.8357713999999</v>
      </c>
      <c r="BL199" s="30">
        <v>2273.9366119199999</v>
      </c>
      <c r="BM199" s="30">
        <v>988.02388225000004</v>
      </c>
      <c r="BN199" s="30">
        <v>1932.6699700000001</v>
      </c>
      <c r="BO199" s="30">
        <v>799.1781177900001</v>
      </c>
      <c r="BP199" s="30">
        <v>1733.8489999999999</v>
      </c>
      <c r="BQ199" s="30">
        <v>1199.7375</v>
      </c>
      <c r="BR199" s="30">
        <v>2100.970456</v>
      </c>
      <c r="BS199" s="30">
        <v>1625.6502</v>
      </c>
      <c r="BT199" s="30">
        <v>3664.4116014800002</v>
      </c>
      <c r="BU199" s="30">
        <v>1764.3198515700001</v>
      </c>
      <c r="BV199" s="30">
        <v>3822.0404146699993</v>
      </c>
      <c r="BW199" s="30">
        <v>1996.2712613199997</v>
      </c>
      <c r="BX199" s="30">
        <v>3114.0360442299998</v>
      </c>
      <c r="BY199" s="30">
        <v>3534.6829750000002</v>
      </c>
      <c r="BZ199" s="30">
        <v>4549.0640089799999</v>
      </c>
      <c r="CA199" s="30">
        <v>3287.1108000000004</v>
      </c>
      <c r="CB199" s="30">
        <v>3874.9900659999998</v>
      </c>
      <c r="CC199" s="30">
        <v>3049.56094841</v>
      </c>
      <c r="CD199" s="30">
        <v>6693.8346213099994</v>
      </c>
      <c r="CE199" s="30">
        <v>4378.2494150000002</v>
      </c>
      <c r="CF199" s="30">
        <v>4752.2598210000006</v>
      </c>
      <c r="CG199" s="30">
        <v>2616.3299000000002</v>
      </c>
      <c r="CH199" s="30">
        <v>5106.05</v>
      </c>
      <c r="CI199" s="30">
        <v>2910.6</v>
      </c>
      <c r="CJ199" s="30">
        <v>6838.8512295999999</v>
      </c>
      <c r="CK199" s="30">
        <v>3463.9399999999996</v>
      </c>
    </row>
    <row r="200" spans="1:89" ht="20.100000000000001" customHeight="1">
      <c r="A200" s="96"/>
      <c r="B200" s="97" t="s">
        <v>2</v>
      </c>
      <c r="C200" s="100" t="s">
        <v>3</v>
      </c>
      <c r="D200" s="101" t="s">
        <v>128</v>
      </c>
      <c r="E200" s="30">
        <v>0</v>
      </c>
      <c r="F200" s="30">
        <v>0</v>
      </c>
      <c r="G200" s="30">
        <v>0</v>
      </c>
      <c r="H200" s="30">
        <v>0</v>
      </c>
      <c r="I200" s="30">
        <v>8</v>
      </c>
      <c r="J200" s="30">
        <v>10.99799</v>
      </c>
      <c r="K200" s="30">
        <v>22</v>
      </c>
      <c r="L200" s="30">
        <v>0</v>
      </c>
      <c r="M200" s="30">
        <v>74.930000000000007</v>
      </c>
      <c r="N200" s="30">
        <v>99.314999999999998</v>
      </c>
      <c r="O200" s="30">
        <v>160.16962799999999</v>
      </c>
      <c r="P200" s="30">
        <v>92.2</v>
      </c>
      <c r="Q200" s="30">
        <v>210.846</v>
      </c>
      <c r="R200" s="30">
        <v>298.58100000000002</v>
      </c>
      <c r="S200" s="30">
        <v>233.75</v>
      </c>
      <c r="T200" s="30">
        <v>300.52138000000002</v>
      </c>
      <c r="U200" s="30">
        <v>342.45</v>
      </c>
      <c r="V200" s="30">
        <v>425.96749999999997</v>
      </c>
      <c r="W200" s="30">
        <v>370.90532000000002</v>
      </c>
      <c r="X200" s="30">
        <v>528.24771799999996</v>
      </c>
      <c r="Y200" s="30">
        <v>323.83911000000001</v>
      </c>
      <c r="Z200" s="30">
        <v>152.94761199999999</v>
      </c>
      <c r="AA200" s="30">
        <v>335.17214389000003</v>
      </c>
      <c r="AB200" s="30">
        <v>262.76089000000002</v>
      </c>
      <c r="AC200" s="30">
        <v>926.33799999999997</v>
      </c>
      <c r="AD200" s="30">
        <v>863.56362799999999</v>
      </c>
      <c r="AE200" s="30">
        <v>918.56437574000006</v>
      </c>
      <c r="AF200" s="30">
        <v>745.41651535254232</v>
      </c>
      <c r="AG200" s="30">
        <v>934.13258899999994</v>
      </c>
      <c r="AH200" s="30">
        <v>577.04639872999996</v>
      </c>
      <c r="AI200" s="30">
        <v>214.45829250368064</v>
      </c>
      <c r="AJ200" s="30">
        <v>380.67785588107699</v>
      </c>
      <c r="AK200" s="30">
        <v>572.54359596960001</v>
      </c>
      <c r="AL200" s="30">
        <v>551.75068411524239</v>
      </c>
      <c r="AM200" s="30">
        <v>2167.847147649999</v>
      </c>
      <c r="AN200" s="30">
        <v>296.54069709999999</v>
      </c>
      <c r="AO200" s="30">
        <v>912.63505352220011</v>
      </c>
      <c r="AP200" s="30">
        <v>434.38014119000002</v>
      </c>
      <c r="AQ200" s="30">
        <v>662.99846659999992</v>
      </c>
      <c r="AR200" s="30">
        <v>281.87600246</v>
      </c>
      <c r="AS200" s="30">
        <v>636.20822414999986</v>
      </c>
      <c r="AT200" s="30">
        <v>910.62400953000008</v>
      </c>
      <c r="AU200" s="30">
        <v>251.759659</v>
      </c>
      <c r="AV200" s="30">
        <v>1503.0095353500001</v>
      </c>
      <c r="AW200" s="30">
        <v>210.34030213000003</v>
      </c>
      <c r="AX200" s="30">
        <v>296.99911791000005</v>
      </c>
      <c r="AY200" s="30">
        <v>1100.67818616</v>
      </c>
      <c r="AZ200" s="30">
        <v>549.75921051</v>
      </c>
      <c r="BA200" s="30">
        <v>192.59512568</v>
      </c>
      <c r="BB200" s="30">
        <v>204.38551494000004</v>
      </c>
      <c r="BC200" s="30">
        <v>323.84757688000002</v>
      </c>
      <c r="BD200" s="30">
        <v>97.56192618</v>
      </c>
      <c r="BE200" s="30">
        <v>306.93182468999998</v>
      </c>
      <c r="BF200" s="30">
        <v>305.67220806</v>
      </c>
      <c r="BG200" s="30">
        <v>288.35793326000004</v>
      </c>
      <c r="BH200" s="30">
        <v>431.59195727999997</v>
      </c>
      <c r="BI200" s="30">
        <v>113.55593081000001</v>
      </c>
      <c r="BJ200" s="30">
        <v>234.09200000000001</v>
      </c>
      <c r="BK200" s="30">
        <v>107.99</v>
      </c>
      <c r="BL200" s="30">
        <v>147.40600000000001</v>
      </c>
      <c r="BM200" s="30">
        <v>60.013542000000001</v>
      </c>
      <c r="BN200" s="30">
        <v>326.24900000000002</v>
      </c>
      <c r="BO200" s="30">
        <v>98.2</v>
      </c>
      <c r="BP200" s="30">
        <v>223.02199999999999</v>
      </c>
      <c r="BQ200" s="30">
        <v>102.7</v>
      </c>
      <c r="BR200" s="30">
        <v>462.23</v>
      </c>
      <c r="BS200" s="30">
        <v>20.361599999999999</v>
      </c>
      <c r="BT200" s="30">
        <v>402.31369999999998</v>
      </c>
      <c r="BU200" s="30">
        <v>89.738738999999995</v>
      </c>
      <c r="BV200" s="30">
        <v>143.34483940000001</v>
      </c>
      <c r="BW200" s="30">
        <v>96.407058000000006</v>
      </c>
      <c r="BX200" s="30">
        <v>175.57493499999998</v>
      </c>
      <c r="BY200" s="30">
        <v>72.188883000000004</v>
      </c>
      <c r="BZ200" s="30">
        <v>146.30980100000002</v>
      </c>
      <c r="CA200" s="30">
        <v>90.373800000000003</v>
      </c>
      <c r="CB200" s="30">
        <v>125.60329999999999</v>
      </c>
      <c r="CC200" s="30">
        <v>133.36094840999999</v>
      </c>
      <c r="CD200" s="30">
        <v>52.150311310000006</v>
      </c>
      <c r="CE200" s="30">
        <v>202.18009999999998</v>
      </c>
      <c r="CF200" s="30">
        <v>130.21632099999999</v>
      </c>
      <c r="CG200" s="30">
        <v>306.20999999999998</v>
      </c>
      <c r="CH200" s="30">
        <v>6.6</v>
      </c>
      <c r="CI200" s="30">
        <v>105</v>
      </c>
      <c r="CJ200" s="30">
        <v>941.5</v>
      </c>
      <c r="CK200" s="30">
        <v>0</v>
      </c>
    </row>
    <row r="201" spans="1:89" ht="20.100000000000001" customHeight="1">
      <c r="A201" s="96"/>
      <c r="B201" s="97" t="s">
        <v>4</v>
      </c>
      <c r="C201" s="100" t="s">
        <v>5</v>
      </c>
      <c r="D201" s="101" t="s">
        <v>129</v>
      </c>
      <c r="E201" s="30">
        <v>0</v>
      </c>
      <c r="F201" s="30">
        <v>0</v>
      </c>
      <c r="G201" s="30">
        <v>0</v>
      </c>
      <c r="H201" s="30">
        <v>0</v>
      </c>
      <c r="I201" s="30">
        <v>0</v>
      </c>
      <c r="J201" s="30">
        <v>0</v>
      </c>
      <c r="K201" s="30">
        <v>0</v>
      </c>
      <c r="L201" s="30">
        <v>0</v>
      </c>
      <c r="M201" s="30">
        <v>3</v>
      </c>
      <c r="N201" s="30">
        <v>2.2999999999999998</v>
      </c>
      <c r="O201" s="30">
        <v>7.4</v>
      </c>
      <c r="P201" s="30">
        <v>0</v>
      </c>
      <c r="Q201" s="30">
        <v>8.6</v>
      </c>
      <c r="R201" s="30">
        <v>10.09</v>
      </c>
      <c r="S201" s="30">
        <v>0</v>
      </c>
      <c r="T201" s="30">
        <v>3.5</v>
      </c>
      <c r="U201" s="30">
        <v>1.1000000000000001</v>
      </c>
      <c r="V201" s="30">
        <v>26.63</v>
      </c>
      <c r="W201" s="30">
        <v>4</v>
      </c>
      <c r="X201" s="30">
        <v>24.05</v>
      </c>
      <c r="Y201" s="30">
        <v>19</v>
      </c>
      <c r="Z201" s="30">
        <v>6</v>
      </c>
      <c r="AA201" s="30">
        <v>166.40953542</v>
      </c>
      <c r="AB201" s="30">
        <v>1.952</v>
      </c>
      <c r="AC201" s="30">
        <v>374.84859999999998</v>
      </c>
      <c r="AD201" s="30">
        <v>294.81897999999995</v>
      </c>
      <c r="AE201" s="30">
        <v>405.62852937000002</v>
      </c>
      <c r="AF201" s="30">
        <v>407.06724831741991</v>
      </c>
      <c r="AG201" s="30">
        <v>725.42844051999987</v>
      </c>
      <c r="AH201" s="30">
        <v>284.00082626</v>
      </c>
      <c r="AI201" s="30">
        <v>553.62215739083638</v>
      </c>
      <c r="AJ201" s="30">
        <v>795.09343627001203</v>
      </c>
      <c r="AK201" s="30">
        <v>2170.6295132310001</v>
      </c>
      <c r="AL201" s="30">
        <v>1444.290464424846</v>
      </c>
      <c r="AM201" s="30">
        <v>4400.6170903374996</v>
      </c>
      <c r="AN201" s="30">
        <v>343.13568150720005</v>
      </c>
      <c r="AO201" s="30">
        <v>251.25567197299998</v>
      </c>
      <c r="AP201" s="30">
        <v>1198.8166581113999</v>
      </c>
      <c r="AQ201" s="30">
        <v>1717.2622326186001</v>
      </c>
      <c r="AR201" s="30">
        <v>1235.0426302193998</v>
      </c>
      <c r="AS201" s="30">
        <v>2229.6306124899997</v>
      </c>
      <c r="AT201" s="30">
        <v>4208.7250605500003</v>
      </c>
      <c r="AU201" s="30">
        <v>2053.5156430299999</v>
      </c>
      <c r="AV201" s="30">
        <v>6120.2381895500012</v>
      </c>
      <c r="AW201" s="30">
        <v>3199.4992836199999</v>
      </c>
      <c r="AX201" s="30">
        <v>5928.2586389799999</v>
      </c>
      <c r="AY201" s="30">
        <v>6219.4082260900004</v>
      </c>
      <c r="AZ201" s="30">
        <v>3604.3080417699998</v>
      </c>
      <c r="BA201" s="30">
        <v>1073.8367229400001</v>
      </c>
      <c r="BB201" s="30">
        <v>1694.94227019</v>
      </c>
      <c r="BC201" s="30">
        <v>2161.4862705200003</v>
      </c>
      <c r="BD201" s="30">
        <v>1612.6378945400002</v>
      </c>
      <c r="BE201" s="30">
        <v>2309.1291239299999</v>
      </c>
      <c r="BF201" s="30">
        <v>3009.8674534000002</v>
      </c>
      <c r="BG201" s="30">
        <v>1612.8538192699998</v>
      </c>
      <c r="BH201" s="30">
        <v>2024.3246322599998</v>
      </c>
      <c r="BI201" s="30">
        <v>1157.5959372399998</v>
      </c>
      <c r="BJ201" s="30">
        <v>2014.9752138700001</v>
      </c>
      <c r="BK201" s="30">
        <v>2172.8457714000001</v>
      </c>
      <c r="BL201" s="30">
        <v>1474.4106119200001</v>
      </c>
      <c r="BM201" s="30">
        <v>856.51034025000001</v>
      </c>
      <c r="BN201" s="30">
        <v>1402.4293700000001</v>
      </c>
      <c r="BO201" s="30">
        <v>641.65200000000004</v>
      </c>
      <c r="BP201" s="30">
        <v>1180.2470000000001</v>
      </c>
      <c r="BQ201" s="30">
        <v>833.33749999999998</v>
      </c>
      <c r="BR201" s="30">
        <v>1143.4444559999999</v>
      </c>
      <c r="BS201" s="30">
        <v>1338.3886</v>
      </c>
      <c r="BT201" s="30">
        <v>1739.7979014800001</v>
      </c>
      <c r="BU201" s="30">
        <v>1458.78111257</v>
      </c>
      <c r="BV201" s="30">
        <v>2064.3095752700001</v>
      </c>
      <c r="BW201" s="30">
        <v>1490.97420332</v>
      </c>
      <c r="BX201" s="30">
        <v>2784.4611092300001</v>
      </c>
      <c r="BY201" s="30">
        <v>3012.5940920000003</v>
      </c>
      <c r="BZ201" s="30">
        <v>3616.33420798</v>
      </c>
      <c r="CA201" s="30">
        <v>1978.41</v>
      </c>
      <c r="CB201" s="30">
        <v>1476.9575130000001</v>
      </c>
      <c r="CC201" s="30">
        <v>1773</v>
      </c>
      <c r="CD201" s="30">
        <v>3917.3343100000002</v>
      </c>
      <c r="CE201" s="30">
        <v>2572.0693149999997</v>
      </c>
      <c r="CF201" s="30">
        <v>2063.3434999999999</v>
      </c>
      <c r="CG201" s="30">
        <v>2310.1199000000001</v>
      </c>
      <c r="CH201" s="30">
        <v>1490.45</v>
      </c>
      <c r="CI201" s="30">
        <v>2121.4</v>
      </c>
      <c r="CJ201" s="30">
        <v>3492.3512295999999</v>
      </c>
      <c r="CK201" s="30">
        <v>2866.5</v>
      </c>
    </row>
    <row r="202" spans="1:89" ht="20.100000000000001" customHeight="1">
      <c r="A202" s="96"/>
      <c r="B202" s="97" t="s">
        <v>6</v>
      </c>
      <c r="C202" s="100" t="s">
        <v>7</v>
      </c>
      <c r="D202" s="101" t="s">
        <v>130</v>
      </c>
      <c r="E202" s="30">
        <v>0</v>
      </c>
      <c r="F202" s="30">
        <v>0</v>
      </c>
      <c r="G202" s="30">
        <v>0</v>
      </c>
      <c r="H202" s="30">
        <v>0</v>
      </c>
      <c r="I202" s="30">
        <v>0</v>
      </c>
      <c r="J202" s="30">
        <v>0</v>
      </c>
      <c r="K202" s="30">
        <v>0</v>
      </c>
      <c r="L202" s="30">
        <v>0</v>
      </c>
      <c r="M202" s="30">
        <v>0</v>
      </c>
      <c r="N202" s="30">
        <v>0</v>
      </c>
      <c r="O202" s="30">
        <v>0</v>
      </c>
      <c r="P202" s="30">
        <v>0</v>
      </c>
      <c r="Q202" s="30">
        <v>0</v>
      </c>
      <c r="R202" s="30">
        <v>0</v>
      </c>
      <c r="S202" s="30">
        <v>0</v>
      </c>
      <c r="T202" s="30">
        <v>0</v>
      </c>
      <c r="U202" s="30">
        <v>37.310377000000003</v>
      </c>
      <c r="V202" s="30">
        <v>76.5</v>
      </c>
      <c r="W202" s="30">
        <v>0</v>
      </c>
      <c r="X202" s="30">
        <v>35.6</v>
      </c>
      <c r="Y202" s="30">
        <v>30</v>
      </c>
      <c r="Z202" s="30">
        <v>13.020431</v>
      </c>
      <c r="AA202" s="30">
        <v>13.048024999999999</v>
      </c>
      <c r="AB202" s="30">
        <v>9.1591419999999992</v>
      </c>
      <c r="AC202" s="30">
        <v>0</v>
      </c>
      <c r="AD202" s="30">
        <v>0</v>
      </c>
      <c r="AE202" s="30">
        <v>13.64366901</v>
      </c>
      <c r="AF202" s="30">
        <v>1.8249799307212666</v>
      </c>
      <c r="AG202" s="30">
        <v>0</v>
      </c>
      <c r="AH202" s="30">
        <v>0</v>
      </c>
      <c r="AI202" s="30">
        <v>0</v>
      </c>
      <c r="AJ202" s="30">
        <v>177.828</v>
      </c>
      <c r="AK202" s="30">
        <v>639.66406885000004</v>
      </c>
      <c r="AL202" s="30">
        <v>154.7424</v>
      </c>
      <c r="AM202" s="30">
        <v>829.87983831999998</v>
      </c>
      <c r="AN202" s="30">
        <v>1002.5</v>
      </c>
      <c r="AO202" s="30">
        <v>15.968589201499707</v>
      </c>
      <c r="AP202" s="30">
        <v>27</v>
      </c>
      <c r="AQ202" s="30">
        <v>283.79005999999998</v>
      </c>
      <c r="AR202" s="30">
        <v>128.85204999999999</v>
      </c>
      <c r="AS202" s="30">
        <v>27.5</v>
      </c>
      <c r="AT202" s="30">
        <v>404.28</v>
      </c>
      <c r="AU202" s="30">
        <v>390.80675824000002</v>
      </c>
      <c r="AV202" s="30">
        <v>1057.8045893399999</v>
      </c>
      <c r="AW202" s="30">
        <v>199.96705911999999</v>
      </c>
      <c r="AX202" s="30">
        <v>130.03224676000002</v>
      </c>
      <c r="AY202" s="30">
        <v>2572.3823949700004</v>
      </c>
      <c r="AZ202" s="30">
        <v>627.63449962999994</v>
      </c>
      <c r="BA202" s="30">
        <v>51.716498600000001</v>
      </c>
      <c r="BB202" s="30">
        <v>79.208591530000007</v>
      </c>
      <c r="BC202" s="30">
        <v>291.54037375000001</v>
      </c>
      <c r="BD202" s="30">
        <v>55.041772330000001</v>
      </c>
      <c r="BE202" s="30">
        <v>163.78819246</v>
      </c>
      <c r="BF202" s="30">
        <v>330.54616215999999</v>
      </c>
      <c r="BG202" s="30">
        <v>1158.8836939999999</v>
      </c>
      <c r="BH202" s="30">
        <v>4.9966950000000003E-2</v>
      </c>
      <c r="BI202" s="30">
        <v>80.051665689999993</v>
      </c>
      <c r="BJ202" s="30">
        <v>199.25521792000001</v>
      </c>
      <c r="BK202" s="30">
        <v>635</v>
      </c>
      <c r="BL202" s="30">
        <v>652.12</v>
      </c>
      <c r="BM202" s="30">
        <v>71.5</v>
      </c>
      <c r="BN202" s="30">
        <v>203.99160000000001</v>
      </c>
      <c r="BO202" s="30">
        <v>59.326117789999998</v>
      </c>
      <c r="BP202" s="30">
        <v>330.58</v>
      </c>
      <c r="BQ202" s="30">
        <v>263.7</v>
      </c>
      <c r="BR202" s="30">
        <v>495.29599999999999</v>
      </c>
      <c r="BS202" s="30">
        <v>266.89999999999998</v>
      </c>
      <c r="BT202" s="30">
        <v>1522.3</v>
      </c>
      <c r="BU202" s="30">
        <v>215.8</v>
      </c>
      <c r="BV202" s="30">
        <v>1614.386</v>
      </c>
      <c r="BW202" s="30">
        <v>408.89</v>
      </c>
      <c r="BX202" s="30">
        <v>154</v>
      </c>
      <c r="BY202" s="30">
        <v>449.9</v>
      </c>
      <c r="BZ202" s="30">
        <v>786.42</v>
      </c>
      <c r="CA202" s="30">
        <v>1218.327</v>
      </c>
      <c r="CB202" s="30">
        <v>2272.4292530000002</v>
      </c>
      <c r="CC202" s="30">
        <v>1143.2</v>
      </c>
      <c r="CD202" s="30">
        <v>2724.3500000000004</v>
      </c>
      <c r="CE202" s="30">
        <v>1604</v>
      </c>
      <c r="CF202" s="30">
        <v>2558.6999999999998</v>
      </c>
      <c r="CG202" s="30">
        <v>0</v>
      </c>
      <c r="CH202" s="30">
        <v>3609</v>
      </c>
      <c r="CI202" s="30">
        <v>684.2</v>
      </c>
      <c r="CJ202" s="30">
        <v>2405</v>
      </c>
      <c r="CK202" s="30">
        <v>597.44000000000005</v>
      </c>
    </row>
    <row r="203" spans="1:89" ht="20.100000000000001" customHeight="1">
      <c r="A203" s="96"/>
      <c r="B203" s="97">
        <v>2</v>
      </c>
      <c r="C203" s="102" t="s">
        <v>8</v>
      </c>
      <c r="D203" s="103" t="s">
        <v>131</v>
      </c>
      <c r="E203" s="36">
        <v>0</v>
      </c>
      <c r="F203" s="36">
        <v>0</v>
      </c>
      <c r="G203" s="36">
        <v>0</v>
      </c>
      <c r="H203" s="36">
        <v>0</v>
      </c>
      <c r="I203" s="36">
        <v>0</v>
      </c>
      <c r="J203" s="36">
        <v>0</v>
      </c>
      <c r="K203" s="36">
        <v>0</v>
      </c>
      <c r="L203" s="36">
        <v>0</v>
      </c>
      <c r="M203" s="36">
        <v>0</v>
      </c>
      <c r="N203" s="36">
        <v>0</v>
      </c>
      <c r="O203" s="36">
        <v>0</v>
      </c>
      <c r="P203" s="36">
        <v>0</v>
      </c>
      <c r="Q203" s="36">
        <v>0</v>
      </c>
      <c r="R203" s="36">
        <v>0</v>
      </c>
      <c r="S203" s="36">
        <v>0</v>
      </c>
      <c r="T203" s="36">
        <v>0</v>
      </c>
      <c r="U203" s="36">
        <v>0</v>
      </c>
      <c r="V203" s="36">
        <v>0</v>
      </c>
      <c r="W203" s="36">
        <v>0</v>
      </c>
      <c r="X203" s="36">
        <v>0</v>
      </c>
      <c r="Y203" s="36">
        <v>0</v>
      </c>
      <c r="Z203" s="36">
        <v>0</v>
      </c>
      <c r="AA203" s="36">
        <v>0</v>
      </c>
      <c r="AB203" s="36">
        <v>0</v>
      </c>
      <c r="AC203" s="36">
        <v>0</v>
      </c>
      <c r="AD203" s="36">
        <v>0</v>
      </c>
      <c r="AE203" s="36">
        <v>0</v>
      </c>
      <c r="AF203" s="36">
        <v>0</v>
      </c>
      <c r="AG203" s="36">
        <v>0</v>
      </c>
      <c r="AH203" s="36">
        <v>0</v>
      </c>
      <c r="AI203" s="36">
        <v>0</v>
      </c>
      <c r="AJ203" s="36">
        <v>0</v>
      </c>
      <c r="AK203" s="36">
        <v>0</v>
      </c>
      <c r="AL203" s="36">
        <v>0</v>
      </c>
      <c r="AM203" s="36">
        <v>0</v>
      </c>
      <c r="AN203" s="36">
        <v>0</v>
      </c>
      <c r="AO203" s="36">
        <v>0</v>
      </c>
      <c r="AP203" s="36">
        <v>0</v>
      </c>
      <c r="AQ203" s="36">
        <v>0</v>
      </c>
      <c r="AR203" s="36">
        <v>0</v>
      </c>
      <c r="AS203" s="36">
        <v>0</v>
      </c>
      <c r="AT203" s="36">
        <v>0</v>
      </c>
      <c r="AU203" s="36">
        <v>0</v>
      </c>
      <c r="AV203" s="36">
        <v>0</v>
      </c>
      <c r="AW203" s="36">
        <v>0</v>
      </c>
      <c r="AX203" s="36">
        <v>0</v>
      </c>
      <c r="AY203" s="36">
        <v>0</v>
      </c>
      <c r="AZ203" s="36">
        <v>0</v>
      </c>
      <c r="BA203" s="36">
        <v>0</v>
      </c>
      <c r="BB203" s="36">
        <v>0</v>
      </c>
      <c r="BC203" s="36">
        <v>0</v>
      </c>
      <c r="BD203" s="36">
        <v>0</v>
      </c>
      <c r="BE203" s="36">
        <v>0</v>
      </c>
      <c r="BF203" s="36">
        <v>0</v>
      </c>
      <c r="BG203" s="36">
        <v>0</v>
      </c>
      <c r="BH203" s="36">
        <v>0</v>
      </c>
      <c r="BI203" s="36">
        <v>0</v>
      </c>
      <c r="BJ203" s="36">
        <v>0</v>
      </c>
      <c r="BK203" s="36">
        <v>0</v>
      </c>
      <c r="BL203" s="36">
        <v>0</v>
      </c>
      <c r="BM203" s="36">
        <v>0</v>
      </c>
      <c r="BN203" s="36">
        <v>0</v>
      </c>
      <c r="BO203" s="36">
        <v>0</v>
      </c>
      <c r="BP203" s="36">
        <v>0</v>
      </c>
      <c r="BQ203" s="36">
        <v>0</v>
      </c>
      <c r="BR203" s="36">
        <v>0</v>
      </c>
      <c r="BS203" s="36">
        <v>0</v>
      </c>
      <c r="BT203" s="36"/>
      <c r="BU203" s="36">
        <v>0</v>
      </c>
      <c r="BV203" s="36">
        <v>0</v>
      </c>
      <c r="BW203" s="36">
        <v>0</v>
      </c>
      <c r="BX203" s="36">
        <v>0</v>
      </c>
      <c r="BY203" s="36">
        <v>0</v>
      </c>
      <c r="BZ203" s="36">
        <v>0</v>
      </c>
      <c r="CA203" s="36">
        <v>0</v>
      </c>
      <c r="CB203" s="36">
        <v>0</v>
      </c>
      <c r="CC203" s="36">
        <v>0</v>
      </c>
      <c r="CD203" s="36">
        <v>0</v>
      </c>
      <c r="CE203" s="36">
        <v>0</v>
      </c>
      <c r="CF203" s="36">
        <v>0</v>
      </c>
      <c r="CG203" s="36">
        <v>0</v>
      </c>
      <c r="CH203" s="36">
        <v>0</v>
      </c>
      <c r="CI203" s="36">
        <v>0</v>
      </c>
      <c r="CJ203" s="36">
        <v>0</v>
      </c>
      <c r="CK203" s="36">
        <v>0</v>
      </c>
    </row>
    <row r="204" spans="1:89" ht="20.100000000000001" customHeight="1">
      <c r="A204" s="96"/>
      <c r="B204" s="97">
        <v>3</v>
      </c>
      <c r="C204" s="102" t="s">
        <v>9</v>
      </c>
      <c r="D204" s="103" t="s">
        <v>132</v>
      </c>
      <c r="E204" s="36">
        <v>0</v>
      </c>
      <c r="F204" s="36">
        <v>0</v>
      </c>
      <c r="G204" s="36">
        <v>0</v>
      </c>
      <c r="H204" s="36">
        <v>0</v>
      </c>
      <c r="I204" s="36">
        <v>0</v>
      </c>
      <c r="J204" s="36">
        <v>0</v>
      </c>
      <c r="K204" s="36">
        <v>0</v>
      </c>
      <c r="L204" s="36">
        <v>0</v>
      </c>
      <c r="M204" s="36">
        <v>0</v>
      </c>
      <c r="N204" s="36">
        <v>0</v>
      </c>
      <c r="O204" s="36">
        <v>0</v>
      </c>
      <c r="P204" s="36">
        <v>0</v>
      </c>
      <c r="Q204" s="36">
        <v>0</v>
      </c>
      <c r="R204" s="36">
        <v>0</v>
      </c>
      <c r="S204" s="36">
        <v>0</v>
      </c>
      <c r="T204" s="36">
        <v>0</v>
      </c>
      <c r="U204" s="36">
        <v>0</v>
      </c>
      <c r="V204" s="36">
        <v>0</v>
      </c>
      <c r="W204" s="36">
        <v>0</v>
      </c>
      <c r="X204" s="36">
        <v>0</v>
      </c>
      <c r="Y204" s="36">
        <v>0</v>
      </c>
      <c r="Z204" s="36">
        <v>0</v>
      </c>
      <c r="AA204" s="36">
        <v>0</v>
      </c>
      <c r="AB204" s="36">
        <v>0</v>
      </c>
      <c r="AC204" s="36">
        <v>0</v>
      </c>
      <c r="AD204" s="36">
        <v>0</v>
      </c>
      <c r="AE204" s="36">
        <v>0</v>
      </c>
      <c r="AF204" s="36">
        <v>0</v>
      </c>
      <c r="AG204" s="36">
        <v>0</v>
      </c>
      <c r="AH204" s="36">
        <v>0</v>
      </c>
      <c r="AI204" s="36">
        <v>0</v>
      </c>
      <c r="AJ204" s="36">
        <v>0</v>
      </c>
      <c r="AK204" s="36">
        <v>0</v>
      </c>
      <c r="AL204" s="36">
        <v>0</v>
      </c>
      <c r="AM204" s="36">
        <v>0</v>
      </c>
      <c r="AN204" s="36">
        <v>0</v>
      </c>
      <c r="AO204" s="36">
        <v>0</v>
      </c>
      <c r="AP204" s="36">
        <v>0</v>
      </c>
      <c r="AQ204" s="36">
        <v>0</v>
      </c>
      <c r="AR204" s="36">
        <v>0</v>
      </c>
      <c r="AS204" s="36">
        <v>0</v>
      </c>
      <c r="AT204" s="36">
        <v>0</v>
      </c>
      <c r="AU204" s="36">
        <v>0</v>
      </c>
      <c r="AV204" s="36">
        <v>0</v>
      </c>
      <c r="AW204" s="36">
        <v>0</v>
      </c>
      <c r="AX204" s="36">
        <v>0</v>
      </c>
      <c r="AY204" s="36">
        <v>0</v>
      </c>
      <c r="AZ204" s="36">
        <v>0</v>
      </c>
      <c r="BA204" s="36">
        <v>0</v>
      </c>
      <c r="BB204" s="36">
        <v>0</v>
      </c>
      <c r="BC204" s="36">
        <v>0</v>
      </c>
      <c r="BD204" s="36">
        <v>0</v>
      </c>
      <c r="BE204" s="36">
        <v>0</v>
      </c>
      <c r="BF204" s="36">
        <v>0</v>
      </c>
      <c r="BG204" s="36">
        <v>0</v>
      </c>
      <c r="BH204" s="36">
        <v>0</v>
      </c>
      <c r="BI204" s="36">
        <v>0</v>
      </c>
      <c r="BJ204" s="36">
        <v>0</v>
      </c>
      <c r="BK204" s="36">
        <v>0</v>
      </c>
      <c r="BL204" s="36">
        <v>0</v>
      </c>
      <c r="BM204" s="36">
        <v>0</v>
      </c>
      <c r="BN204" s="36">
        <v>0</v>
      </c>
      <c r="BO204" s="36">
        <v>0</v>
      </c>
      <c r="BP204" s="36">
        <v>0</v>
      </c>
      <c r="BQ204" s="36">
        <v>0</v>
      </c>
      <c r="BR204" s="36">
        <v>0</v>
      </c>
      <c r="BS204" s="36">
        <v>0</v>
      </c>
      <c r="BT204" s="36"/>
      <c r="BU204" s="36">
        <v>0</v>
      </c>
      <c r="BV204" s="36">
        <v>0</v>
      </c>
      <c r="BW204" s="36">
        <v>0</v>
      </c>
      <c r="BX204" s="36">
        <v>0</v>
      </c>
      <c r="BY204" s="36">
        <v>0</v>
      </c>
      <c r="BZ204" s="36">
        <v>0</v>
      </c>
      <c r="CA204" s="36">
        <v>0</v>
      </c>
      <c r="CB204" s="36">
        <v>0</v>
      </c>
      <c r="CC204" s="36">
        <v>0</v>
      </c>
      <c r="CD204" s="36">
        <v>0</v>
      </c>
      <c r="CE204" s="36">
        <v>0</v>
      </c>
      <c r="CF204" s="36">
        <v>0</v>
      </c>
      <c r="CG204" s="36">
        <v>0</v>
      </c>
      <c r="CH204" s="36">
        <v>0</v>
      </c>
      <c r="CI204" s="36">
        <v>0</v>
      </c>
      <c r="CJ204" s="36">
        <v>0</v>
      </c>
      <c r="CK204" s="36">
        <v>0</v>
      </c>
    </row>
    <row r="205" spans="1:89" ht="20.100000000000001" customHeight="1">
      <c r="A205" s="96"/>
      <c r="B205" s="97">
        <v>4</v>
      </c>
      <c r="C205" s="102" t="s">
        <v>10</v>
      </c>
      <c r="D205" s="103" t="s">
        <v>133</v>
      </c>
      <c r="E205" s="36">
        <v>0</v>
      </c>
      <c r="F205" s="36">
        <v>0</v>
      </c>
      <c r="G205" s="36">
        <v>0</v>
      </c>
      <c r="H205" s="36">
        <v>0</v>
      </c>
      <c r="I205" s="36">
        <v>0</v>
      </c>
      <c r="J205" s="36">
        <v>0</v>
      </c>
      <c r="K205" s="36">
        <v>0</v>
      </c>
      <c r="L205" s="36">
        <v>0</v>
      </c>
      <c r="M205" s="36">
        <v>0</v>
      </c>
      <c r="N205" s="36">
        <v>0</v>
      </c>
      <c r="O205" s="36">
        <v>0</v>
      </c>
      <c r="P205" s="36">
        <v>0</v>
      </c>
      <c r="Q205" s="36">
        <v>0</v>
      </c>
      <c r="R205" s="36">
        <v>0</v>
      </c>
      <c r="S205" s="36">
        <v>0</v>
      </c>
      <c r="T205" s="36">
        <v>0</v>
      </c>
      <c r="U205" s="36">
        <v>0</v>
      </c>
      <c r="V205" s="36">
        <v>0</v>
      </c>
      <c r="W205" s="36">
        <v>0</v>
      </c>
      <c r="X205" s="36">
        <v>0</v>
      </c>
      <c r="Y205" s="36">
        <v>0</v>
      </c>
      <c r="Z205" s="36">
        <v>0</v>
      </c>
      <c r="AA205" s="36">
        <v>0</v>
      </c>
      <c r="AB205" s="36">
        <v>0</v>
      </c>
      <c r="AC205" s="36">
        <v>0</v>
      </c>
      <c r="AD205" s="36">
        <v>0</v>
      </c>
      <c r="AE205" s="36">
        <v>0</v>
      </c>
      <c r="AF205" s="36">
        <v>0</v>
      </c>
      <c r="AG205" s="36">
        <v>0</v>
      </c>
      <c r="AH205" s="36">
        <v>0</v>
      </c>
      <c r="AI205" s="36">
        <v>0</v>
      </c>
      <c r="AJ205" s="36">
        <v>0</v>
      </c>
      <c r="AK205" s="36">
        <v>0</v>
      </c>
      <c r="AL205" s="36">
        <v>0</v>
      </c>
      <c r="AM205" s="36">
        <v>0</v>
      </c>
      <c r="AN205" s="36">
        <v>0</v>
      </c>
      <c r="AO205" s="36">
        <v>0</v>
      </c>
      <c r="AP205" s="36">
        <v>0</v>
      </c>
      <c r="AQ205" s="36">
        <v>0</v>
      </c>
      <c r="AR205" s="36">
        <v>0</v>
      </c>
      <c r="AS205" s="36">
        <v>0</v>
      </c>
      <c r="AT205" s="36">
        <v>0</v>
      </c>
      <c r="AU205" s="36">
        <v>0</v>
      </c>
      <c r="AV205" s="36">
        <v>0</v>
      </c>
      <c r="AW205" s="36">
        <v>0</v>
      </c>
      <c r="AX205" s="36">
        <v>0</v>
      </c>
      <c r="AY205" s="36">
        <v>0</v>
      </c>
      <c r="AZ205" s="36">
        <v>0</v>
      </c>
      <c r="BA205" s="36">
        <v>0</v>
      </c>
      <c r="BB205" s="36">
        <v>0</v>
      </c>
      <c r="BC205" s="36">
        <v>0</v>
      </c>
      <c r="BD205" s="36">
        <v>0</v>
      </c>
      <c r="BE205" s="36">
        <v>0</v>
      </c>
      <c r="BF205" s="36">
        <v>0</v>
      </c>
      <c r="BG205" s="36">
        <v>0</v>
      </c>
      <c r="BH205" s="36">
        <v>0</v>
      </c>
      <c r="BI205" s="36">
        <v>0</v>
      </c>
      <c r="BJ205" s="36">
        <v>0</v>
      </c>
      <c r="BK205" s="36">
        <v>0</v>
      </c>
      <c r="BL205" s="36">
        <v>0</v>
      </c>
      <c r="BM205" s="36">
        <v>0</v>
      </c>
      <c r="BN205" s="36">
        <v>0</v>
      </c>
      <c r="BO205" s="36">
        <v>0</v>
      </c>
      <c r="BP205" s="36">
        <v>0</v>
      </c>
      <c r="BQ205" s="36">
        <v>0</v>
      </c>
      <c r="BR205" s="36">
        <v>0</v>
      </c>
      <c r="BS205" s="36">
        <v>0</v>
      </c>
      <c r="BT205" s="36"/>
      <c r="BU205" s="36">
        <v>0</v>
      </c>
      <c r="BV205" s="36">
        <v>0</v>
      </c>
      <c r="BW205" s="36">
        <v>0</v>
      </c>
      <c r="BX205" s="36">
        <v>0</v>
      </c>
      <c r="BY205" s="36">
        <v>0</v>
      </c>
      <c r="BZ205" s="36">
        <v>0</v>
      </c>
      <c r="CA205" s="36">
        <v>0</v>
      </c>
      <c r="CB205" s="36">
        <v>0</v>
      </c>
      <c r="CC205" s="36">
        <v>0</v>
      </c>
      <c r="CD205" s="36">
        <v>0</v>
      </c>
      <c r="CE205" s="36">
        <v>0</v>
      </c>
      <c r="CF205" s="36">
        <v>0</v>
      </c>
      <c r="CG205" s="36">
        <v>0</v>
      </c>
      <c r="CH205" s="36">
        <v>0</v>
      </c>
      <c r="CI205" s="36">
        <v>0</v>
      </c>
      <c r="CJ205" s="36">
        <v>0</v>
      </c>
      <c r="CK205" s="36">
        <v>0</v>
      </c>
    </row>
    <row r="206" spans="1:89" ht="20.100000000000001" customHeight="1">
      <c r="A206" s="96"/>
      <c r="B206" s="97">
        <v>5</v>
      </c>
      <c r="C206" s="102" t="s">
        <v>11</v>
      </c>
      <c r="D206" s="103" t="s">
        <v>134</v>
      </c>
      <c r="E206" s="36">
        <v>0</v>
      </c>
      <c r="F206" s="36">
        <v>0</v>
      </c>
      <c r="G206" s="36">
        <v>0</v>
      </c>
      <c r="H206" s="36">
        <v>0</v>
      </c>
      <c r="I206" s="36">
        <v>0</v>
      </c>
      <c r="J206" s="36">
        <v>0</v>
      </c>
      <c r="K206" s="36">
        <v>0</v>
      </c>
      <c r="L206" s="36">
        <v>0</v>
      </c>
      <c r="M206" s="36">
        <v>0</v>
      </c>
      <c r="N206" s="36">
        <v>0</v>
      </c>
      <c r="O206" s="36">
        <v>0</v>
      </c>
      <c r="P206" s="36">
        <v>0</v>
      </c>
      <c r="Q206" s="36">
        <v>0</v>
      </c>
      <c r="R206" s="36">
        <v>0</v>
      </c>
      <c r="S206" s="36">
        <v>0</v>
      </c>
      <c r="T206" s="36">
        <v>0</v>
      </c>
      <c r="U206" s="36">
        <v>0</v>
      </c>
      <c r="V206" s="36">
        <v>0</v>
      </c>
      <c r="W206" s="36">
        <v>0</v>
      </c>
      <c r="X206" s="36">
        <v>0</v>
      </c>
      <c r="Y206" s="36">
        <v>0</v>
      </c>
      <c r="Z206" s="36">
        <v>0</v>
      </c>
      <c r="AA206" s="36">
        <v>0</v>
      </c>
      <c r="AB206" s="36">
        <v>0</v>
      </c>
      <c r="AC206" s="36">
        <v>0</v>
      </c>
      <c r="AD206" s="36">
        <v>0</v>
      </c>
      <c r="AE206" s="36">
        <v>0</v>
      </c>
      <c r="AF206" s="36">
        <v>0</v>
      </c>
      <c r="AG206" s="36">
        <v>0</v>
      </c>
      <c r="AH206" s="36">
        <v>0</v>
      </c>
      <c r="AI206" s="36">
        <v>0</v>
      </c>
      <c r="AJ206" s="36">
        <v>0</v>
      </c>
      <c r="AK206" s="36">
        <v>0</v>
      </c>
      <c r="AL206" s="36">
        <v>0</v>
      </c>
      <c r="AM206" s="36">
        <v>0</v>
      </c>
      <c r="AN206" s="36">
        <v>0</v>
      </c>
      <c r="AO206" s="36">
        <v>0</v>
      </c>
      <c r="AP206" s="36">
        <v>0</v>
      </c>
      <c r="AQ206" s="36">
        <v>0</v>
      </c>
      <c r="AR206" s="36">
        <v>0</v>
      </c>
      <c r="AS206" s="36">
        <v>0</v>
      </c>
      <c r="AT206" s="36">
        <v>0</v>
      </c>
      <c r="AU206" s="36">
        <v>0</v>
      </c>
      <c r="AV206" s="36">
        <v>0</v>
      </c>
      <c r="AW206" s="36">
        <v>0</v>
      </c>
      <c r="AX206" s="36">
        <v>0</v>
      </c>
      <c r="AY206" s="36">
        <v>0</v>
      </c>
      <c r="AZ206" s="36">
        <v>0</v>
      </c>
      <c r="BA206" s="36">
        <v>0</v>
      </c>
      <c r="BB206" s="36">
        <v>0</v>
      </c>
      <c r="BC206" s="36">
        <v>0</v>
      </c>
      <c r="BD206" s="36">
        <v>0</v>
      </c>
      <c r="BE206" s="36">
        <v>0</v>
      </c>
      <c r="BF206" s="36">
        <v>0</v>
      </c>
      <c r="BG206" s="36">
        <v>0</v>
      </c>
      <c r="BH206" s="36">
        <v>0</v>
      </c>
      <c r="BI206" s="36">
        <v>0</v>
      </c>
      <c r="BJ206" s="36">
        <v>0</v>
      </c>
      <c r="BK206" s="36">
        <v>0</v>
      </c>
      <c r="BL206" s="36">
        <v>0</v>
      </c>
      <c r="BM206" s="36">
        <v>0</v>
      </c>
      <c r="BN206" s="36">
        <v>0</v>
      </c>
      <c r="BO206" s="36">
        <v>0</v>
      </c>
      <c r="BP206" s="36">
        <v>0</v>
      </c>
      <c r="BQ206" s="36">
        <v>0</v>
      </c>
      <c r="BR206" s="36">
        <v>0</v>
      </c>
      <c r="BS206" s="36">
        <v>0</v>
      </c>
      <c r="BT206" s="36"/>
      <c r="BU206" s="36">
        <v>0</v>
      </c>
      <c r="BV206" s="36">
        <v>0</v>
      </c>
      <c r="BW206" s="36">
        <v>0</v>
      </c>
      <c r="BX206" s="36">
        <v>0</v>
      </c>
      <c r="BY206" s="36">
        <v>0</v>
      </c>
      <c r="BZ206" s="36">
        <v>0</v>
      </c>
      <c r="CA206" s="36">
        <v>0</v>
      </c>
      <c r="CB206" s="36">
        <v>0</v>
      </c>
      <c r="CC206" s="36">
        <v>0</v>
      </c>
      <c r="CD206" s="36">
        <v>0</v>
      </c>
      <c r="CE206" s="36">
        <v>0</v>
      </c>
      <c r="CF206" s="36">
        <v>0</v>
      </c>
      <c r="CG206" s="36">
        <v>0</v>
      </c>
      <c r="CH206" s="36">
        <v>0</v>
      </c>
      <c r="CI206" s="36">
        <v>0</v>
      </c>
      <c r="CJ206" s="36">
        <v>0</v>
      </c>
      <c r="CK206" s="36">
        <v>0</v>
      </c>
    </row>
    <row r="207" spans="1:89" ht="20.100000000000001" customHeight="1">
      <c r="A207" s="96"/>
      <c r="B207" s="97"/>
      <c r="C207" s="100" t="s">
        <v>109</v>
      </c>
      <c r="D207" s="101" t="s">
        <v>135</v>
      </c>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v>0</v>
      </c>
      <c r="BW207" s="36">
        <v>0</v>
      </c>
      <c r="BX207" s="36">
        <v>0</v>
      </c>
      <c r="BY207" s="36">
        <v>0</v>
      </c>
      <c r="BZ207" s="36">
        <v>0</v>
      </c>
      <c r="CA207" s="36">
        <v>0</v>
      </c>
      <c r="CB207" s="36">
        <v>0</v>
      </c>
      <c r="CC207" s="36">
        <v>0</v>
      </c>
      <c r="CD207" s="36">
        <v>0</v>
      </c>
      <c r="CE207" s="36">
        <v>0</v>
      </c>
      <c r="CF207" s="36">
        <v>0</v>
      </c>
      <c r="CG207" s="36">
        <v>0</v>
      </c>
      <c r="CH207" s="36">
        <v>0</v>
      </c>
      <c r="CI207" s="36">
        <v>0</v>
      </c>
      <c r="CJ207" s="36">
        <v>0</v>
      </c>
      <c r="CK207" s="36">
        <v>0</v>
      </c>
    </row>
    <row r="208" spans="1:89" s="3" customFormat="1" ht="20.100000000000001" customHeight="1">
      <c r="A208" s="92" t="s">
        <v>50</v>
      </c>
      <c r="B208" s="93"/>
      <c r="C208" s="105" t="s">
        <v>14</v>
      </c>
      <c r="D208" s="106" t="s">
        <v>153</v>
      </c>
      <c r="E208" s="32">
        <v>0</v>
      </c>
      <c r="F208" s="32">
        <v>0</v>
      </c>
      <c r="G208" s="32">
        <v>0</v>
      </c>
      <c r="H208" s="32">
        <v>0</v>
      </c>
      <c r="I208" s="32">
        <v>0</v>
      </c>
      <c r="J208" s="32">
        <v>0</v>
      </c>
      <c r="K208" s="32">
        <v>0</v>
      </c>
      <c r="L208" s="32">
        <v>0</v>
      </c>
      <c r="M208" s="32">
        <v>11164.919151</v>
      </c>
      <c r="N208" s="32">
        <v>7574.7880969999997</v>
      </c>
      <c r="O208" s="32">
        <v>16923.271359999999</v>
      </c>
      <c r="P208" s="32">
        <v>25051.552548600001</v>
      </c>
      <c r="Q208" s="32">
        <v>33041.870404000001</v>
      </c>
      <c r="R208" s="32">
        <v>33119.147565000007</v>
      </c>
      <c r="S208" s="32">
        <v>35939.775872999999</v>
      </c>
      <c r="T208" s="32">
        <v>35634.429358699992</v>
      </c>
      <c r="U208" s="32">
        <v>48171.657198690002</v>
      </c>
      <c r="V208" s="32">
        <v>45161.853440180006</v>
      </c>
      <c r="W208" s="32">
        <v>32076.415876531199</v>
      </c>
      <c r="X208" s="32">
        <v>45857.011056479998</v>
      </c>
      <c r="Y208" s="32">
        <v>47034.397040819997</v>
      </c>
      <c r="Z208" s="32">
        <v>46603.346191690005</v>
      </c>
      <c r="AA208" s="32">
        <v>72302.127043570013</v>
      </c>
      <c r="AB208" s="32">
        <v>83520.034834980004</v>
      </c>
      <c r="AC208" s="32">
        <v>86446.43612297003</v>
      </c>
      <c r="AD208" s="32">
        <v>86317.731895900011</v>
      </c>
      <c r="AE208" s="32">
        <v>94160.595571819984</v>
      </c>
      <c r="AF208" s="32">
        <v>95948.745637134358</v>
      </c>
      <c r="AG208" s="32">
        <v>110047.8946902</v>
      </c>
      <c r="AH208" s="32">
        <v>139974.43658661802</v>
      </c>
      <c r="AI208" s="32">
        <v>163360.25965211779</v>
      </c>
      <c r="AJ208" s="32">
        <v>204461.98835066301</v>
      </c>
      <c r="AK208" s="32">
        <v>180727.26194271952</v>
      </c>
      <c r="AL208" s="32">
        <v>245068.86493766558</v>
      </c>
      <c r="AM208" s="32">
        <v>244197.47051996144</v>
      </c>
      <c r="AN208" s="32">
        <v>129814.49634333049</v>
      </c>
      <c r="AO208" s="32">
        <v>129674.01009694824</v>
      </c>
      <c r="AP208" s="32">
        <v>149716.60552688609</v>
      </c>
      <c r="AQ208" s="32">
        <v>207860.9345157108</v>
      </c>
      <c r="AR208" s="32">
        <v>190846.83941852904</v>
      </c>
      <c r="AS208" s="32">
        <v>173195.07349711907</v>
      </c>
      <c r="AT208" s="32">
        <v>227698.48182014626</v>
      </c>
      <c r="AU208" s="32">
        <v>269228.74289897998</v>
      </c>
      <c r="AV208" s="32">
        <v>301327.74612346379</v>
      </c>
      <c r="AW208" s="32">
        <v>418530.36638448434</v>
      </c>
      <c r="AX208" s="32">
        <v>494175.05827439955</v>
      </c>
      <c r="AY208" s="32">
        <v>462627.91003900574</v>
      </c>
      <c r="AZ208" s="32">
        <v>441091.7407413614</v>
      </c>
      <c r="BA208" s="32">
        <v>391361.26867303345</v>
      </c>
      <c r="BB208" s="32">
        <v>614708.52866451617</v>
      </c>
      <c r="BC208" s="32">
        <v>669353.08171382907</v>
      </c>
      <c r="BD208" s="32">
        <v>486213.31139385898</v>
      </c>
      <c r="BE208" s="32">
        <v>645104.84693824756</v>
      </c>
      <c r="BF208" s="32">
        <v>805760.39648918796</v>
      </c>
      <c r="BG208" s="32">
        <v>964158.80869980843</v>
      </c>
      <c r="BH208" s="32">
        <v>718880.0399217715</v>
      </c>
      <c r="BI208" s="32">
        <v>819916.94346952019</v>
      </c>
      <c r="BJ208" s="32">
        <v>993827.81125369028</v>
      </c>
      <c r="BK208" s="32">
        <v>961299.82784352312</v>
      </c>
      <c r="BL208" s="32">
        <v>871489.46867707185</v>
      </c>
      <c r="BM208" s="32">
        <v>868829.11939918529</v>
      </c>
      <c r="BN208" s="32">
        <v>952287.92796670692</v>
      </c>
      <c r="BO208" s="32">
        <v>858602.13143359742</v>
      </c>
      <c r="BP208" s="32">
        <v>678512.29837328102</v>
      </c>
      <c r="BQ208" s="32">
        <v>1028002.9800820732</v>
      </c>
      <c r="BR208" s="32">
        <v>1038436.9318309925</v>
      </c>
      <c r="BS208" s="32">
        <v>1044587.0284113551</v>
      </c>
      <c r="BT208" s="32">
        <v>1090425.3455409412</v>
      </c>
      <c r="BU208" s="32">
        <v>1324893.245671035</v>
      </c>
      <c r="BV208" s="32">
        <v>1473592.0351571133</v>
      </c>
      <c r="BW208" s="32">
        <v>1511947.8947264436</v>
      </c>
      <c r="BX208" s="32">
        <v>1408955.5826001882</v>
      </c>
      <c r="BY208" s="32">
        <v>1734887.1262682141</v>
      </c>
      <c r="BZ208" s="32">
        <v>2034878.85356161</v>
      </c>
      <c r="CA208" s="32">
        <v>2176823.0252604536</v>
      </c>
      <c r="CB208" s="32">
        <v>2995359.9550917149</v>
      </c>
      <c r="CC208" s="32">
        <v>1564528.7322515217</v>
      </c>
      <c r="CD208" s="32">
        <v>1885476.6676929207</v>
      </c>
      <c r="CE208" s="32">
        <v>1688526.0278094031</v>
      </c>
      <c r="CF208" s="32">
        <v>1764815.9141316232</v>
      </c>
      <c r="CG208" s="32">
        <v>1509673.7297800481</v>
      </c>
      <c r="CH208" s="32">
        <v>1805410.5596560636</v>
      </c>
      <c r="CI208" s="32">
        <v>1802414.2590321088</v>
      </c>
      <c r="CJ208" s="32">
        <v>1379181.5781881385</v>
      </c>
      <c r="CK208" s="32">
        <v>1830827.0336691821</v>
      </c>
    </row>
    <row r="209" spans="1:255" ht="20.100000000000001" customHeight="1">
      <c r="A209" s="96"/>
      <c r="B209" s="97">
        <v>1</v>
      </c>
      <c r="C209" s="98" t="s">
        <v>1</v>
      </c>
      <c r="D209" s="99" t="s">
        <v>127</v>
      </c>
      <c r="E209" s="30">
        <v>0</v>
      </c>
      <c r="F209" s="30">
        <v>0</v>
      </c>
      <c r="G209" s="30">
        <v>0</v>
      </c>
      <c r="H209" s="30">
        <v>0</v>
      </c>
      <c r="I209" s="30">
        <v>0</v>
      </c>
      <c r="J209" s="30">
        <v>0</v>
      </c>
      <c r="K209" s="30">
        <v>0</v>
      </c>
      <c r="L209" s="30">
        <v>0</v>
      </c>
      <c r="M209" s="30">
        <v>11164.919151</v>
      </c>
      <c r="N209" s="30">
        <v>7574.7880969999997</v>
      </c>
      <c r="O209" s="30">
        <v>16923.271359999999</v>
      </c>
      <c r="P209" s="30">
        <v>25051.552548600001</v>
      </c>
      <c r="Q209" s="30">
        <v>33041.870404000001</v>
      </c>
      <c r="R209" s="30">
        <v>33119.147565000007</v>
      </c>
      <c r="S209" s="30">
        <v>35939.775872999999</v>
      </c>
      <c r="T209" s="30">
        <v>35634.429358699992</v>
      </c>
      <c r="U209" s="30">
        <v>48171.657198690002</v>
      </c>
      <c r="V209" s="30">
        <v>45161.853440180006</v>
      </c>
      <c r="W209" s="30">
        <v>32076.415876531199</v>
      </c>
      <c r="X209" s="30">
        <v>45857.011056479998</v>
      </c>
      <c r="Y209" s="30">
        <v>47034.397040819997</v>
      </c>
      <c r="Z209" s="30">
        <v>46603.346191690005</v>
      </c>
      <c r="AA209" s="30">
        <v>72302.127043570013</v>
      </c>
      <c r="AB209" s="30">
        <v>83520.034834980004</v>
      </c>
      <c r="AC209" s="30">
        <v>86446.43612297003</v>
      </c>
      <c r="AD209" s="30">
        <v>86317.731895900011</v>
      </c>
      <c r="AE209" s="30">
        <v>94160.595571819984</v>
      </c>
      <c r="AF209" s="30">
        <v>95948.745637134358</v>
      </c>
      <c r="AG209" s="30">
        <v>110047.8946902</v>
      </c>
      <c r="AH209" s="30">
        <v>139974.43658661802</v>
      </c>
      <c r="AI209" s="30">
        <v>163360.25965211779</v>
      </c>
      <c r="AJ209" s="30">
        <v>204461.98835066301</v>
      </c>
      <c r="AK209" s="30">
        <v>180727.26194271952</v>
      </c>
      <c r="AL209" s="30">
        <v>245068.86493766558</v>
      </c>
      <c r="AM209" s="30">
        <v>244197.47051996144</v>
      </c>
      <c r="AN209" s="30">
        <v>129814.49634333049</v>
      </c>
      <c r="AO209" s="30">
        <v>129674.01009694824</v>
      </c>
      <c r="AP209" s="30">
        <v>149716.60552688609</v>
      </c>
      <c r="AQ209" s="30">
        <v>207860.9345157108</v>
      </c>
      <c r="AR209" s="30">
        <v>190846.83941852904</v>
      </c>
      <c r="AS209" s="30">
        <v>173195.07349711907</v>
      </c>
      <c r="AT209" s="30">
        <v>227698.48182014626</v>
      </c>
      <c r="AU209" s="30">
        <v>269228.74289897998</v>
      </c>
      <c r="AV209" s="30">
        <v>301327.74612346379</v>
      </c>
      <c r="AW209" s="30">
        <v>418530.36638448434</v>
      </c>
      <c r="AX209" s="30">
        <v>494175.05827439955</v>
      </c>
      <c r="AY209" s="30">
        <v>462627.91003900574</v>
      </c>
      <c r="AZ209" s="30">
        <v>441091.7407413614</v>
      </c>
      <c r="BA209" s="30">
        <v>391361.26867303345</v>
      </c>
      <c r="BB209" s="30">
        <v>614708.52866451617</v>
      </c>
      <c r="BC209" s="30">
        <v>669353.08171382907</v>
      </c>
      <c r="BD209" s="30">
        <v>486213.31139385898</v>
      </c>
      <c r="BE209" s="30">
        <v>645104.84693824756</v>
      </c>
      <c r="BF209" s="30">
        <v>805760.39648918796</v>
      </c>
      <c r="BG209" s="30">
        <v>964158.80869980843</v>
      </c>
      <c r="BH209" s="30">
        <v>718880.0399217715</v>
      </c>
      <c r="BI209" s="30">
        <v>819916.94346952019</v>
      </c>
      <c r="BJ209" s="30">
        <v>993827.81125369028</v>
      </c>
      <c r="BK209" s="30">
        <v>961299.82784352312</v>
      </c>
      <c r="BL209" s="30">
        <v>871489.46867707185</v>
      </c>
      <c r="BM209" s="30">
        <v>868829.11939918529</v>
      </c>
      <c r="BN209" s="30">
        <v>952287.92796670692</v>
      </c>
      <c r="BO209" s="30">
        <v>858602.13143359742</v>
      </c>
      <c r="BP209" s="30">
        <v>678512.29837328102</v>
      </c>
      <c r="BQ209" s="30">
        <v>1028002.9800820732</v>
      </c>
      <c r="BR209" s="30">
        <v>1038436.9318309925</v>
      </c>
      <c r="BS209" s="30">
        <v>1044587.0284113551</v>
      </c>
      <c r="BT209" s="30">
        <v>1090425.3455409412</v>
      </c>
      <c r="BU209" s="30">
        <v>1324893.245671035</v>
      </c>
      <c r="BV209" s="30">
        <v>1473592.0351571133</v>
      </c>
      <c r="BW209" s="30">
        <v>1511947.8947264436</v>
      </c>
      <c r="BX209" s="30">
        <v>1408955.5826001882</v>
      </c>
      <c r="BY209" s="30">
        <v>1734887.1262682141</v>
      </c>
      <c r="BZ209" s="30">
        <v>2034878.85356161</v>
      </c>
      <c r="CA209" s="30">
        <v>2176823.0252604536</v>
      </c>
      <c r="CB209" s="30">
        <v>2995359.9550917149</v>
      </c>
      <c r="CC209" s="30">
        <v>1564528.7322515217</v>
      </c>
      <c r="CD209" s="30">
        <v>1885476.6676929207</v>
      </c>
      <c r="CE209" s="30">
        <v>1688526.0278094031</v>
      </c>
      <c r="CF209" s="30">
        <v>1764815.9141316232</v>
      </c>
      <c r="CG209" s="30">
        <v>1509673.7297800481</v>
      </c>
      <c r="CH209" s="30">
        <v>1805410.5596560636</v>
      </c>
      <c r="CI209" s="30">
        <v>1802414.2590321088</v>
      </c>
      <c r="CJ209" s="30">
        <v>1379181.5781881385</v>
      </c>
      <c r="CK209" s="30">
        <v>1830827.0336691821</v>
      </c>
    </row>
    <row r="210" spans="1:255" ht="20.100000000000001" customHeight="1">
      <c r="A210" s="96"/>
      <c r="B210" s="97" t="s">
        <v>2</v>
      </c>
      <c r="C210" s="100" t="s">
        <v>3</v>
      </c>
      <c r="D210" s="101" t="s">
        <v>128</v>
      </c>
      <c r="E210" s="30">
        <v>0</v>
      </c>
      <c r="F210" s="30">
        <v>0</v>
      </c>
      <c r="G210" s="30">
        <v>0</v>
      </c>
      <c r="H210" s="30">
        <v>0</v>
      </c>
      <c r="I210" s="30">
        <v>0</v>
      </c>
      <c r="J210" s="30">
        <v>0</v>
      </c>
      <c r="K210" s="30">
        <v>0</v>
      </c>
      <c r="L210" s="30">
        <v>0</v>
      </c>
      <c r="M210" s="30">
        <v>11124.919151</v>
      </c>
      <c r="N210" s="30">
        <v>7503.4980969999997</v>
      </c>
      <c r="O210" s="30">
        <v>16726.226360000001</v>
      </c>
      <c r="P210" s="30">
        <v>24657.611378599999</v>
      </c>
      <c r="Q210" s="30">
        <v>32662.100964000001</v>
      </c>
      <c r="R210" s="30">
        <v>30819.249175000004</v>
      </c>
      <c r="S210" s="30">
        <v>33834.312968999999</v>
      </c>
      <c r="T210" s="30">
        <v>32920.840198699996</v>
      </c>
      <c r="U210" s="30">
        <v>46040.328490670006</v>
      </c>
      <c r="V210" s="30">
        <v>42019.610668180001</v>
      </c>
      <c r="W210" s="30">
        <v>30628.150981531195</v>
      </c>
      <c r="X210" s="30">
        <v>41979.53401548</v>
      </c>
      <c r="Y210" s="30">
        <v>43071.93289882</v>
      </c>
      <c r="Z210" s="30">
        <v>38362.808664610006</v>
      </c>
      <c r="AA210" s="30">
        <v>65100.403914499999</v>
      </c>
      <c r="AB210" s="30">
        <v>72047.572702450008</v>
      </c>
      <c r="AC210" s="30">
        <v>74003.161910830022</v>
      </c>
      <c r="AD210" s="30">
        <v>68468.793302630002</v>
      </c>
      <c r="AE210" s="30">
        <v>66262.454594089999</v>
      </c>
      <c r="AF210" s="30">
        <v>73552.429285155769</v>
      </c>
      <c r="AG210" s="30">
        <v>80131.289005760002</v>
      </c>
      <c r="AH210" s="30">
        <v>87802.484455507016</v>
      </c>
      <c r="AI210" s="30">
        <v>93094.782868321112</v>
      </c>
      <c r="AJ210" s="30">
        <v>111181.595138419</v>
      </c>
      <c r="AK210" s="30">
        <v>87297.171261647396</v>
      </c>
      <c r="AL210" s="30">
        <v>144460.6384490612</v>
      </c>
      <c r="AM210" s="30">
        <v>150436.49201587265</v>
      </c>
      <c r="AN210" s="30">
        <v>77404.200592178357</v>
      </c>
      <c r="AO210" s="30">
        <v>123298.93872240865</v>
      </c>
      <c r="AP210" s="30">
        <v>104652.87302919661</v>
      </c>
      <c r="AQ210" s="30">
        <v>125182.17319644662</v>
      </c>
      <c r="AR210" s="30">
        <v>135848.30495326815</v>
      </c>
      <c r="AS210" s="30">
        <v>124864.27016585371</v>
      </c>
      <c r="AT210" s="30">
        <v>126803.546026169</v>
      </c>
      <c r="AU210" s="30">
        <v>137990.34240455308</v>
      </c>
      <c r="AV210" s="30">
        <v>192188.02934211786</v>
      </c>
      <c r="AW210" s="30">
        <v>186618.81901908381</v>
      </c>
      <c r="AX210" s="30">
        <v>231890.67796880644</v>
      </c>
      <c r="AY210" s="30">
        <v>212645.37874041358</v>
      </c>
      <c r="AZ210" s="30">
        <v>190907.80672467357</v>
      </c>
      <c r="BA210" s="30">
        <v>210177.67985744029</v>
      </c>
      <c r="BB210" s="30">
        <v>308460.82511622302</v>
      </c>
      <c r="BC210" s="30">
        <v>303427.83567546873</v>
      </c>
      <c r="BD210" s="30">
        <v>252635.48327132879</v>
      </c>
      <c r="BE210" s="30">
        <v>286249.48476873932</v>
      </c>
      <c r="BF210" s="30">
        <v>324402.07312789839</v>
      </c>
      <c r="BG210" s="30">
        <v>395807.38840081298</v>
      </c>
      <c r="BH210" s="30">
        <v>337372.50065006636</v>
      </c>
      <c r="BI210" s="30">
        <v>425427.06246308814</v>
      </c>
      <c r="BJ210" s="30">
        <v>496452.99565979483</v>
      </c>
      <c r="BK210" s="30">
        <v>490907.74468523747</v>
      </c>
      <c r="BL210" s="30">
        <v>473076.94898861297</v>
      </c>
      <c r="BM210" s="30">
        <v>476948.74018964381</v>
      </c>
      <c r="BN210" s="30">
        <v>589479.88568174222</v>
      </c>
      <c r="BO210" s="30">
        <v>509046.11426799913</v>
      </c>
      <c r="BP210" s="30">
        <v>383827.27651262714</v>
      </c>
      <c r="BQ210" s="30">
        <v>511038.24309670296</v>
      </c>
      <c r="BR210" s="30">
        <v>605934.53491467191</v>
      </c>
      <c r="BS210" s="30">
        <v>559719.43588675524</v>
      </c>
      <c r="BT210" s="30">
        <v>631954.09587880131</v>
      </c>
      <c r="BU210" s="30">
        <v>718329.64311416389</v>
      </c>
      <c r="BV210" s="30">
        <v>763642.6157129613</v>
      </c>
      <c r="BW210" s="30">
        <v>757880.27762947849</v>
      </c>
      <c r="BX210" s="30">
        <v>772109.38734469027</v>
      </c>
      <c r="BY210" s="30">
        <v>889735.4361858475</v>
      </c>
      <c r="BZ210" s="30">
        <v>1039130.3035261465</v>
      </c>
      <c r="CA210" s="30">
        <v>1083993.0356574676</v>
      </c>
      <c r="CB210" s="30">
        <v>1196218.8862212189</v>
      </c>
      <c r="CC210" s="30">
        <v>1018962.5765707389</v>
      </c>
      <c r="CD210" s="30">
        <v>1100481.5969180518</v>
      </c>
      <c r="CE210" s="30">
        <v>986975.7687939005</v>
      </c>
      <c r="CF210" s="30">
        <v>1063439.0035326823</v>
      </c>
      <c r="CG210" s="30">
        <v>921873.25975361641</v>
      </c>
      <c r="CH210" s="30">
        <v>1022026.3818893973</v>
      </c>
      <c r="CI210" s="30">
        <v>857848.63690997509</v>
      </c>
      <c r="CJ210" s="30">
        <v>686060.99700488581</v>
      </c>
      <c r="CK210" s="30">
        <v>990328.4130223766</v>
      </c>
    </row>
    <row r="211" spans="1:255" ht="20.100000000000001" customHeight="1">
      <c r="A211" s="96"/>
      <c r="B211" s="97" t="s">
        <v>4</v>
      </c>
      <c r="C211" s="100" t="s">
        <v>5</v>
      </c>
      <c r="D211" s="101" t="s">
        <v>129</v>
      </c>
      <c r="E211" s="30">
        <v>0</v>
      </c>
      <c r="F211" s="30">
        <v>0</v>
      </c>
      <c r="G211" s="30">
        <v>0</v>
      </c>
      <c r="H211" s="30">
        <v>0</v>
      </c>
      <c r="I211" s="30">
        <v>0</v>
      </c>
      <c r="J211" s="30">
        <v>0</v>
      </c>
      <c r="K211" s="30">
        <v>0</v>
      </c>
      <c r="L211" s="30">
        <v>0</v>
      </c>
      <c r="M211" s="30">
        <v>40</v>
      </c>
      <c r="N211" s="30">
        <v>71.290000000000006</v>
      </c>
      <c r="O211" s="30">
        <v>197.04499999999999</v>
      </c>
      <c r="P211" s="30">
        <v>393.94117000000006</v>
      </c>
      <c r="Q211" s="30">
        <v>379.76943999999997</v>
      </c>
      <c r="R211" s="30">
        <v>1861.8983899999998</v>
      </c>
      <c r="S211" s="30">
        <v>1103.76918</v>
      </c>
      <c r="T211" s="30">
        <v>637.25235999999995</v>
      </c>
      <c r="U211" s="30">
        <v>1658.07870802</v>
      </c>
      <c r="V211" s="30">
        <v>2044.1890219999998</v>
      </c>
      <c r="W211" s="30">
        <v>682.71106499999996</v>
      </c>
      <c r="X211" s="30">
        <v>1803.383611</v>
      </c>
      <c r="Y211" s="30">
        <v>2290.7691420000001</v>
      </c>
      <c r="Z211" s="30">
        <v>6052.7533180800001</v>
      </c>
      <c r="AA211" s="30">
        <v>4423.3622490400003</v>
      </c>
      <c r="AB211" s="30">
        <v>7424.8732780000009</v>
      </c>
      <c r="AC211" s="30">
        <v>5020.72323314</v>
      </c>
      <c r="AD211" s="30">
        <v>10789.972147359998</v>
      </c>
      <c r="AE211" s="30">
        <v>21698.087480710001</v>
      </c>
      <c r="AF211" s="30">
        <v>16332.081840057033</v>
      </c>
      <c r="AG211" s="30">
        <v>22507.814219049997</v>
      </c>
      <c r="AH211" s="30">
        <v>31350.127757571001</v>
      </c>
      <c r="AI211" s="30">
        <v>38655.229613591888</v>
      </c>
      <c r="AJ211" s="30">
        <v>43970.069826542902</v>
      </c>
      <c r="AK211" s="30">
        <v>40030.154355651495</v>
      </c>
      <c r="AL211" s="30">
        <v>57800.154468769091</v>
      </c>
      <c r="AM211" s="30">
        <v>82744.77157401749</v>
      </c>
      <c r="AN211" s="30">
        <v>24747.347319695138</v>
      </c>
      <c r="AO211" s="30">
        <v>5415.9602520496028</v>
      </c>
      <c r="AP211" s="30">
        <v>41965.414644499506</v>
      </c>
      <c r="AQ211" s="30">
        <v>69422.670303413193</v>
      </c>
      <c r="AR211" s="30">
        <v>45663.865957389899</v>
      </c>
      <c r="AS211" s="30">
        <v>46859.049625965352</v>
      </c>
      <c r="AT211" s="30">
        <v>98972.722425427244</v>
      </c>
      <c r="AU211" s="30">
        <v>122768.80254656691</v>
      </c>
      <c r="AV211" s="30">
        <v>100433.8698480959</v>
      </c>
      <c r="AW211" s="30">
        <v>226246.55207115054</v>
      </c>
      <c r="AX211" s="30">
        <v>256022.52383431306</v>
      </c>
      <c r="AY211" s="30">
        <v>228226.0229388322</v>
      </c>
      <c r="AZ211" s="30">
        <v>238137.53307148578</v>
      </c>
      <c r="BA211" s="30">
        <v>173922.38786113312</v>
      </c>
      <c r="BB211" s="30">
        <v>294177.30831480317</v>
      </c>
      <c r="BC211" s="30">
        <v>345999.14840471029</v>
      </c>
      <c r="BD211" s="30">
        <v>224232.73219761017</v>
      </c>
      <c r="BE211" s="30">
        <v>339491.47395185812</v>
      </c>
      <c r="BF211" s="30">
        <v>447415.0738954696</v>
      </c>
      <c r="BG211" s="30">
        <v>462595.47106958559</v>
      </c>
      <c r="BH211" s="30">
        <v>358499.03914055397</v>
      </c>
      <c r="BI211" s="30">
        <v>364203.79024362209</v>
      </c>
      <c r="BJ211" s="30">
        <v>466663.15305498557</v>
      </c>
      <c r="BK211" s="30">
        <v>430809.81361447572</v>
      </c>
      <c r="BL211" s="30">
        <v>371326.07262627885</v>
      </c>
      <c r="BM211" s="30">
        <v>357258.0079469615</v>
      </c>
      <c r="BN211" s="30">
        <v>330830.07824110473</v>
      </c>
      <c r="BO211" s="30">
        <v>309200.79363548831</v>
      </c>
      <c r="BP211" s="30">
        <v>265385.28771747387</v>
      </c>
      <c r="BQ211" s="30">
        <v>472701.64762661024</v>
      </c>
      <c r="BR211" s="30">
        <v>390348.1229579827</v>
      </c>
      <c r="BS211" s="30">
        <v>411527.09667758993</v>
      </c>
      <c r="BT211" s="30">
        <v>433673.87132259976</v>
      </c>
      <c r="BU211" s="30">
        <v>579087.03996655112</v>
      </c>
      <c r="BV211" s="30">
        <v>679173.11494112224</v>
      </c>
      <c r="BW211" s="30">
        <v>696157.61926201521</v>
      </c>
      <c r="BX211" s="30">
        <v>598662.96727136802</v>
      </c>
      <c r="BY211" s="30">
        <v>785155.7897865969</v>
      </c>
      <c r="BZ211" s="30">
        <v>921887.67061467376</v>
      </c>
      <c r="CA211" s="30">
        <v>960052.00810614601</v>
      </c>
      <c r="CB211" s="30">
        <v>1462995.548825786</v>
      </c>
      <c r="CC211" s="30">
        <v>522628.91387002257</v>
      </c>
      <c r="CD211" s="30">
        <v>747798.64700881904</v>
      </c>
      <c r="CE211" s="30">
        <v>677521.49928278278</v>
      </c>
      <c r="CF211" s="30">
        <v>684218.04641954089</v>
      </c>
      <c r="CG211" s="30">
        <v>578243.18125758169</v>
      </c>
      <c r="CH211" s="30">
        <v>764724.71329031629</v>
      </c>
      <c r="CI211" s="30">
        <v>926237.97816567379</v>
      </c>
      <c r="CJ211" s="30">
        <v>679956.11986647302</v>
      </c>
      <c r="CK211" s="30">
        <v>825050.62411752529</v>
      </c>
    </row>
    <row r="212" spans="1:255" ht="20.100000000000001" customHeight="1">
      <c r="A212" s="96"/>
      <c r="B212" s="97" t="s">
        <v>6</v>
      </c>
      <c r="C212" s="100" t="s">
        <v>7</v>
      </c>
      <c r="D212" s="101" t="s">
        <v>130</v>
      </c>
      <c r="E212" s="30">
        <v>0</v>
      </c>
      <c r="F212" s="30">
        <v>0</v>
      </c>
      <c r="G212" s="30">
        <v>0</v>
      </c>
      <c r="H212" s="30">
        <v>0</v>
      </c>
      <c r="I212" s="30">
        <v>0</v>
      </c>
      <c r="J212" s="30">
        <v>0</v>
      </c>
      <c r="K212" s="30">
        <v>0</v>
      </c>
      <c r="L212" s="30">
        <v>0</v>
      </c>
      <c r="M212" s="30">
        <v>0</v>
      </c>
      <c r="N212" s="30">
        <v>0</v>
      </c>
      <c r="O212" s="30">
        <v>0</v>
      </c>
      <c r="P212" s="30">
        <v>0</v>
      </c>
      <c r="Q212" s="30">
        <v>0</v>
      </c>
      <c r="R212" s="30">
        <v>438</v>
      </c>
      <c r="S212" s="30">
        <v>1001.6937240000001</v>
      </c>
      <c r="T212" s="30">
        <v>2076.3368</v>
      </c>
      <c r="U212" s="30">
        <v>473.25</v>
      </c>
      <c r="V212" s="30">
        <v>1098.05375</v>
      </c>
      <c r="W212" s="30">
        <v>765.55383000000006</v>
      </c>
      <c r="X212" s="30">
        <v>2074.0934300000004</v>
      </c>
      <c r="Y212" s="30">
        <v>1671.6949999999999</v>
      </c>
      <c r="Z212" s="30">
        <v>2187.7842089999999</v>
      </c>
      <c r="AA212" s="30">
        <v>2778.3608800299999</v>
      </c>
      <c r="AB212" s="30">
        <v>4047.5888545299999</v>
      </c>
      <c r="AC212" s="30">
        <v>7422.5509789999996</v>
      </c>
      <c r="AD212" s="30">
        <v>7058.9664459099995</v>
      </c>
      <c r="AE212" s="30">
        <v>6200.0534970200015</v>
      </c>
      <c r="AF212" s="30">
        <v>6064.2345119215579</v>
      </c>
      <c r="AG212" s="30">
        <v>7408.7914653899998</v>
      </c>
      <c r="AH212" s="30">
        <v>20821.824373539999</v>
      </c>
      <c r="AI212" s="30">
        <v>31610.247170204799</v>
      </c>
      <c r="AJ212" s="30">
        <v>49310.323385700896</v>
      </c>
      <c r="AK212" s="30">
        <v>53399.936325420604</v>
      </c>
      <c r="AL212" s="30">
        <v>42808.072019835301</v>
      </c>
      <c r="AM212" s="30">
        <v>11016.206930071297</v>
      </c>
      <c r="AN212" s="30">
        <v>27662.948431456996</v>
      </c>
      <c r="AO212" s="30">
        <v>959.11112249000007</v>
      </c>
      <c r="AP212" s="30">
        <v>3098.3178531900003</v>
      </c>
      <c r="AQ212" s="30">
        <v>13256.091015850998</v>
      </c>
      <c r="AR212" s="30">
        <v>9334.6685078709997</v>
      </c>
      <c r="AS212" s="30">
        <v>1471.7537053000001</v>
      </c>
      <c r="AT212" s="30">
        <v>1922.21336855</v>
      </c>
      <c r="AU212" s="30">
        <v>8469.5979478600002</v>
      </c>
      <c r="AV212" s="30">
        <v>8705.846933249999</v>
      </c>
      <c r="AW212" s="30">
        <v>5664.9952942500004</v>
      </c>
      <c r="AX212" s="30">
        <v>6261.8564712799989</v>
      </c>
      <c r="AY212" s="30">
        <v>21756.508359760002</v>
      </c>
      <c r="AZ212" s="30">
        <v>12046.400945202</v>
      </c>
      <c r="BA212" s="30">
        <v>7261.2009544600005</v>
      </c>
      <c r="BB212" s="30">
        <v>12070.395233490004</v>
      </c>
      <c r="BC212" s="30">
        <v>19926.097633650006</v>
      </c>
      <c r="BD212" s="30">
        <v>9345.0959249199968</v>
      </c>
      <c r="BE212" s="30">
        <v>19363.888217650005</v>
      </c>
      <c r="BF212" s="30">
        <v>33943.249465820008</v>
      </c>
      <c r="BG212" s="30">
        <v>105755.94922940992</v>
      </c>
      <c r="BH212" s="30">
        <v>23008.500131151221</v>
      </c>
      <c r="BI212" s="30">
        <v>30286.090762810021</v>
      </c>
      <c r="BJ212" s="30">
        <v>30711.662538909972</v>
      </c>
      <c r="BK212" s="30">
        <v>39582.269543809984</v>
      </c>
      <c r="BL212" s="30">
        <v>27086.447062180028</v>
      </c>
      <c r="BM212" s="30">
        <v>34622.371262579996</v>
      </c>
      <c r="BN212" s="30">
        <v>31977.964043859982</v>
      </c>
      <c r="BO212" s="30">
        <v>40355.223530110008</v>
      </c>
      <c r="BP212" s="30">
        <v>29299.734143180005</v>
      </c>
      <c r="BQ212" s="30">
        <v>44263.089358759993</v>
      </c>
      <c r="BR212" s="30">
        <v>42154.273958337828</v>
      </c>
      <c r="BS212" s="30">
        <v>73340.495847009908</v>
      </c>
      <c r="BT212" s="30">
        <v>24797.378339539995</v>
      </c>
      <c r="BU212" s="30">
        <v>27476.562590319998</v>
      </c>
      <c r="BV212" s="30">
        <v>30776.304503030002</v>
      </c>
      <c r="BW212" s="30">
        <v>57909.997834949994</v>
      </c>
      <c r="BX212" s="30">
        <v>38183.227984130004</v>
      </c>
      <c r="BY212" s="30">
        <v>59995.90029577</v>
      </c>
      <c r="BZ212" s="30">
        <v>73860.879420790006</v>
      </c>
      <c r="CA212" s="30">
        <v>132777.98149683999</v>
      </c>
      <c r="CB212" s="30">
        <v>336145.52004471002</v>
      </c>
      <c r="CC212" s="30">
        <v>22937.241810759999</v>
      </c>
      <c r="CD212" s="30">
        <v>37196.423766049993</v>
      </c>
      <c r="CE212" s="30">
        <v>24028.759732719998</v>
      </c>
      <c r="CF212" s="30">
        <v>17158.8641794</v>
      </c>
      <c r="CG212" s="30">
        <v>9557.2887688499995</v>
      </c>
      <c r="CH212" s="30">
        <v>18659.46447635</v>
      </c>
      <c r="CI212" s="30">
        <v>18327.64395646</v>
      </c>
      <c r="CJ212" s="30">
        <v>13164.46131678</v>
      </c>
      <c r="CK212" s="30">
        <v>15447.996529279992</v>
      </c>
    </row>
    <row r="213" spans="1:255" ht="20.100000000000001" customHeight="1">
      <c r="A213" s="96"/>
      <c r="B213" s="97">
        <v>2</v>
      </c>
      <c r="C213" s="102" t="s">
        <v>8</v>
      </c>
      <c r="D213" s="103" t="s">
        <v>131</v>
      </c>
      <c r="E213" s="36">
        <v>0</v>
      </c>
      <c r="F213" s="36">
        <v>0</v>
      </c>
      <c r="G213" s="36">
        <v>0</v>
      </c>
      <c r="H213" s="36">
        <v>0</v>
      </c>
      <c r="I213" s="36">
        <v>0</v>
      </c>
      <c r="J213" s="36">
        <v>0</v>
      </c>
      <c r="K213" s="36">
        <v>0</v>
      </c>
      <c r="L213" s="36">
        <v>0</v>
      </c>
      <c r="M213" s="36">
        <v>0</v>
      </c>
      <c r="N213" s="36">
        <v>0</v>
      </c>
      <c r="O213" s="36">
        <v>0</v>
      </c>
      <c r="P213" s="36">
        <v>0</v>
      </c>
      <c r="Q213" s="36">
        <v>0</v>
      </c>
      <c r="R213" s="36">
        <v>0</v>
      </c>
      <c r="S213" s="36">
        <v>0</v>
      </c>
      <c r="T213" s="36">
        <v>0</v>
      </c>
      <c r="U213" s="36">
        <v>0</v>
      </c>
      <c r="V213" s="36">
        <v>0</v>
      </c>
      <c r="W213" s="36">
        <v>0</v>
      </c>
      <c r="X213" s="36">
        <v>0</v>
      </c>
      <c r="Y213" s="36">
        <v>0</v>
      </c>
      <c r="Z213" s="36">
        <v>0</v>
      </c>
      <c r="AA213" s="36">
        <v>0</v>
      </c>
      <c r="AB213" s="36">
        <v>0</v>
      </c>
      <c r="AC213" s="36">
        <v>0</v>
      </c>
      <c r="AD213" s="36">
        <v>120.57810000000001</v>
      </c>
      <c r="AE213" s="36">
        <v>0</v>
      </c>
      <c r="AF213" s="36">
        <v>0</v>
      </c>
      <c r="AG213" s="36">
        <v>0</v>
      </c>
      <c r="AH213" s="36">
        <v>0</v>
      </c>
      <c r="AI213" s="36">
        <v>0</v>
      </c>
      <c r="AJ213" s="36">
        <v>0</v>
      </c>
      <c r="AK213" s="36">
        <v>0</v>
      </c>
      <c r="AL213" s="36">
        <v>0</v>
      </c>
      <c r="AM213" s="36">
        <v>0</v>
      </c>
      <c r="AN213" s="36">
        <v>0</v>
      </c>
      <c r="AO213" s="36">
        <v>0</v>
      </c>
      <c r="AP213" s="36">
        <v>0</v>
      </c>
      <c r="AQ213" s="36">
        <v>0</v>
      </c>
      <c r="AR213" s="36">
        <v>0</v>
      </c>
      <c r="AS213" s="36">
        <v>0</v>
      </c>
      <c r="AT213" s="36">
        <v>0</v>
      </c>
      <c r="AU213" s="36">
        <v>0</v>
      </c>
      <c r="AV213" s="36">
        <v>0</v>
      </c>
      <c r="AW213" s="36">
        <v>0</v>
      </c>
      <c r="AX213" s="36">
        <v>0</v>
      </c>
      <c r="AY213" s="36">
        <v>0</v>
      </c>
      <c r="AZ213" s="36">
        <v>0</v>
      </c>
      <c r="BA213" s="36">
        <v>0</v>
      </c>
      <c r="BB213" s="36">
        <v>0</v>
      </c>
      <c r="BC213" s="36">
        <v>0</v>
      </c>
      <c r="BD213" s="36">
        <v>0</v>
      </c>
      <c r="BE213" s="36">
        <v>0</v>
      </c>
      <c r="BF213" s="36">
        <v>0</v>
      </c>
      <c r="BG213" s="36">
        <v>0</v>
      </c>
      <c r="BH213" s="36">
        <v>0</v>
      </c>
      <c r="BI213" s="36">
        <v>0</v>
      </c>
      <c r="BJ213" s="36">
        <v>0</v>
      </c>
      <c r="BK213" s="36">
        <v>0</v>
      </c>
      <c r="BL213" s="36">
        <v>0</v>
      </c>
      <c r="BM213" s="36">
        <v>0</v>
      </c>
      <c r="BN213" s="36">
        <v>0</v>
      </c>
      <c r="BO213" s="36">
        <v>0</v>
      </c>
      <c r="BP213" s="36">
        <v>0</v>
      </c>
      <c r="BQ213" s="36">
        <v>0</v>
      </c>
      <c r="BR213" s="36">
        <v>0</v>
      </c>
      <c r="BS213" s="36">
        <v>0</v>
      </c>
      <c r="BT213" s="36"/>
      <c r="BU213" s="36">
        <v>0</v>
      </c>
      <c r="BV213" s="36">
        <v>0</v>
      </c>
      <c r="BW213" s="36">
        <v>0</v>
      </c>
      <c r="BX213" s="36">
        <v>0</v>
      </c>
      <c r="BY213" s="36">
        <v>0</v>
      </c>
      <c r="BZ213" s="36">
        <v>0</v>
      </c>
      <c r="CA213" s="36">
        <v>0</v>
      </c>
      <c r="CB213" s="36">
        <v>0</v>
      </c>
      <c r="CC213" s="36">
        <v>0</v>
      </c>
      <c r="CD213" s="36">
        <v>0</v>
      </c>
      <c r="CE213" s="36">
        <v>0</v>
      </c>
      <c r="CF213" s="36">
        <v>0</v>
      </c>
      <c r="CG213" s="36">
        <v>0</v>
      </c>
      <c r="CH213" s="36">
        <v>0</v>
      </c>
      <c r="CI213" s="36">
        <v>0</v>
      </c>
      <c r="CJ213" s="36">
        <v>0</v>
      </c>
      <c r="CK213" s="36">
        <v>0</v>
      </c>
    </row>
    <row r="214" spans="1:255" ht="20.100000000000001" customHeight="1">
      <c r="A214" s="96"/>
      <c r="B214" s="104">
        <v>3</v>
      </c>
      <c r="C214" s="102" t="s">
        <v>9</v>
      </c>
      <c r="D214" s="103" t="s">
        <v>132</v>
      </c>
      <c r="E214" s="36">
        <v>0</v>
      </c>
      <c r="F214" s="36">
        <v>0</v>
      </c>
      <c r="G214" s="36">
        <v>0</v>
      </c>
      <c r="H214" s="36">
        <v>0</v>
      </c>
      <c r="I214" s="36">
        <v>0</v>
      </c>
      <c r="J214" s="36">
        <v>0</v>
      </c>
      <c r="K214" s="36">
        <v>0</v>
      </c>
      <c r="L214" s="36">
        <v>0</v>
      </c>
      <c r="M214" s="36">
        <v>0</v>
      </c>
      <c r="N214" s="36">
        <v>0</v>
      </c>
      <c r="O214" s="36">
        <v>0</v>
      </c>
      <c r="P214" s="36">
        <v>0</v>
      </c>
      <c r="Q214" s="36">
        <v>0</v>
      </c>
      <c r="R214" s="36">
        <v>0</v>
      </c>
      <c r="S214" s="36">
        <v>0</v>
      </c>
      <c r="T214" s="36">
        <v>0</v>
      </c>
      <c r="U214" s="36">
        <v>0</v>
      </c>
      <c r="V214" s="36">
        <v>0</v>
      </c>
      <c r="W214" s="36">
        <v>0</v>
      </c>
      <c r="X214" s="36">
        <v>0</v>
      </c>
      <c r="Y214" s="36">
        <v>15.061500000000001</v>
      </c>
      <c r="Z214" s="36">
        <v>0</v>
      </c>
      <c r="AA214" s="36">
        <v>21.651199999999999</v>
      </c>
      <c r="AB214" s="36">
        <v>11</v>
      </c>
      <c r="AC214" s="36">
        <v>0</v>
      </c>
      <c r="AD214" s="36">
        <v>14.9506</v>
      </c>
      <c r="AE214" s="36">
        <v>0</v>
      </c>
      <c r="AF214" s="36">
        <v>0</v>
      </c>
      <c r="AG214" s="36">
        <v>0</v>
      </c>
      <c r="AH214" s="36">
        <v>0</v>
      </c>
      <c r="AI214" s="36">
        <v>0</v>
      </c>
      <c r="AJ214" s="36">
        <v>0</v>
      </c>
      <c r="AK214" s="36">
        <v>0</v>
      </c>
      <c r="AL214" s="36">
        <v>0</v>
      </c>
      <c r="AM214" s="36">
        <v>0</v>
      </c>
      <c r="AN214" s="36">
        <v>0</v>
      </c>
      <c r="AO214" s="36">
        <v>0</v>
      </c>
      <c r="AP214" s="36">
        <v>0</v>
      </c>
      <c r="AQ214" s="36">
        <v>0</v>
      </c>
      <c r="AR214" s="36">
        <v>0</v>
      </c>
      <c r="AS214" s="36">
        <v>0</v>
      </c>
      <c r="AT214" s="36">
        <v>0</v>
      </c>
      <c r="AU214" s="36">
        <v>0</v>
      </c>
      <c r="AV214" s="36">
        <v>0</v>
      </c>
      <c r="AW214" s="36">
        <v>0</v>
      </c>
      <c r="AX214" s="36">
        <v>0</v>
      </c>
      <c r="AY214" s="36">
        <v>0</v>
      </c>
      <c r="AZ214" s="36">
        <v>0</v>
      </c>
      <c r="BA214" s="36">
        <v>0</v>
      </c>
      <c r="BB214" s="36">
        <v>0</v>
      </c>
      <c r="BC214" s="36">
        <v>0</v>
      </c>
      <c r="BD214" s="36">
        <v>0</v>
      </c>
      <c r="BE214" s="36">
        <v>0</v>
      </c>
      <c r="BF214" s="36">
        <v>0</v>
      </c>
      <c r="BG214" s="36">
        <v>0</v>
      </c>
      <c r="BH214" s="36">
        <v>0</v>
      </c>
      <c r="BI214" s="36">
        <v>0</v>
      </c>
      <c r="BJ214" s="36">
        <v>0</v>
      </c>
      <c r="BK214" s="36">
        <v>0</v>
      </c>
      <c r="BL214" s="36">
        <v>0</v>
      </c>
      <c r="BM214" s="36">
        <v>0</v>
      </c>
      <c r="BN214" s="36">
        <v>0</v>
      </c>
      <c r="BO214" s="36">
        <v>0</v>
      </c>
      <c r="BP214" s="36">
        <v>0</v>
      </c>
      <c r="BQ214" s="36">
        <v>0</v>
      </c>
      <c r="BR214" s="36">
        <v>0</v>
      </c>
      <c r="BS214" s="36">
        <v>0</v>
      </c>
      <c r="BT214" s="36"/>
      <c r="BU214" s="36">
        <v>0</v>
      </c>
      <c r="BV214" s="36">
        <v>0</v>
      </c>
      <c r="BW214" s="36">
        <v>0</v>
      </c>
      <c r="BX214" s="36">
        <v>0</v>
      </c>
      <c r="BY214" s="36">
        <v>0</v>
      </c>
      <c r="BZ214" s="36">
        <v>0</v>
      </c>
      <c r="CA214" s="36">
        <v>0</v>
      </c>
      <c r="CB214" s="36">
        <v>0</v>
      </c>
      <c r="CC214" s="36">
        <v>0</v>
      </c>
      <c r="CD214" s="36">
        <v>0</v>
      </c>
      <c r="CE214" s="36">
        <v>0</v>
      </c>
      <c r="CF214" s="36">
        <v>0</v>
      </c>
      <c r="CG214" s="36">
        <v>0</v>
      </c>
      <c r="CH214" s="36">
        <v>0</v>
      </c>
      <c r="CI214" s="36">
        <v>0</v>
      </c>
      <c r="CJ214" s="36">
        <v>0</v>
      </c>
      <c r="CK214" s="36">
        <v>0</v>
      </c>
    </row>
    <row r="215" spans="1:255" ht="20.100000000000001" customHeight="1">
      <c r="A215" s="96"/>
      <c r="B215" s="104">
        <v>4</v>
      </c>
      <c r="C215" s="102" t="s">
        <v>10</v>
      </c>
      <c r="D215" s="103" t="s">
        <v>133</v>
      </c>
      <c r="E215" s="36">
        <v>0</v>
      </c>
      <c r="F215" s="36">
        <v>0</v>
      </c>
      <c r="G215" s="36">
        <v>0</v>
      </c>
      <c r="H215" s="36">
        <v>0</v>
      </c>
      <c r="I215" s="36">
        <v>0</v>
      </c>
      <c r="J215" s="36">
        <v>0</v>
      </c>
      <c r="K215" s="36">
        <v>0</v>
      </c>
      <c r="L215" s="36">
        <v>0</v>
      </c>
      <c r="M215" s="36">
        <v>0</v>
      </c>
      <c r="N215" s="36">
        <v>0</v>
      </c>
      <c r="O215" s="36">
        <v>0</v>
      </c>
      <c r="P215" s="36">
        <v>0</v>
      </c>
      <c r="Q215" s="36">
        <v>0</v>
      </c>
      <c r="R215" s="36">
        <v>0</v>
      </c>
      <c r="S215" s="36">
        <v>0</v>
      </c>
      <c r="T215" s="36">
        <v>0</v>
      </c>
      <c r="U215" s="36">
        <v>0</v>
      </c>
      <c r="V215" s="36">
        <v>0</v>
      </c>
      <c r="W215" s="36">
        <v>0</v>
      </c>
      <c r="X215" s="36">
        <v>0</v>
      </c>
      <c r="Y215" s="36">
        <v>0</v>
      </c>
      <c r="Z215" s="36">
        <v>0</v>
      </c>
      <c r="AA215" s="36">
        <v>18.170999999999999</v>
      </c>
      <c r="AB215" s="36">
        <v>0</v>
      </c>
      <c r="AC215" s="36">
        <v>35</v>
      </c>
      <c r="AD215" s="36">
        <v>0</v>
      </c>
      <c r="AE215" s="36">
        <v>0</v>
      </c>
      <c r="AF215" s="36">
        <v>0</v>
      </c>
      <c r="AG215" s="36">
        <v>0</v>
      </c>
      <c r="AH215" s="36">
        <v>0</v>
      </c>
      <c r="AI215" s="36">
        <v>0</v>
      </c>
      <c r="AJ215" s="36">
        <v>0</v>
      </c>
      <c r="AK215" s="36">
        <v>0</v>
      </c>
      <c r="AL215" s="36">
        <v>0</v>
      </c>
      <c r="AM215" s="36">
        <v>0</v>
      </c>
      <c r="AN215" s="36">
        <v>0</v>
      </c>
      <c r="AO215" s="36">
        <v>0</v>
      </c>
      <c r="AP215" s="36">
        <v>0</v>
      </c>
      <c r="AQ215" s="36">
        <v>0</v>
      </c>
      <c r="AR215" s="36">
        <v>0</v>
      </c>
      <c r="AS215" s="36">
        <v>0</v>
      </c>
      <c r="AT215" s="36">
        <v>0</v>
      </c>
      <c r="AU215" s="36">
        <v>0</v>
      </c>
      <c r="AV215" s="36">
        <v>0</v>
      </c>
      <c r="AW215" s="36">
        <v>0</v>
      </c>
      <c r="AX215" s="36">
        <v>0</v>
      </c>
      <c r="AY215" s="36">
        <v>0</v>
      </c>
      <c r="AZ215" s="36">
        <v>0</v>
      </c>
      <c r="BA215" s="36">
        <v>0</v>
      </c>
      <c r="BB215" s="36">
        <v>0</v>
      </c>
      <c r="BC215" s="36">
        <v>0</v>
      </c>
      <c r="BD215" s="36">
        <v>0</v>
      </c>
      <c r="BE215" s="36">
        <v>0</v>
      </c>
      <c r="BF215" s="36">
        <v>0</v>
      </c>
      <c r="BG215" s="36">
        <v>0</v>
      </c>
      <c r="BH215" s="36">
        <v>0</v>
      </c>
      <c r="BI215" s="36">
        <v>0</v>
      </c>
      <c r="BJ215" s="36">
        <v>0</v>
      </c>
      <c r="BK215" s="36">
        <v>0</v>
      </c>
      <c r="BL215" s="36">
        <v>0</v>
      </c>
      <c r="BM215" s="36">
        <v>0</v>
      </c>
      <c r="BN215" s="36">
        <v>0</v>
      </c>
      <c r="BO215" s="36">
        <v>0</v>
      </c>
      <c r="BP215" s="36">
        <v>0</v>
      </c>
      <c r="BQ215" s="36">
        <v>0</v>
      </c>
      <c r="BR215" s="36">
        <v>0</v>
      </c>
      <c r="BS215" s="36">
        <v>0</v>
      </c>
      <c r="BT215" s="36"/>
      <c r="BU215" s="36">
        <v>0</v>
      </c>
      <c r="BV215" s="36">
        <v>0</v>
      </c>
      <c r="BW215" s="36">
        <v>0</v>
      </c>
      <c r="BX215" s="36">
        <v>0</v>
      </c>
      <c r="BY215" s="36">
        <v>0</v>
      </c>
      <c r="BZ215" s="36">
        <v>0</v>
      </c>
      <c r="CA215" s="36">
        <v>0</v>
      </c>
      <c r="CB215" s="36">
        <v>0</v>
      </c>
      <c r="CC215" s="36">
        <v>0</v>
      </c>
      <c r="CD215" s="36">
        <v>0</v>
      </c>
      <c r="CE215" s="36">
        <v>0</v>
      </c>
      <c r="CF215" s="36">
        <v>0</v>
      </c>
      <c r="CG215" s="36">
        <v>0</v>
      </c>
      <c r="CH215" s="36">
        <v>0</v>
      </c>
      <c r="CI215" s="36">
        <v>0</v>
      </c>
      <c r="CJ215" s="36">
        <v>0</v>
      </c>
      <c r="CK215" s="36">
        <v>0</v>
      </c>
    </row>
    <row r="216" spans="1:255" s="14" customFormat="1" ht="20.100000000000001" customHeight="1">
      <c r="A216" s="109"/>
      <c r="B216" s="110">
        <v>5</v>
      </c>
      <c r="C216" s="102" t="s">
        <v>11</v>
      </c>
      <c r="D216" s="103" t="s">
        <v>134</v>
      </c>
      <c r="E216" s="36">
        <v>0</v>
      </c>
      <c r="F216" s="36">
        <v>0</v>
      </c>
      <c r="G216" s="36">
        <v>0</v>
      </c>
      <c r="H216" s="36">
        <v>0</v>
      </c>
      <c r="I216" s="36">
        <v>0</v>
      </c>
      <c r="J216" s="36">
        <v>0</v>
      </c>
      <c r="K216" s="36">
        <v>0</v>
      </c>
      <c r="L216" s="36">
        <v>0</v>
      </c>
      <c r="M216" s="36">
        <v>0</v>
      </c>
      <c r="N216" s="36">
        <v>0</v>
      </c>
      <c r="O216" s="36">
        <v>0</v>
      </c>
      <c r="P216" s="36">
        <v>0</v>
      </c>
      <c r="Q216" s="36">
        <v>0</v>
      </c>
      <c r="R216" s="36">
        <v>0</v>
      </c>
      <c r="S216" s="36">
        <v>0</v>
      </c>
      <c r="T216" s="36">
        <v>0</v>
      </c>
      <c r="U216" s="36">
        <v>0</v>
      </c>
      <c r="V216" s="36">
        <v>0</v>
      </c>
      <c r="W216" s="36">
        <v>0</v>
      </c>
      <c r="X216" s="36">
        <v>0</v>
      </c>
      <c r="Y216" s="36">
        <v>0</v>
      </c>
      <c r="Z216" s="36">
        <v>0</v>
      </c>
      <c r="AA216" s="36">
        <v>9.9512999999999998</v>
      </c>
      <c r="AB216" s="36">
        <v>8.991299999999999</v>
      </c>
      <c r="AC216" s="36">
        <v>0</v>
      </c>
      <c r="AD216" s="36">
        <v>0</v>
      </c>
      <c r="AE216" s="36">
        <v>0</v>
      </c>
      <c r="AF216" s="36">
        <v>0</v>
      </c>
      <c r="AG216" s="36">
        <v>0</v>
      </c>
      <c r="AH216" s="36">
        <v>0</v>
      </c>
      <c r="AI216" s="36">
        <v>0</v>
      </c>
      <c r="AJ216" s="36">
        <v>0</v>
      </c>
      <c r="AK216" s="36">
        <v>0</v>
      </c>
      <c r="AL216" s="36">
        <v>0</v>
      </c>
      <c r="AM216" s="36">
        <v>0</v>
      </c>
      <c r="AN216" s="36">
        <v>0</v>
      </c>
      <c r="AO216" s="36">
        <v>0</v>
      </c>
      <c r="AP216" s="36">
        <v>0</v>
      </c>
      <c r="AQ216" s="36">
        <v>0</v>
      </c>
      <c r="AR216" s="36">
        <v>0</v>
      </c>
      <c r="AS216" s="36">
        <v>0</v>
      </c>
      <c r="AT216" s="36">
        <v>0</v>
      </c>
      <c r="AU216" s="36">
        <v>0</v>
      </c>
      <c r="AV216" s="36">
        <v>0</v>
      </c>
      <c r="AW216" s="36">
        <v>0</v>
      </c>
      <c r="AX216" s="36">
        <v>0</v>
      </c>
      <c r="AY216" s="36">
        <v>0</v>
      </c>
      <c r="AZ216" s="36">
        <v>0</v>
      </c>
      <c r="BA216" s="36">
        <v>0</v>
      </c>
      <c r="BB216" s="36">
        <v>0</v>
      </c>
      <c r="BC216" s="36">
        <v>0</v>
      </c>
      <c r="BD216" s="36">
        <v>0</v>
      </c>
      <c r="BE216" s="36">
        <v>0</v>
      </c>
      <c r="BF216" s="36">
        <v>0</v>
      </c>
      <c r="BG216" s="36">
        <v>0</v>
      </c>
      <c r="BH216" s="36">
        <v>0</v>
      </c>
      <c r="BI216" s="36">
        <v>0</v>
      </c>
      <c r="BJ216" s="36">
        <v>0</v>
      </c>
      <c r="BK216" s="36">
        <v>0</v>
      </c>
      <c r="BL216" s="36">
        <v>0</v>
      </c>
      <c r="BM216" s="36">
        <v>0</v>
      </c>
      <c r="BN216" s="36">
        <v>0</v>
      </c>
      <c r="BO216" s="36">
        <v>0</v>
      </c>
      <c r="BP216" s="36">
        <v>0</v>
      </c>
      <c r="BQ216" s="36">
        <v>0</v>
      </c>
      <c r="BR216" s="36">
        <v>0</v>
      </c>
      <c r="BS216" s="36">
        <v>0</v>
      </c>
      <c r="BT216" s="36"/>
      <c r="BU216" s="36">
        <v>0</v>
      </c>
      <c r="BV216" s="36">
        <v>0</v>
      </c>
      <c r="BW216" s="36">
        <v>0</v>
      </c>
      <c r="BX216" s="36">
        <v>0</v>
      </c>
      <c r="BY216" s="36">
        <v>0</v>
      </c>
      <c r="BZ216" s="36">
        <v>0</v>
      </c>
      <c r="CA216" s="36">
        <v>0</v>
      </c>
      <c r="CB216" s="36">
        <v>0</v>
      </c>
      <c r="CC216" s="36">
        <v>0</v>
      </c>
      <c r="CD216" s="36">
        <v>0</v>
      </c>
      <c r="CE216" s="36">
        <v>0</v>
      </c>
      <c r="CF216" s="36">
        <v>0</v>
      </c>
      <c r="CG216" s="36">
        <v>0</v>
      </c>
      <c r="CH216" s="36">
        <v>0</v>
      </c>
      <c r="CI216" s="36">
        <v>0</v>
      </c>
      <c r="CJ216" s="36">
        <v>0</v>
      </c>
      <c r="CK216" s="36">
        <v>0</v>
      </c>
    </row>
    <row r="217" spans="1:255" s="1" customFormat="1" ht="20.100000000000001" customHeight="1">
      <c r="A217" s="96"/>
      <c r="B217" s="104"/>
      <c r="C217" s="100" t="s">
        <v>109</v>
      </c>
      <c r="D217" s="101" t="s">
        <v>135</v>
      </c>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v>0</v>
      </c>
      <c r="BW217" s="36">
        <v>0</v>
      </c>
      <c r="BX217" s="36">
        <v>0</v>
      </c>
      <c r="BY217" s="36">
        <v>0</v>
      </c>
      <c r="BZ217" s="36">
        <v>0</v>
      </c>
      <c r="CA217" s="36">
        <v>0</v>
      </c>
      <c r="CB217" s="36">
        <v>0</v>
      </c>
      <c r="CC217" s="36">
        <v>0</v>
      </c>
      <c r="CD217" s="36">
        <v>0</v>
      </c>
      <c r="CE217" s="36">
        <v>0</v>
      </c>
      <c r="CF217" s="36">
        <v>0</v>
      </c>
      <c r="CG217" s="36">
        <v>0</v>
      </c>
      <c r="CH217" s="36">
        <v>0</v>
      </c>
      <c r="CI217" s="36">
        <v>0</v>
      </c>
      <c r="CJ217" s="36">
        <v>0</v>
      </c>
      <c r="CK217" s="36">
        <v>0</v>
      </c>
    </row>
    <row r="218" spans="1:255" s="25" customFormat="1" ht="20.25" customHeight="1">
      <c r="A218" s="111"/>
      <c r="B218" s="112"/>
      <c r="C218" s="113" t="s">
        <v>169</v>
      </c>
      <c r="D218" s="113" t="s">
        <v>170</v>
      </c>
      <c r="E218" s="33"/>
      <c r="F218" s="33"/>
      <c r="G218" s="33"/>
      <c r="H218" s="33"/>
      <c r="I218" s="33">
        <v>533.46823243849997</v>
      </c>
      <c r="J218" s="33">
        <v>57.927</v>
      </c>
      <c r="K218" s="33">
        <v>135.87700313359994</v>
      </c>
      <c r="L218" s="33">
        <v>199.05184905019999</v>
      </c>
      <c r="M218" s="33">
        <v>1621.6171258427</v>
      </c>
      <c r="N218" s="33">
        <v>0</v>
      </c>
      <c r="O218" s="33">
        <v>413.18383338320007</v>
      </c>
      <c r="P218" s="33">
        <v>1993.4360981629002</v>
      </c>
      <c r="Q218" s="33">
        <v>214.46299866279995</v>
      </c>
      <c r="R218" s="33">
        <v>1207.784346014</v>
      </c>
      <c r="S218" s="33">
        <v>594.83363273879991</v>
      </c>
      <c r="T218" s="33">
        <v>2215.4577944639996</v>
      </c>
      <c r="U218" s="33">
        <v>767.57031115999985</v>
      </c>
      <c r="V218" s="33">
        <v>1071.5957891600001</v>
      </c>
      <c r="W218" s="33">
        <v>0</v>
      </c>
      <c r="X218" s="33">
        <v>0</v>
      </c>
      <c r="Y218" s="33">
        <f t="shared" ref="Y218:Y257" si="4">U218+V218+W218</f>
        <v>1839.1661003199999</v>
      </c>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v>1152635.9513295055</v>
      </c>
      <c r="BX218" s="33">
        <v>655511.01780531986</v>
      </c>
      <c r="BY218" s="33">
        <v>921077.56978948996</v>
      </c>
      <c r="BZ218" s="33">
        <v>957938.96579806996</v>
      </c>
      <c r="CA218" s="33">
        <v>1091874.5611135501</v>
      </c>
      <c r="CB218" s="33">
        <v>1711717.7029183912</v>
      </c>
      <c r="CC218" s="33">
        <v>426938.15963918436</v>
      </c>
      <c r="CD218" s="33">
        <v>449291.71423169982</v>
      </c>
      <c r="CE218" s="33">
        <v>456899.79244856874</v>
      </c>
      <c r="CF218" s="33">
        <v>433580.13918486086</v>
      </c>
      <c r="CG218" s="33">
        <v>364781.00966610003</v>
      </c>
      <c r="CH218" s="33">
        <v>424246.02231011551</v>
      </c>
      <c r="CI218" s="33">
        <v>510346.42225029948</v>
      </c>
      <c r="CJ218" s="33">
        <v>325793.42666782951</v>
      </c>
      <c r="CK218" s="33">
        <v>530105.15560885891</v>
      </c>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c r="EU218" s="24"/>
      <c r="EV218" s="24"/>
      <c r="EW218" s="24"/>
      <c r="EX218" s="24"/>
      <c r="EY218" s="24"/>
      <c r="EZ218" s="24"/>
      <c r="FA218" s="24"/>
      <c r="FB218" s="24"/>
      <c r="FC218" s="24"/>
      <c r="FD218" s="24"/>
      <c r="FE218" s="24"/>
      <c r="FF218" s="24"/>
      <c r="FG218" s="24"/>
      <c r="FH218" s="24"/>
      <c r="FI218" s="24"/>
      <c r="FJ218" s="24"/>
      <c r="FK218" s="24"/>
      <c r="FL218" s="24"/>
      <c r="FM218" s="24"/>
      <c r="FN218" s="24"/>
      <c r="FO218" s="24"/>
      <c r="FP218" s="24"/>
      <c r="FQ218" s="24"/>
      <c r="FR218" s="24"/>
      <c r="FS218" s="24"/>
      <c r="FT218" s="24"/>
      <c r="FU218" s="24"/>
      <c r="FV218" s="24"/>
      <c r="FW218" s="24"/>
      <c r="FX218" s="24"/>
      <c r="FY218" s="24"/>
      <c r="FZ218" s="24"/>
      <c r="GA218" s="24"/>
      <c r="GB218" s="24"/>
      <c r="GC218" s="24"/>
      <c r="GD218" s="24"/>
      <c r="GE218" s="24"/>
      <c r="GF218" s="24"/>
      <c r="GG218" s="24"/>
      <c r="GH218" s="24"/>
      <c r="GI218" s="24"/>
      <c r="GJ218" s="24"/>
      <c r="GK218" s="24"/>
      <c r="GL218" s="24"/>
      <c r="GM218" s="24"/>
      <c r="GN218" s="24"/>
    </row>
    <row r="219" spans="1:255" ht="20.25" customHeight="1">
      <c r="A219" s="96"/>
      <c r="B219" s="104"/>
      <c r="C219" s="98" t="s">
        <v>100</v>
      </c>
      <c r="D219" s="99" t="s">
        <v>127</v>
      </c>
      <c r="E219" s="30"/>
      <c r="F219" s="30"/>
      <c r="G219" s="30"/>
      <c r="H219" s="30"/>
      <c r="I219" s="30">
        <v>533.46823243849997</v>
      </c>
      <c r="J219" s="30">
        <v>57.927</v>
      </c>
      <c r="K219" s="30">
        <v>135.87700313359994</v>
      </c>
      <c r="L219" s="30">
        <v>199.05184905019999</v>
      </c>
      <c r="M219" s="30">
        <v>1621.6171258427</v>
      </c>
      <c r="N219" s="30">
        <v>0</v>
      </c>
      <c r="O219" s="30">
        <v>413.18383338320007</v>
      </c>
      <c r="P219" s="30">
        <v>1993.4360981629002</v>
      </c>
      <c r="Q219" s="30">
        <v>214.46299866279995</v>
      </c>
      <c r="R219" s="30">
        <v>1207.784346014</v>
      </c>
      <c r="S219" s="30">
        <v>594.83363273879991</v>
      </c>
      <c r="T219" s="30">
        <v>2215.4577944639996</v>
      </c>
      <c r="U219" s="30">
        <v>767.57031115999985</v>
      </c>
      <c r="V219" s="30">
        <v>1071.5957891600001</v>
      </c>
      <c r="W219" s="30">
        <v>0</v>
      </c>
      <c r="X219" s="30">
        <v>0</v>
      </c>
      <c r="Y219" s="30">
        <f t="shared" si="4"/>
        <v>1839.1661003199999</v>
      </c>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v>1152635.9513295055</v>
      </c>
      <c r="BX219" s="30">
        <v>655511.01780531986</v>
      </c>
      <c r="BY219" s="30">
        <v>921077.56978948996</v>
      </c>
      <c r="BZ219" s="30">
        <v>957938.96579806996</v>
      </c>
      <c r="CA219" s="30">
        <v>1091874.5611135501</v>
      </c>
      <c r="CB219" s="30">
        <v>1711717.7029183912</v>
      </c>
      <c r="CC219" s="30">
        <v>426938.15963918436</v>
      </c>
      <c r="CD219" s="30">
        <v>449291.71423169982</v>
      </c>
      <c r="CE219" s="30">
        <v>456899.79244856874</v>
      </c>
      <c r="CF219" s="30">
        <v>433580.13918486086</v>
      </c>
      <c r="CG219" s="30">
        <v>364781.00966610003</v>
      </c>
      <c r="CH219" s="30">
        <v>424246.02231011551</v>
      </c>
      <c r="CI219" s="30">
        <v>510346.42225029948</v>
      </c>
      <c r="CJ219" s="30">
        <v>325793.42666782951</v>
      </c>
      <c r="CK219" s="30">
        <v>530105.15560885891</v>
      </c>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row>
    <row r="220" spans="1:255" ht="20.25" customHeight="1">
      <c r="A220" s="96"/>
      <c r="B220" s="104"/>
      <c r="C220" s="100" t="s">
        <v>101</v>
      </c>
      <c r="D220" s="101" t="s">
        <v>128</v>
      </c>
      <c r="E220" s="30"/>
      <c r="F220" s="30"/>
      <c r="G220" s="30"/>
      <c r="H220" s="30"/>
      <c r="I220" s="30">
        <v>533.46823243849997</v>
      </c>
      <c r="J220" s="30">
        <v>57.927</v>
      </c>
      <c r="K220" s="30">
        <v>135.87700313359994</v>
      </c>
      <c r="L220" s="30">
        <v>199.05174905019999</v>
      </c>
      <c r="M220" s="30">
        <v>1415.8048573999999</v>
      </c>
      <c r="N220" s="30">
        <v>0</v>
      </c>
      <c r="O220" s="30">
        <v>404.44201637000003</v>
      </c>
      <c r="P220" s="30">
        <v>1977.2038780900002</v>
      </c>
      <c r="Q220" s="30">
        <v>191.34570267999996</v>
      </c>
      <c r="R220" s="30">
        <v>1199.057</v>
      </c>
      <c r="S220" s="30">
        <v>590.76450455999986</v>
      </c>
      <c r="T220" s="30">
        <v>838.77725798999995</v>
      </c>
      <c r="U220" s="30">
        <v>487.57031115999979</v>
      </c>
      <c r="V220" s="30">
        <v>1068.3618086000001</v>
      </c>
      <c r="W220" s="30">
        <v>0</v>
      </c>
      <c r="X220" s="30">
        <v>0</v>
      </c>
      <c r="Y220" s="30">
        <f t="shared" si="4"/>
        <v>1555.93211976</v>
      </c>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v>508719.57977883203</v>
      </c>
      <c r="BX220" s="30">
        <v>206102.38501401001</v>
      </c>
      <c r="BY220" s="30">
        <v>304657.55743282998</v>
      </c>
      <c r="BZ220" s="30">
        <v>305390.8370634712</v>
      </c>
      <c r="CA220" s="30">
        <v>315073.78370323009</v>
      </c>
      <c r="CB220" s="30">
        <v>274346.94863546157</v>
      </c>
      <c r="CC220" s="30">
        <v>158329.69292620433</v>
      </c>
      <c r="CD220" s="30">
        <v>134615.34375412998</v>
      </c>
      <c r="CE220" s="30">
        <v>81427.363527218855</v>
      </c>
      <c r="CF220" s="30">
        <v>75378.41981285777</v>
      </c>
      <c r="CG220" s="30">
        <v>128652.20091799999</v>
      </c>
      <c r="CH220" s="30">
        <v>115180.58575498998</v>
      </c>
      <c r="CI220" s="30">
        <v>74735.13903292999</v>
      </c>
      <c r="CJ220" s="30">
        <v>35865.227196399996</v>
      </c>
      <c r="CK220" s="30">
        <v>192592.67878115998</v>
      </c>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row>
    <row r="221" spans="1:255" ht="20.25" customHeight="1">
      <c r="A221" s="96"/>
      <c r="B221" s="104"/>
      <c r="C221" s="100" t="s">
        <v>102</v>
      </c>
      <c r="D221" s="101" t="s">
        <v>129</v>
      </c>
      <c r="E221" s="30"/>
      <c r="F221" s="30"/>
      <c r="G221" s="30"/>
      <c r="H221" s="30"/>
      <c r="I221" s="30">
        <v>0</v>
      </c>
      <c r="J221" s="30">
        <v>0</v>
      </c>
      <c r="K221" s="30">
        <v>0</v>
      </c>
      <c r="L221" s="30">
        <v>0</v>
      </c>
      <c r="M221" s="30">
        <v>205.8122684427</v>
      </c>
      <c r="N221" s="30">
        <v>0</v>
      </c>
      <c r="O221" s="30">
        <v>8.7418170132000057</v>
      </c>
      <c r="P221" s="30">
        <v>16.23222007290002</v>
      </c>
      <c r="Q221" s="30">
        <v>23.117295982799988</v>
      </c>
      <c r="R221" s="30">
        <v>8.727346013999977</v>
      </c>
      <c r="S221" s="30">
        <v>4.0691281788000424</v>
      </c>
      <c r="T221" s="30">
        <v>1376.6805364739998</v>
      </c>
      <c r="U221" s="30">
        <v>280</v>
      </c>
      <c r="V221" s="30">
        <v>3.2339805600000773</v>
      </c>
      <c r="W221" s="30">
        <v>0</v>
      </c>
      <c r="X221" s="30">
        <v>0</v>
      </c>
      <c r="Y221" s="30">
        <f t="shared" si="4"/>
        <v>283.23398056000008</v>
      </c>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v>596797.21945272363</v>
      </c>
      <c r="BX221" s="30">
        <v>435527.83134278987</v>
      </c>
      <c r="BY221" s="30">
        <v>594211.91622421006</v>
      </c>
      <c r="BZ221" s="30">
        <v>631805.97147045867</v>
      </c>
      <c r="CA221" s="30">
        <v>690787.88981345005</v>
      </c>
      <c r="CB221" s="30">
        <v>1170611.7590371696</v>
      </c>
      <c r="CC221" s="30">
        <v>267573.70654960006</v>
      </c>
      <c r="CD221" s="30">
        <v>313559.99625601992</v>
      </c>
      <c r="CE221" s="30">
        <v>373483.46752329986</v>
      </c>
      <c r="CF221" s="30">
        <v>356114.69678168307</v>
      </c>
      <c r="CG221" s="30">
        <v>234062.72524247004</v>
      </c>
      <c r="CH221" s="30">
        <v>306666.76412028557</v>
      </c>
      <c r="CI221" s="30">
        <v>433212.89811067947</v>
      </c>
      <c r="CJ221" s="30">
        <v>288284.95169317944</v>
      </c>
      <c r="CK221" s="30">
        <v>335262.08671218884</v>
      </c>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row>
    <row r="222" spans="1:255" ht="20.25" customHeight="1">
      <c r="A222" s="96"/>
      <c r="B222" s="104"/>
      <c r="C222" s="100" t="s">
        <v>103</v>
      </c>
      <c r="D222" s="101" t="s">
        <v>130</v>
      </c>
      <c r="E222" s="30"/>
      <c r="F222" s="30"/>
      <c r="G222" s="30"/>
      <c r="H222" s="30"/>
      <c r="I222" s="30">
        <v>0</v>
      </c>
      <c r="J222" s="30">
        <v>0</v>
      </c>
      <c r="K222" s="30">
        <v>0</v>
      </c>
      <c r="L222" s="30">
        <v>1E-4</v>
      </c>
      <c r="M222" s="30">
        <v>0</v>
      </c>
      <c r="N222" s="30">
        <v>0</v>
      </c>
      <c r="O222" s="30">
        <v>0</v>
      </c>
      <c r="P222" s="30">
        <v>0</v>
      </c>
      <c r="Q222" s="30">
        <v>0</v>
      </c>
      <c r="R222" s="30">
        <v>0</v>
      </c>
      <c r="S222" s="30">
        <v>0</v>
      </c>
      <c r="T222" s="30">
        <v>0</v>
      </c>
      <c r="U222" s="30">
        <v>0</v>
      </c>
      <c r="V222" s="30">
        <v>0</v>
      </c>
      <c r="W222" s="30">
        <v>0</v>
      </c>
      <c r="X222" s="30">
        <v>0</v>
      </c>
      <c r="Y222" s="30">
        <f t="shared" si="4"/>
        <v>0</v>
      </c>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v>47119.15209795002</v>
      </c>
      <c r="BX222" s="30">
        <v>13880.80144852</v>
      </c>
      <c r="BY222" s="30">
        <v>22208.096132449999</v>
      </c>
      <c r="BZ222" s="30">
        <v>20742.157264139998</v>
      </c>
      <c r="CA222" s="30">
        <v>86012.887596870001</v>
      </c>
      <c r="CB222" s="30">
        <v>266758.99524576002</v>
      </c>
      <c r="CC222" s="30">
        <v>1034.76016338</v>
      </c>
      <c r="CD222" s="30">
        <v>1116.3742215499999</v>
      </c>
      <c r="CE222" s="30">
        <v>1988.9613980500003</v>
      </c>
      <c r="CF222" s="30">
        <v>2087.0225903199998</v>
      </c>
      <c r="CG222" s="30">
        <v>2066.0835056299998</v>
      </c>
      <c r="CH222" s="30">
        <v>2398.6724348399998</v>
      </c>
      <c r="CI222" s="30">
        <v>2398.3851066900002</v>
      </c>
      <c r="CJ222" s="30">
        <v>1643.2477782500002</v>
      </c>
      <c r="CK222" s="30">
        <v>2250.3901155099998</v>
      </c>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row>
    <row r="223" spans="1:255" ht="20.25" customHeight="1">
      <c r="A223" s="96"/>
      <c r="B223" s="104"/>
      <c r="C223" s="102" t="s">
        <v>104</v>
      </c>
      <c r="D223" s="103" t="s">
        <v>131</v>
      </c>
      <c r="E223" s="36"/>
      <c r="F223" s="36"/>
      <c r="G223" s="36"/>
      <c r="H223" s="36"/>
      <c r="I223" s="36">
        <v>0</v>
      </c>
      <c r="J223" s="36">
        <v>0</v>
      </c>
      <c r="K223" s="36">
        <v>0</v>
      </c>
      <c r="L223" s="36">
        <v>0</v>
      </c>
      <c r="M223" s="36">
        <v>0</v>
      </c>
      <c r="N223" s="36">
        <v>0</v>
      </c>
      <c r="O223" s="36">
        <v>0</v>
      </c>
      <c r="P223" s="36">
        <v>0</v>
      </c>
      <c r="Q223" s="36">
        <v>0</v>
      </c>
      <c r="R223" s="36">
        <v>0</v>
      </c>
      <c r="S223" s="36">
        <v>0</v>
      </c>
      <c r="T223" s="36">
        <v>0</v>
      </c>
      <c r="U223" s="36">
        <v>0</v>
      </c>
      <c r="V223" s="36">
        <v>0</v>
      </c>
      <c r="W223" s="36">
        <v>0</v>
      </c>
      <c r="X223" s="36">
        <v>0</v>
      </c>
      <c r="Y223" s="36">
        <f t="shared" si="4"/>
        <v>0</v>
      </c>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v>0</v>
      </c>
      <c r="BX223" s="36">
        <v>0</v>
      </c>
      <c r="BY223" s="36">
        <v>0</v>
      </c>
      <c r="BZ223" s="36">
        <v>0</v>
      </c>
      <c r="CA223" s="36">
        <v>0</v>
      </c>
      <c r="CB223" s="36">
        <v>0</v>
      </c>
      <c r="CC223" s="36">
        <v>0</v>
      </c>
      <c r="CD223" s="36">
        <v>0</v>
      </c>
      <c r="CE223" s="36">
        <v>0</v>
      </c>
      <c r="CF223" s="36">
        <v>0</v>
      </c>
      <c r="CG223" s="36">
        <v>0</v>
      </c>
      <c r="CH223" s="36">
        <v>0</v>
      </c>
      <c r="CI223" s="36">
        <v>0</v>
      </c>
      <c r="CJ223" s="36">
        <v>0</v>
      </c>
      <c r="CK223" s="36">
        <v>0</v>
      </c>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row>
    <row r="224" spans="1:255" ht="20.25" customHeight="1">
      <c r="A224" s="96"/>
      <c r="B224" s="104"/>
      <c r="C224" s="102" t="s">
        <v>105</v>
      </c>
      <c r="D224" s="103" t="s">
        <v>132</v>
      </c>
      <c r="E224" s="36"/>
      <c r="F224" s="36"/>
      <c r="G224" s="36"/>
      <c r="H224" s="36"/>
      <c r="I224" s="36">
        <v>0</v>
      </c>
      <c r="J224" s="36">
        <v>0</v>
      </c>
      <c r="K224" s="36">
        <v>0</v>
      </c>
      <c r="L224" s="36">
        <v>0</v>
      </c>
      <c r="M224" s="36">
        <v>0</v>
      </c>
      <c r="N224" s="36">
        <v>0</v>
      </c>
      <c r="O224" s="36">
        <v>0</v>
      </c>
      <c r="P224" s="36">
        <v>0</v>
      </c>
      <c r="Q224" s="36">
        <v>0</v>
      </c>
      <c r="R224" s="36">
        <v>0</v>
      </c>
      <c r="S224" s="36">
        <v>0</v>
      </c>
      <c r="T224" s="36">
        <v>0</v>
      </c>
      <c r="U224" s="36">
        <v>0</v>
      </c>
      <c r="V224" s="36">
        <v>0</v>
      </c>
      <c r="W224" s="36">
        <v>0</v>
      </c>
      <c r="X224" s="36">
        <v>0</v>
      </c>
      <c r="Y224" s="36">
        <f t="shared" si="4"/>
        <v>0</v>
      </c>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v>0</v>
      </c>
      <c r="BX224" s="36">
        <v>0</v>
      </c>
      <c r="BY224" s="36">
        <v>0</v>
      </c>
      <c r="BZ224" s="36">
        <v>0</v>
      </c>
      <c r="CA224" s="36">
        <v>0</v>
      </c>
      <c r="CB224" s="36">
        <v>0</v>
      </c>
      <c r="CC224" s="36">
        <v>0</v>
      </c>
      <c r="CD224" s="36">
        <v>0</v>
      </c>
      <c r="CE224" s="36">
        <v>0</v>
      </c>
      <c r="CF224" s="36">
        <v>0</v>
      </c>
      <c r="CG224" s="36">
        <v>0</v>
      </c>
      <c r="CH224" s="36">
        <v>0</v>
      </c>
      <c r="CI224" s="36">
        <v>0</v>
      </c>
      <c r="CJ224" s="36">
        <v>0</v>
      </c>
      <c r="CK224" s="36">
        <v>0</v>
      </c>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row>
    <row r="225" spans="1:255" ht="20.25" customHeight="1">
      <c r="A225" s="96"/>
      <c r="B225" s="104"/>
      <c r="C225" s="102" t="s">
        <v>106</v>
      </c>
      <c r="D225" s="103" t="s">
        <v>133</v>
      </c>
      <c r="E225" s="36"/>
      <c r="F225" s="36"/>
      <c r="G225" s="36"/>
      <c r="H225" s="36"/>
      <c r="I225" s="36">
        <v>0</v>
      </c>
      <c r="J225" s="36">
        <v>0</v>
      </c>
      <c r="K225" s="36">
        <v>0</v>
      </c>
      <c r="L225" s="36">
        <v>0</v>
      </c>
      <c r="M225" s="36">
        <v>0</v>
      </c>
      <c r="N225" s="36">
        <v>0</v>
      </c>
      <c r="O225" s="36">
        <v>0</v>
      </c>
      <c r="P225" s="36">
        <v>0</v>
      </c>
      <c r="Q225" s="36">
        <v>0</v>
      </c>
      <c r="R225" s="36">
        <v>0</v>
      </c>
      <c r="S225" s="36">
        <v>0</v>
      </c>
      <c r="T225" s="36">
        <v>0</v>
      </c>
      <c r="U225" s="36">
        <v>0</v>
      </c>
      <c r="V225" s="36">
        <v>0</v>
      </c>
      <c r="W225" s="36">
        <v>0</v>
      </c>
      <c r="X225" s="36">
        <v>0</v>
      </c>
      <c r="Y225" s="36">
        <f t="shared" si="4"/>
        <v>0</v>
      </c>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v>0</v>
      </c>
      <c r="BX225" s="36">
        <v>0</v>
      </c>
      <c r="BY225" s="36">
        <v>0</v>
      </c>
      <c r="BZ225" s="36">
        <v>0</v>
      </c>
      <c r="CA225" s="36">
        <v>0</v>
      </c>
      <c r="CB225" s="36">
        <v>0</v>
      </c>
      <c r="CC225" s="36">
        <v>0</v>
      </c>
      <c r="CD225" s="36">
        <v>0</v>
      </c>
      <c r="CE225" s="36">
        <v>0</v>
      </c>
      <c r="CF225" s="36">
        <v>0</v>
      </c>
      <c r="CG225" s="36">
        <v>0</v>
      </c>
      <c r="CH225" s="36">
        <v>0</v>
      </c>
      <c r="CI225" s="36">
        <v>0</v>
      </c>
      <c r="CJ225" s="36">
        <v>0</v>
      </c>
      <c r="CK225" s="36">
        <v>0</v>
      </c>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row>
    <row r="226" spans="1:255" ht="17.25" customHeight="1">
      <c r="A226" s="96"/>
      <c r="B226" s="104"/>
      <c r="C226" s="102" t="s">
        <v>107</v>
      </c>
      <c r="D226" s="103" t="s">
        <v>134</v>
      </c>
      <c r="E226" s="36"/>
      <c r="F226" s="36"/>
      <c r="G226" s="36"/>
      <c r="H226" s="36"/>
      <c r="I226" s="36">
        <v>0</v>
      </c>
      <c r="J226" s="36">
        <v>0</v>
      </c>
      <c r="K226" s="36">
        <v>0</v>
      </c>
      <c r="L226" s="36">
        <v>0</v>
      </c>
      <c r="M226" s="36">
        <v>0</v>
      </c>
      <c r="N226" s="36">
        <v>0</v>
      </c>
      <c r="O226" s="36">
        <v>0</v>
      </c>
      <c r="P226" s="36">
        <v>0</v>
      </c>
      <c r="Q226" s="36">
        <v>0</v>
      </c>
      <c r="R226" s="36">
        <v>0</v>
      </c>
      <c r="S226" s="36">
        <v>0</v>
      </c>
      <c r="T226" s="36">
        <v>0</v>
      </c>
      <c r="U226" s="36">
        <v>0</v>
      </c>
      <c r="V226" s="36">
        <v>0</v>
      </c>
      <c r="W226" s="36">
        <v>0</v>
      </c>
      <c r="X226" s="36">
        <v>0</v>
      </c>
      <c r="Y226" s="36">
        <f t="shared" si="4"/>
        <v>0</v>
      </c>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v>0</v>
      </c>
      <c r="BX226" s="36">
        <v>0</v>
      </c>
      <c r="BY226" s="36">
        <v>0</v>
      </c>
      <c r="BZ226" s="36">
        <v>0</v>
      </c>
      <c r="CA226" s="36">
        <v>0</v>
      </c>
      <c r="CB226" s="36">
        <v>0</v>
      </c>
      <c r="CC226" s="36">
        <v>0</v>
      </c>
      <c r="CD226" s="36">
        <v>0</v>
      </c>
      <c r="CE226" s="36">
        <v>0</v>
      </c>
      <c r="CF226" s="36">
        <v>0</v>
      </c>
      <c r="CG226" s="36">
        <v>0</v>
      </c>
      <c r="CH226" s="36">
        <v>0</v>
      </c>
      <c r="CI226" s="36">
        <v>0</v>
      </c>
      <c r="CJ226" s="36">
        <v>0</v>
      </c>
      <c r="CK226" s="36">
        <v>0</v>
      </c>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row>
    <row r="227" spans="1:255" ht="20.25" customHeight="1">
      <c r="A227" s="96"/>
      <c r="B227" s="104"/>
      <c r="C227" s="100" t="s">
        <v>108</v>
      </c>
      <c r="D227" s="101" t="s">
        <v>135</v>
      </c>
      <c r="E227" s="36"/>
      <c r="F227" s="36"/>
      <c r="G227" s="36"/>
      <c r="H227" s="36"/>
      <c r="I227" s="36"/>
      <c r="J227" s="36"/>
      <c r="K227" s="36"/>
      <c r="L227" s="36"/>
      <c r="M227" s="36"/>
      <c r="N227" s="36"/>
      <c r="O227" s="36"/>
      <c r="P227" s="36"/>
      <c r="Q227" s="36"/>
      <c r="R227" s="36">
        <v>0</v>
      </c>
      <c r="S227" s="36">
        <v>0</v>
      </c>
      <c r="T227" s="36">
        <v>0</v>
      </c>
      <c r="U227" s="36">
        <v>0</v>
      </c>
      <c r="V227" s="36">
        <v>0</v>
      </c>
      <c r="W227" s="36">
        <v>0</v>
      </c>
      <c r="X227" s="36">
        <v>0</v>
      </c>
      <c r="Y227" s="36">
        <f t="shared" si="4"/>
        <v>0</v>
      </c>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v>0</v>
      </c>
      <c r="BX227" s="36">
        <v>0</v>
      </c>
      <c r="BY227" s="36">
        <v>0</v>
      </c>
      <c r="BZ227" s="36">
        <v>0</v>
      </c>
      <c r="CA227" s="36">
        <v>0</v>
      </c>
      <c r="CB227" s="36">
        <v>0</v>
      </c>
      <c r="CC227" s="36">
        <v>0</v>
      </c>
      <c r="CD227" s="36">
        <v>0</v>
      </c>
      <c r="CE227" s="36">
        <v>0</v>
      </c>
      <c r="CF227" s="36">
        <v>0</v>
      </c>
      <c r="CG227" s="36">
        <v>0</v>
      </c>
      <c r="CH227" s="36">
        <v>0</v>
      </c>
      <c r="CI227" s="36">
        <v>0</v>
      </c>
      <c r="CJ227" s="36">
        <v>0</v>
      </c>
      <c r="CK227" s="36">
        <v>0</v>
      </c>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row>
    <row r="228" spans="1:255" s="25" customFormat="1" ht="24" customHeight="1">
      <c r="A228" s="111"/>
      <c r="B228" s="112"/>
      <c r="C228" s="113" t="s">
        <v>171</v>
      </c>
      <c r="D228" s="113" t="s">
        <v>172</v>
      </c>
      <c r="E228" s="33"/>
      <c r="F228" s="33"/>
      <c r="G228" s="33"/>
      <c r="H228" s="33"/>
      <c r="I228" s="33"/>
      <c r="J228" s="33"/>
      <c r="K228" s="33"/>
      <c r="L228" s="33"/>
      <c r="M228" s="33"/>
      <c r="N228" s="33"/>
      <c r="O228" s="33"/>
      <c r="P228" s="33"/>
      <c r="Q228" s="33"/>
      <c r="R228" s="33"/>
      <c r="S228" s="33"/>
      <c r="T228" s="33"/>
      <c r="U228" s="33"/>
      <c r="V228" s="33"/>
      <c r="W228" s="33">
        <v>2997.23739002</v>
      </c>
      <c r="X228" s="33">
        <v>1675.71578718</v>
      </c>
      <c r="Y228" s="33">
        <f t="shared" si="4"/>
        <v>2997.23739002</v>
      </c>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v>142564.13404119932</v>
      </c>
      <c r="BX228" s="33">
        <v>434496.05960882688</v>
      </c>
      <c r="BY228" s="33">
        <v>437469.87905937532</v>
      </c>
      <c r="BZ228" s="33">
        <v>540743.17685281415</v>
      </c>
      <c r="CA228" s="33">
        <v>529090.80109376751</v>
      </c>
      <c r="CB228" s="33">
        <v>561325.52192352479</v>
      </c>
      <c r="CC228" s="33">
        <v>537541.91879200703</v>
      </c>
      <c r="CD228" s="33">
        <v>654976.88927302125</v>
      </c>
      <c r="CE228" s="33">
        <v>611361.6369028592</v>
      </c>
      <c r="CF228" s="33">
        <v>698906.44168738904</v>
      </c>
      <c r="CG228" s="33">
        <v>535826.56521791162</v>
      </c>
      <c r="CH228" s="33">
        <v>685990.1904241814</v>
      </c>
      <c r="CI228" s="33">
        <v>658639.5531927353</v>
      </c>
      <c r="CJ228" s="33">
        <v>527770.42257710127</v>
      </c>
      <c r="CK228" s="33">
        <v>720643.83608956204</v>
      </c>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c r="EU228" s="24"/>
      <c r="EV228" s="24"/>
      <c r="EW228" s="24"/>
      <c r="EX228" s="24"/>
      <c r="EY228" s="24"/>
      <c r="EZ228" s="24"/>
      <c r="FA228" s="24"/>
      <c r="FB228" s="24"/>
      <c r="FC228" s="24"/>
      <c r="FD228" s="24"/>
      <c r="FE228" s="24"/>
      <c r="FF228" s="24"/>
      <c r="FG228" s="24"/>
      <c r="FH228" s="24"/>
      <c r="FI228" s="24"/>
      <c r="FJ228" s="24"/>
      <c r="FK228" s="24"/>
      <c r="FL228" s="24"/>
      <c r="FM228" s="24"/>
      <c r="FN228" s="24"/>
      <c r="FO228" s="24"/>
      <c r="FP228" s="24"/>
      <c r="FQ228" s="24"/>
      <c r="FR228" s="24"/>
      <c r="FS228" s="24"/>
      <c r="FT228" s="24"/>
      <c r="FU228" s="24"/>
      <c r="FV228" s="24"/>
      <c r="FW228" s="24"/>
      <c r="FX228" s="24"/>
      <c r="FY228" s="24"/>
      <c r="FZ228" s="24"/>
      <c r="GA228" s="24"/>
      <c r="GB228" s="24"/>
      <c r="GC228" s="24"/>
      <c r="GD228" s="24"/>
      <c r="GE228" s="24"/>
      <c r="GF228" s="24"/>
      <c r="GG228" s="24"/>
      <c r="GH228" s="24"/>
      <c r="GI228" s="24"/>
      <c r="GJ228" s="24"/>
      <c r="GK228" s="24"/>
      <c r="GL228" s="24"/>
      <c r="GM228" s="24"/>
      <c r="GN228" s="24"/>
    </row>
    <row r="229" spans="1:255" ht="20.25" customHeight="1">
      <c r="A229" s="96"/>
      <c r="B229" s="104"/>
      <c r="C229" s="98" t="s">
        <v>100</v>
      </c>
      <c r="D229" s="99" t="s">
        <v>127</v>
      </c>
      <c r="E229" s="30"/>
      <c r="F229" s="30"/>
      <c r="G229" s="30"/>
      <c r="H229" s="30"/>
      <c r="I229" s="30"/>
      <c r="J229" s="30"/>
      <c r="K229" s="30"/>
      <c r="L229" s="30"/>
      <c r="M229" s="30"/>
      <c r="N229" s="30"/>
      <c r="O229" s="30"/>
      <c r="P229" s="30"/>
      <c r="Q229" s="30"/>
      <c r="R229" s="30"/>
      <c r="S229" s="30"/>
      <c r="T229" s="30"/>
      <c r="U229" s="30"/>
      <c r="V229" s="30"/>
      <c r="W229" s="30">
        <v>2997.23739002</v>
      </c>
      <c r="X229" s="30">
        <v>1675.71578718</v>
      </c>
      <c r="Y229" s="30">
        <f t="shared" si="4"/>
        <v>2997.23739002</v>
      </c>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v>142564.13404119932</v>
      </c>
      <c r="BX229" s="30">
        <v>434496.05960882688</v>
      </c>
      <c r="BY229" s="30">
        <v>437469.87905937532</v>
      </c>
      <c r="BZ229" s="30">
        <v>540743.17685281415</v>
      </c>
      <c r="CA229" s="30">
        <v>529090.80109376751</v>
      </c>
      <c r="CB229" s="30">
        <v>561325.52192352479</v>
      </c>
      <c r="CC229" s="30">
        <v>537541.91879200703</v>
      </c>
      <c r="CD229" s="30">
        <v>654976.88927302125</v>
      </c>
      <c r="CE229" s="30">
        <v>611361.6369028592</v>
      </c>
      <c r="CF229" s="30">
        <v>698906.44168738904</v>
      </c>
      <c r="CG229" s="30">
        <v>535826.56521791162</v>
      </c>
      <c r="CH229" s="30">
        <v>685990.1904241814</v>
      </c>
      <c r="CI229" s="30">
        <v>658639.5531927353</v>
      </c>
      <c r="CJ229" s="30">
        <v>527770.42257710127</v>
      </c>
      <c r="CK229" s="30">
        <v>720643.83608956204</v>
      </c>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row>
    <row r="230" spans="1:255" ht="20.25" customHeight="1">
      <c r="A230" s="96"/>
      <c r="B230" s="104"/>
      <c r="C230" s="100" t="s">
        <v>101</v>
      </c>
      <c r="D230" s="101" t="s">
        <v>128</v>
      </c>
      <c r="E230" s="30"/>
      <c r="F230" s="30"/>
      <c r="G230" s="30"/>
      <c r="H230" s="30"/>
      <c r="I230" s="30"/>
      <c r="J230" s="30"/>
      <c r="K230" s="30"/>
      <c r="L230" s="30"/>
      <c r="M230" s="30"/>
      <c r="N230" s="30"/>
      <c r="O230" s="30"/>
      <c r="P230" s="30"/>
      <c r="Q230" s="30"/>
      <c r="R230" s="30"/>
      <c r="S230" s="30"/>
      <c r="T230" s="30"/>
      <c r="U230" s="30"/>
      <c r="V230" s="30"/>
      <c r="W230" s="30">
        <v>297.23739002000002</v>
      </c>
      <c r="X230" s="30">
        <v>1295.71578718</v>
      </c>
      <c r="Y230" s="30">
        <f t="shared" si="4"/>
        <v>297.23739002000002</v>
      </c>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v>131369.87186463931</v>
      </c>
      <c r="BX230" s="30">
        <v>397833.04534664692</v>
      </c>
      <c r="BY230" s="30">
        <v>389769.94354343927</v>
      </c>
      <c r="BZ230" s="30">
        <v>493432.08984418411</v>
      </c>
      <c r="CA230" s="30">
        <v>489442.22370642755</v>
      </c>
      <c r="CB230" s="30">
        <v>521035.94611674483</v>
      </c>
      <c r="CC230" s="30">
        <v>490903.28401179623</v>
      </c>
      <c r="CD230" s="30">
        <v>587408.39745896123</v>
      </c>
      <c r="CE230" s="30">
        <v>551371.70589449466</v>
      </c>
      <c r="CF230" s="30">
        <v>634231.28050271934</v>
      </c>
      <c r="CG230" s="30">
        <v>476136.61878463934</v>
      </c>
      <c r="CH230" s="30">
        <v>608557.36004979757</v>
      </c>
      <c r="CI230" s="30">
        <v>558893.53257912537</v>
      </c>
      <c r="CJ230" s="30">
        <v>438571.76860504126</v>
      </c>
      <c r="CK230" s="30">
        <v>604450.88945251203</v>
      </c>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row>
    <row r="231" spans="1:255" ht="20.25" customHeight="1">
      <c r="A231" s="96"/>
      <c r="B231" s="104"/>
      <c r="C231" s="100" t="s">
        <v>102</v>
      </c>
      <c r="D231" s="101" t="s">
        <v>129</v>
      </c>
      <c r="E231" s="30"/>
      <c r="F231" s="30"/>
      <c r="G231" s="30"/>
      <c r="H231" s="30"/>
      <c r="I231" s="30"/>
      <c r="J231" s="30"/>
      <c r="K231" s="30"/>
      <c r="L231" s="30"/>
      <c r="M231" s="30"/>
      <c r="N231" s="30"/>
      <c r="O231" s="30"/>
      <c r="P231" s="30"/>
      <c r="Q231" s="30"/>
      <c r="R231" s="30"/>
      <c r="S231" s="30"/>
      <c r="T231" s="30"/>
      <c r="U231" s="30"/>
      <c r="V231" s="30"/>
      <c r="W231" s="30">
        <v>2700</v>
      </c>
      <c r="X231" s="30">
        <v>380.00000000000006</v>
      </c>
      <c r="Y231" s="30">
        <f t="shared" si="4"/>
        <v>2700</v>
      </c>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v>11192.909176560001</v>
      </c>
      <c r="BX231" s="30">
        <v>36658.51326218</v>
      </c>
      <c r="BY231" s="30">
        <v>47692.980515935997</v>
      </c>
      <c r="BZ231" s="30">
        <v>47300.724008629993</v>
      </c>
      <c r="CA231" s="30">
        <v>39647.697387339998</v>
      </c>
      <c r="CB231" s="30">
        <v>40271.911506780001</v>
      </c>
      <c r="CC231" s="30">
        <v>46630.143780210798</v>
      </c>
      <c r="CD231" s="30">
        <v>67567.797814060003</v>
      </c>
      <c r="CE231" s="30">
        <v>59966.031008364604</v>
      </c>
      <c r="CF231" s="30">
        <v>64191.6181846697</v>
      </c>
      <c r="CG231" s="30">
        <v>59685.746333272298</v>
      </c>
      <c r="CH231" s="30">
        <v>77397.293874383788</v>
      </c>
      <c r="CI231" s="30">
        <v>99746.020613610002</v>
      </c>
      <c r="CJ231" s="30">
        <v>89197.853972059995</v>
      </c>
      <c r="CK231" s="30">
        <v>116192.17663705</v>
      </c>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row>
    <row r="232" spans="1:255" ht="20.25" customHeight="1">
      <c r="A232" s="96"/>
      <c r="B232" s="104"/>
      <c r="C232" s="100" t="s">
        <v>103</v>
      </c>
      <c r="D232" s="101" t="s">
        <v>130</v>
      </c>
      <c r="E232" s="30"/>
      <c r="F232" s="30"/>
      <c r="G232" s="30"/>
      <c r="H232" s="30"/>
      <c r="I232" s="30"/>
      <c r="J232" s="30"/>
      <c r="K232" s="30"/>
      <c r="L232" s="30"/>
      <c r="M232" s="30"/>
      <c r="N232" s="30"/>
      <c r="O232" s="30"/>
      <c r="P232" s="30"/>
      <c r="Q232" s="30"/>
      <c r="R232" s="30"/>
      <c r="S232" s="30"/>
      <c r="T232" s="30"/>
      <c r="U232" s="30"/>
      <c r="V232" s="30"/>
      <c r="W232" s="30">
        <v>0</v>
      </c>
      <c r="X232" s="30">
        <v>0</v>
      </c>
      <c r="Y232" s="30">
        <f t="shared" si="4"/>
        <v>0</v>
      </c>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v>1.353</v>
      </c>
      <c r="BX232" s="30">
        <v>4.5009999999999994</v>
      </c>
      <c r="BY232" s="30">
        <v>6.9550000000000001</v>
      </c>
      <c r="BZ232" s="30">
        <v>10.363</v>
      </c>
      <c r="CA232" s="30">
        <v>0.88</v>
      </c>
      <c r="CB232" s="30">
        <v>17.664300000000001</v>
      </c>
      <c r="CC232" s="30">
        <v>8.4909999999999997</v>
      </c>
      <c r="CD232" s="30">
        <v>0.69400000000000006</v>
      </c>
      <c r="CE232" s="30">
        <v>23.9</v>
      </c>
      <c r="CF232" s="30">
        <v>483.54300000000001</v>
      </c>
      <c r="CG232" s="30">
        <v>4.2000999999999999</v>
      </c>
      <c r="CH232" s="30">
        <v>35.536500000000004</v>
      </c>
      <c r="CI232" s="30">
        <v>0</v>
      </c>
      <c r="CJ232" s="30">
        <v>0.8</v>
      </c>
      <c r="CK232" s="30">
        <v>0.77</v>
      </c>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row>
    <row r="233" spans="1:255" ht="20.25" customHeight="1">
      <c r="A233" s="96"/>
      <c r="B233" s="104"/>
      <c r="C233" s="102" t="s">
        <v>104</v>
      </c>
      <c r="D233" s="103" t="s">
        <v>131</v>
      </c>
      <c r="E233" s="36"/>
      <c r="F233" s="36"/>
      <c r="G233" s="36"/>
      <c r="H233" s="36"/>
      <c r="I233" s="36"/>
      <c r="J233" s="36"/>
      <c r="K233" s="36"/>
      <c r="L233" s="36"/>
      <c r="M233" s="36"/>
      <c r="N233" s="36"/>
      <c r="O233" s="36"/>
      <c r="P233" s="36"/>
      <c r="Q233" s="36"/>
      <c r="R233" s="36"/>
      <c r="S233" s="36"/>
      <c r="T233" s="36"/>
      <c r="U233" s="36"/>
      <c r="V233" s="36"/>
      <c r="W233" s="36">
        <v>0</v>
      </c>
      <c r="X233" s="36">
        <v>0</v>
      </c>
      <c r="Y233" s="36">
        <f t="shared" si="4"/>
        <v>0</v>
      </c>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v>0</v>
      </c>
      <c r="BX233" s="36">
        <v>0</v>
      </c>
      <c r="BY233" s="36">
        <v>0</v>
      </c>
      <c r="BZ233" s="36">
        <v>0</v>
      </c>
      <c r="CA233" s="36">
        <v>0</v>
      </c>
      <c r="CB233" s="36">
        <v>0</v>
      </c>
      <c r="CC233" s="36">
        <v>0</v>
      </c>
      <c r="CD233" s="36">
        <v>0</v>
      </c>
      <c r="CE233" s="36">
        <v>0</v>
      </c>
      <c r="CF233" s="36">
        <v>0</v>
      </c>
      <c r="CG233" s="36">
        <v>0</v>
      </c>
      <c r="CH233" s="36">
        <v>0</v>
      </c>
      <c r="CI233" s="36">
        <v>0</v>
      </c>
      <c r="CJ233" s="36">
        <v>0</v>
      </c>
      <c r="CK233" s="36">
        <v>0</v>
      </c>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row>
    <row r="234" spans="1:255" ht="20.25" customHeight="1">
      <c r="A234" s="96"/>
      <c r="B234" s="104"/>
      <c r="C234" s="102" t="s">
        <v>105</v>
      </c>
      <c r="D234" s="103" t="s">
        <v>132</v>
      </c>
      <c r="E234" s="36"/>
      <c r="F234" s="36"/>
      <c r="G234" s="36"/>
      <c r="H234" s="36"/>
      <c r="I234" s="36"/>
      <c r="J234" s="36"/>
      <c r="K234" s="36"/>
      <c r="L234" s="36"/>
      <c r="M234" s="36"/>
      <c r="N234" s="36"/>
      <c r="O234" s="36"/>
      <c r="P234" s="36"/>
      <c r="Q234" s="36"/>
      <c r="R234" s="36"/>
      <c r="S234" s="36"/>
      <c r="T234" s="36"/>
      <c r="U234" s="36"/>
      <c r="V234" s="36"/>
      <c r="W234" s="36">
        <v>0</v>
      </c>
      <c r="X234" s="36">
        <v>0</v>
      </c>
      <c r="Y234" s="36">
        <f t="shared" si="4"/>
        <v>0</v>
      </c>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v>0</v>
      </c>
      <c r="BX234" s="36">
        <v>0</v>
      </c>
      <c r="BY234" s="36">
        <v>0</v>
      </c>
      <c r="BZ234" s="36">
        <v>0</v>
      </c>
      <c r="CA234" s="36">
        <v>0</v>
      </c>
      <c r="CB234" s="36">
        <v>0</v>
      </c>
      <c r="CC234" s="36">
        <v>0</v>
      </c>
      <c r="CD234" s="36">
        <v>0</v>
      </c>
      <c r="CE234" s="36">
        <v>0</v>
      </c>
      <c r="CF234" s="36">
        <v>0</v>
      </c>
      <c r="CG234" s="36">
        <v>0</v>
      </c>
      <c r="CH234" s="36">
        <v>0</v>
      </c>
      <c r="CI234" s="36">
        <v>0</v>
      </c>
      <c r="CJ234" s="36">
        <v>0</v>
      </c>
      <c r="CK234" s="36">
        <v>0</v>
      </c>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row>
    <row r="235" spans="1:255" ht="20.25" customHeight="1">
      <c r="A235" s="96"/>
      <c r="B235" s="104"/>
      <c r="C235" s="102" t="s">
        <v>106</v>
      </c>
      <c r="D235" s="103" t="s">
        <v>133</v>
      </c>
      <c r="E235" s="36"/>
      <c r="F235" s="36"/>
      <c r="G235" s="36"/>
      <c r="H235" s="36"/>
      <c r="I235" s="36"/>
      <c r="J235" s="36"/>
      <c r="K235" s="36"/>
      <c r="L235" s="36"/>
      <c r="M235" s="36"/>
      <c r="N235" s="36"/>
      <c r="O235" s="36"/>
      <c r="P235" s="36"/>
      <c r="Q235" s="36"/>
      <c r="R235" s="36"/>
      <c r="S235" s="36"/>
      <c r="T235" s="36"/>
      <c r="U235" s="36"/>
      <c r="V235" s="36"/>
      <c r="W235" s="36">
        <v>0</v>
      </c>
      <c r="X235" s="36">
        <v>0</v>
      </c>
      <c r="Y235" s="36">
        <f t="shared" si="4"/>
        <v>0</v>
      </c>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v>0</v>
      </c>
      <c r="BX235" s="36">
        <v>0</v>
      </c>
      <c r="BY235" s="36">
        <v>0</v>
      </c>
      <c r="BZ235" s="36">
        <v>0</v>
      </c>
      <c r="CA235" s="36">
        <v>0</v>
      </c>
      <c r="CB235" s="36">
        <v>0</v>
      </c>
      <c r="CC235" s="36">
        <v>0</v>
      </c>
      <c r="CD235" s="36">
        <v>0</v>
      </c>
      <c r="CE235" s="36">
        <v>0</v>
      </c>
      <c r="CF235" s="36">
        <v>0</v>
      </c>
      <c r="CG235" s="36">
        <v>0</v>
      </c>
      <c r="CH235" s="36">
        <v>0</v>
      </c>
      <c r="CI235" s="36">
        <v>0</v>
      </c>
      <c r="CJ235" s="36">
        <v>0</v>
      </c>
      <c r="CK235" s="36">
        <v>0</v>
      </c>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row>
    <row r="236" spans="1:255" ht="20.25" customHeight="1">
      <c r="A236" s="96"/>
      <c r="B236" s="104"/>
      <c r="C236" s="102" t="s">
        <v>107</v>
      </c>
      <c r="D236" s="103" t="s">
        <v>134</v>
      </c>
      <c r="E236" s="36"/>
      <c r="F236" s="36"/>
      <c r="G236" s="36"/>
      <c r="H236" s="36"/>
      <c r="I236" s="36"/>
      <c r="J236" s="36"/>
      <c r="K236" s="36"/>
      <c r="L236" s="36"/>
      <c r="M236" s="36"/>
      <c r="N236" s="36"/>
      <c r="O236" s="36"/>
      <c r="P236" s="36"/>
      <c r="Q236" s="36"/>
      <c r="R236" s="36"/>
      <c r="S236" s="36"/>
      <c r="T236" s="36"/>
      <c r="U236" s="36"/>
      <c r="V236" s="36"/>
      <c r="W236" s="36">
        <v>0</v>
      </c>
      <c r="X236" s="36">
        <v>0</v>
      </c>
      <c r="Y236" s="36">
        <f t="shared" si="4"/>
        <v>0</v>
      </c>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v>0</v>
      </c>
      <c r="BX236" s="36">
        <v>0</v>
      </c>
      <c r="BY236" s="36">
        <v>0</v>
      </c>
      <c r="BZ236" s="36">
        <v>0</v>
      </c>
      <c r="CA236" s="36">
        <v>0</v>
      </c>
      <c r="CB236" s="36">
        <v>0</v>
      </c>
      <c r="CC236" s="36">
        <v>0</v>
      </c>
      <c r="CD236" s="36">
        <v>0</v>
      </c>
      <c r="CE236" s="36">
        <v>0</v>
      </c>
      <c r="CF236" s="36">
        <v>0</v>
      </c>
      <c r="CG236" s="36">
        <v>0</v>
      </c>
      <c r="CH236" s="36">
        <v>0</v>
      </c>
      <c r="CI236" s="36">
        <v>0</v>
      </c>
      <c r="CJ236" s="36">
        <v>0</v>
      </c>
      <c r="CK236" s="36">
        <v>0</v>
      </c>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row>
    <row r="237" spans="1:255" ht="20.25" customHeight="1">
      <c r="A237" s="96"/>
      <c r="B237" s="104"/>
      <c r="C237" s="100" t="s">
        <v>108</v>
      </c>
      <c r="D237" s="101" t="s">
        <v>135</v>
      </c>
      <c r="E237" s="36"/>
      <c r="F237" s="36"/>
      <c r="G237" s="36"/>
      <c r="H237" s="36"/>
      <c r="I237" s="36"/>
      <c r="J237" s="36"/>
      <c r="K237" s="36"/>
      <c r="L237" s="36"/>
      <c r="M237" s="36"/>
      <c r="N237" s="36"/>
      <c r="O237" s="36"/>
      <c r="P237" s="36"/>
      <c r="Q237" s="36"/>
      <c r="R237" s="36"/>
      <c r="S237" s="36"/>
      <c r="T237" s="36"/>
      <c r="U237" s="36"/>
      <c r="V237" s="36"/>
      <c r="W237" s="36">
        <v>0</v>
      </c>
      <c r="X237" s="36">
        <v>0</v>
      </c>
      <c r="Y237" s="36">
        <f t="shared" si="4"/>
        <v>0</v>
      </c>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v>0</v>
      </c>
      <c r="BX237" s="36">
        <v>0</v>
      </c>
      <c r="BY237" s="36">
        <v>0</v>
      </c>
      <c r="BZ237" s="36">
        <v>0</v>
      </c>
      <c r="CA237" s="36">
        <v>0</v>
      </c>
      <c r="CB237" s="36">
        <v>0</v>
      </c>
      <c r="CC237" s="36">
        <v>0</v>
      </c>
      <c r="CD237" s="36">
        <v>0</v>
      </c>
      <c r="CE237" s="36">
        <v>0</v>
      </c>
      <c r="CF237" s="36">
        <v>0</v>
      </c>
      <c r="CG237" s="36">
        <v>0</v>
      </c>
      <c r="CH237" s="36">
        <v>0</v>
      </c>
      <c r="CI237" s="36">
        <v>0</v>
      </c>
      <c r="CJ237" s="36">
        <v>0</v>
      </c>
      <c r="CK237" s="36">
        <v>0</v>
      </c>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row>
    <row r="238" spans="1:255" s="25" customFormat="1" ht="15.75" customHeight="1">
      <c r="A238" s="111"/>
      <c r="B238" s="112"/>
      <c r="C238" s="113" t="s">
        <v>173</v>
      </c>
      <c r="D238" s="113" t="s">
        <v>172</v>
      </c>
      <c r="E238" s="33"/>
      <c r="F238" s="33"/>
      <c r="G238" s="33"/>
      <c r="H238" s="33"/>
      <c r="I238" s="33"/>
      <c r="J238" s="33"/>
      <c r="K238" s="33"/>
      <c r="L238" s="33"/>
      <c r="M238" s="33"/>
      <c r="N238" s="33"/>
      <c r="O238" s="33"/>
      <c r="P238" s="33"/>
      <c r="Q238" s="33"/>
      <c r="R238" s="33"/>
      <c r="S238" s="33"/>
      <c r="T238" s="33"/>
      <c r="U238" s="33"/>
      <c r="V238" s="33"/>
      <c r="W238" s="33">
        <v>0</v>
      </c>
      <c r="X238" s="33">
        <v>0</v>
      </c>
      <c r="Y238" s="33">
        <f t="shared" si="4"/>
        <v>0</v>
      </c>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v>37307.481951186055</v>
      </c>
      <c r="BX238" s="33">
        <v>131906.20790132924</v>
      </c>
      <c r="BY238" s="33">
        <v>147968.18797630866</v>
      </c>
      <c r="BZ238" s="33">
        <v>155268.63510489167</v>
      </c>
      <c r="CA238" s="33">
        <v>214498.55043561495</v>
      </c>
      <c r="CB238" s="33">
        <v>334376.63691492111</v>
      </c>
      <c r="CC238" s="33">
        <v>357530.20216263289</v>
      </c>
      <c r="CD238" s="33">
        <v>376284.97537897935</v>
      </c>
      <c r="CE238" s="33">
        <v>367258.71113136481</v>
      </c>
      <c r="CF238" s="33">
        <v>389504.12171022431</v>
      </c>
      <c r="CG238" s="33">
        <v>335161.17946995056</v>
      </c>
      <c r="CH238" s="33">
        <v>306337.8744693757</v>
      </c>
      <c r="CI238" s="33">
        <v>306204.60315833398</v>
      </c>
      <c r="CJ238" s="33">
        <v>258305.53441449936</v>
      </c>
      <c r="CK238" s="33">
        <v>281554.51404032117</v>
      </c>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c r="DP238" s="24"/>
      <c r="DQ238" s="24"/>
      <c r="DR238" s="24"/>
      <c r="DS238" s="24"/>
      <c r="DT238" s="24"/>
      <c r="DU238" s="24"/>
      <c r="DV238" s="24"/>
      <c r="DW238" s="24"/>
      <c r="DX238" s="24"/>
      <c r="DY238" s="24"/>
      <c r="DZ238" s="24"/>
      <c r="EA238" s="24"/>
      <c r="EB238" s="24"/>
      <c r="EC238" s="24"/>
      <c r="ED238" s="24"/>
      <c r="EE238" s="24"/>
      <c r="EF238" s="24"/>
      <c r="EG238" s="24"/>
      <c r="EH238" s="24"/>
      <c r="EI238" s="24"/>
      <c r="EJ238" s="24"/>
      <c r="EK238" s="24"/>
      <c r="EL238" s="24"/>
      <c r="EM238" s="24"/>
      <c r="EN238" s="24"/>
      <c r="EO238" s="24"/>
      <c r="EP238" s="24"/>
      <c r="EQ238" s="24"/>
      <c r="ER238" s="24"/>
      <c r="ES238" s="24"/>
      <c r="ET238" s="24"/>
      <c r="EU238" s="24"/>
      <c r="EV238" s="24"/>
      <c r="EW238" s="24"/>
      <c r="EX238" s="24"/>
      <c r="EY238" s="24"/>
      <c r="EZ238" s="24"/>
      <c r="FA238" s="24"/>
      <c r="FB238" s="24"/>
      <c r="FC238" s="24"/>
      <c r="FD238" s="24"/>
      <c r="FE238" s="24"/>
      <c r="FF238" s="24"/>
      <c r="FG238" s="24"/>
      <c r="FH238" s="24"/>
      <c r="FI238" s="24"/>
      <c r="FJ238" s="24"/>
      <c r="FK238" s="24"/>
      <c r="FL238" s="24"/>
      <c r="FM238" s="24"/>
      <c r="FN238" s="24"/>
      <c r="FO238" s="24"/>
      <c r="FP238" s="24"/>
      <c r="FQ238" s="24"/>
      <c r="FR238" s="24"/>
      <c r="FS238" s="24"/>
      <c r="FT238" s="24"/>
      <c r="FU238" s="24"/>
      <c r="FV238" s="24"/>
      <c r="FW238" s="24"/>
      <c r="FX238" s="24"/>
      <c r="FY238" s="24"/>
      <c r="FZ238" s="24"/>
      <c r="GA238" s="24"/>
      <c r="GB238" s="24"/>
      <c r="GC238" s="24"/>
      <c r="GD238" s="24"/>
      <c r="GE238" s="24"/>
      <c r="GF238" s="24"/>
      <c r="GG238" s="24"/>
      <c r="GH238" s="24"/>
      <c r="GI238" s="24"/>
      <c r="GJ238" s="24"/>
      <c r="GK238" s="24"/>
      <c r="GL238" s="24"/>
      <c r="GM238" s="24"/>
      <c r="GN238" s="24"/>
    </row>
    <row r="239" spans="1:255" ht="20.25" customHeight="1">
      <c r="A239" s="96"/>
      <c r="B239" s="104"/>
      <c r="C239" s="98" t="s">
        <v>100</v>
      </c>
      <c r="D239" s="99" t="s">
        <v>127</v>
      </c>
      <c r="E239" s="30"/>
      <c r="F239" s="30"/>
      <c r="G239" s="30"/>
      <c r="H239" s="30"/>
      <c r="I239" s="30"/>
      <c r="J239" s="30"/>
      <c r="K239" s="30"/>
      <c r="L239" s="30"/>
      <c r="M239" s="30"/>
      <c r="N239" s="30"/>
      <c r="O239" s="30"/>
      <c r="P239" s="30"/>
      <c r="Q239" s="30"/>
      <c r="R239" s="30"/>
      <c r="S239" s="30"/>
      <c r="T239" s="30"/>
      <c r="U239" s="30"/>
      <c r="V239" s="30"/>
      <c r="W239" s="30">
        <v>0</v>
      </c>
      <c r="X239" s="30">
        <v>0</v>
      </c>
      <c r="Y239" s="30">
        <f t="shared" si="4"/>
        <v>0</v>
      </c>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v>37307.481951186055</v>
      </c>
      <c r="BX239" s="30">
        <v>131906.20790132924</v>
      </c>
      <c r="BY239" s="30">
        <v>147968.18797630866</v>
      </c>
      <c r="BZ239" s="30">
        <v>155268.63510489167</v>
      </c>
      <c r="CA239" s="30">
        <v>214498.55043561495</v>
      </c>
      <c r="CB239" s="30">
        <v>334376.63691492111</v>
      </c>
      <c r="CC239" s="30">
        <v>357530.20216263289</v>
      </c>
      <c r="CD239" s="30">
        <v>376284.97537897935</v>
      </c>
      <c r="CE239" s="30">
        <v>367258.71113136481</v>
      </c>
      <c r="CF239" s="30">
        <v>389504.12171022431</v>
      </c>
      <c r="CG239" s="30">
        <v>335161.17946995056</v>
      </c>
      <c r="CH239" s="30">
        <v>306337.8744693757</v>
      </c>
      <c r="CI239" s="30">
        <v>306204.60315833398</v>
      </c>
      <c r="CJ239" s="30">
        <v>258305.53441449936</v>
      </c>
      <c r="CK239" s="30">
        <v>281554.51404032117</v>
      </c>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row>
    <row r="240" spans="1:255" ht="20.25" customHeight="1">
      <c r="A240" s="96"/>
      <c r="B240" s="104"/>
      <c r="C240" s="100" t="s">
        <v>101</v>
      </c>
      <c r="D240" s="101" t="s">
        <v>128</v>
      </c>
      <c r="E240" s="30"/>
      <c r="F240" s="30"/>
      <c r="G240" s="30"/>
      <c r="H240" s="30"/>
      <c r="I240" s="30"/>
      <c r="J240" s="30"/>
      <c r="K240" s="30"/>
      <c r="L240" s="30"/>
      <c r="M240" s="30"/>
      <c r="N240" s="30"/>
      <c r="O240" s="30"/>
      <c r="P240" s="30"/>
      <c r="Q240" s="30"/>
      <c r="R240" s="30"/>
      <c r="S240" s="30"/>
      <c r="T240" s="30"/>
      <c r="U240" s="30"/>
      <c r="V240" s="30"/>
      <c r="W240" s="30">
        <v>0</v>
      </c>
      <c r="X240" s="30">
        <v>0</v>
      </c>
      <c r="Y240" s="30">
        <f t="shared" si="4"/>
        <v>0</v>
      </c>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v>34208.856755085304</v>
      </c>
      <c r="BX240" s="30">
        <v>121306.23930814404</v>
      </c>
      <c r="BY240" s="30">
        <v>136189.28013829142</v>
      </c>
      <c r="BZ240" s="30">
        <v>141990.90011171598</v>
      </c>
      <c r="CA240" s="30">
        <v>192589.54620907875</v>
      </c>
      <c r="CB240" s="30">
        <v>278280.37775344541</v>
      </c>
      <c r="CC240" s="30">
        <v>293335.03047987178</v>
      </c>
      <c r="CD240" s="30">
        <v>307287.15611776075</v>
      </c>
      <c r="CE240" s="30">
        <v>295234.67088009621</v>
      </c>
      <c r="CF240" s="30">
        <v>313010.79027874593</v>
      </c>
      <c r="CG240" s="30">
        <v>268351.20153759106</v>
      </c>
      <c r="CH240" s="30">
        <v>236546.7416634096</v>
      </c>
      <c r="CI240" s="30">
        <v>156804.83343559952</v>
      </c>
      <c r="CJ240" s="30">
        <v>137229.74282128623</v>
      </c>
      <c r="CK240" s="30">
        <v>146729.81226157487</v>
      </c>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row>
    <row r="241" spans="1:255" ht="20.25" customHeight="1">
      <c r="A241" s="96"/>
      <c r="B241" s="104"/>
      <c r="C241" s="100" t="s">
        <v>102</v>
      </c>
      <c r="D241" s="101" t="s">
        <v>129</v>
      </c>
      <c r="E241" s="30"/>
      <c r="F241" s="30"/>
      <c r="G241" s="30"/>
      <c r="H241" s="30"/>
      <c r="I241" s="30"/>
      <c r="J241" s="30"/>
      <c r="K241" s="30"/>
      <c r="L241" s="30"/>
      <c r="M241" s="30"/>
      <c r="N241" s="30"/>
      <c r="O241" s="30"/>
      <c r="P241" s="30"/>
      <c r="Q241" s="30"/>
      <c r="R241" s="30"/>
      <c r="S241" s="30"/>
      <c r="T241" s="30"/>
      <c r="U241" s="30"/>
      <c r="V241" s="30"/>
      <c r="W241" s="30">
        <v>0</v>
      </c>
      <c r="X241" s="30">
        <v>0</v>
      </c>
      <c r="Y241" s="30">
        <f t="shared" si="4"/>
        <v>0</v>
      </c>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v>2964.0241961007514</v>
      </c>
      <c r="BX241" s="30">
        <v>10095.6427417052</v>
      </c>
      <c r="BY241" s="30">
        <v>11367.142046177247</v>
      </c>
      <c r="BZ241" s="30">
        <v>12540.8166647257</v>
      </c>
      <c r="CA241" s="30">
        <v>21064.266895106193</v>
      </c>
      <c r="CB241" s="30">
        <v>51143.520757955703</v>
      </c>
      <c r="CC241" s="30">
        <v>59495.685815381104</v>
      </c>
      <c r="CD241" s="30">
        <v>65670.437276718614</v>
      </c>
      <c r="CE241" s="30">
        <v>68539.213190058596</v>
      </c>
      <c r="CF241" s="30">
        <v>72908.657343208324</v>
      </c>
      <c r="CG241" s="30">
        <v>63868.947090359492</v>
      </c>
      <c r="CH241" s="30">
        <v>68090.125264456132</v>
      </c>
      <c r="CI241" s="30">
        <v>146509.11311466448</v>
      </c>
      <c r="CJ241" s="30">
        <v>118225.48341023317</v>
      </c>
      <c r="CK241" s="30">
        <v>132382.59183803631</v>
      </c>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row>
    <row r="242" spans="1:255" ht="20.25" customHeight="1">
      <c r="A242" s="96"/>
      <c r="B242" s="104"/>
      <c r="C242" s="100" t="s">
        <v>103</v>
      </c>
      <c r="D242" s="101" t="s">
        <v>130</v>
      </c>
      <c r="E242" s="30"/>
      <c r="F242" s="30"/>
      <c r="G242" s="30"/>
      <c r="H242" s="30"/>
      <c r="I242" s="30"/>
      <c r="J242" s="30"/>
      <c r="K242" s="30"/>
      <c r="L242" s="30"/>
      <c r="M242" s="30"/>
      <c r="N242" s="30"/>
      <c r="O242" s="30"/>
      <c r="P242" s="30"/>
      <c r="Q242" s="30"/>
      <c r="R242" s="30"/>
      <c r="S242" s="30"/>
      <c r="T242" s="30"/>
      <c r="U242" s="30"/>
      <c r="V242" s="30"/>
      <c r="W242" s="30">
        <v>0</v>
      </c>
      <c r="X242" s="30">
        <v>0</v>
      </c>
      <c r="Y242" s="30">
        <f t="shared" si="4"/>
        <v>0</v>
      </c>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v>134.601</v>
      </c>
      <c r="BX242" s="30">
        <v>504.32585148000004</v>
      </c>
      <c r="BY242" s="30">
        <v>411.76579184000002</v>
      </c>
      <c r="BZ242" s="30">
        <v>736.9183284500001</v>
      </c>
      <c r="CA242" s="30">
        <v>844.73733142999993</v>
      </c>
      <c r="CB242" s="30">
        <v>4952.7384035200002</v>
      </c>
      <c r="CC242" s="30">
        <v>4699.4858673799999</v>
      </c>
      <c r="CD242" s="30">
        <v>3327.3819844999998</v>
      </c>
      <c r="CE242" s="30">
        <v>3484.8270612100005</v>
      </c>
      <c r="CF242" s="30">
        <v>3584.6740882699996</v>
      </c>
      <c r="CG242" s="30">
        <v>2941.0308420000001</v>
      </c>
      <c r="CH242" s="30">
        <v>1701.00754151</v>
      </c>
      <c r="CI242" s="30">
        <v>2890.6566080699999</v>
      </c>
      <c r="CJ242" s="30">
        <v>2850.3081829799994</v>
      </c>
      <c r="CK242" s="30">
        <v>2442.10994071</v>
      </c>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row>
    <row r="243" spans="1:255" ht="20.25" customHeight="1">
      <c r="A243" s="96"/>
      <c r="B243" s="104"/>
      <c r="C243" s="102" t="s">
        <v>104</v>
      </c>
      <c r="D243" s="103" t="s">
        <v>131</v>
      </c>
      <c r="E243" s="36"/>
      <c r="F243" s="36"/>
      <c r="G243" s="36"/>
      <c r="H243" s="36"/>
      <c r="I243" s="36"/>
      <c r="J243" s="36"/>
      <c r="K243" s="36"/>
      <c r="L243" s="36"/>
      <c r="M243" s="36"/>
      <c r="N243" s="36"/>
      <c r="O243" s="36"/>
      <c r="P243" s="36"/>
      <c r="Q243" s="36"/>
      <c r="R243" s="36"/>
      <c r="S243" s="36"/>
      <c r="T243" s="36"/>
      <c r="U243" s="36"/>
      <c r="V243" s="36"/>
      <c r="W243" s="36">
        <v>0</v>
      </c>
      <c r="X243" s="36">
        <v>0</v>
      </c>
      <c r="Y243" s="36">
        <f t="shared" si="4"/>
        <v>0</v>
      </c>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v>0</v>
      </c>
      <c r="BX243" s="36">
        <v>0</v>
      </c>
      <c r="BY243" s="36">
        <v>0</v>
      </c>
      <c r="BZ243" s="36">
        <v>0</v>
      </c>
      <c r="CA243" s="36">
        <v>0</v>
      </c>
      <c r="CB243" s="36">
        <v>0</v>
      </c>
      <c r="CC243" s="36">
        <v>0</v>
      </c>
      <c r="CD243" s="36">
        <v>0</v>
      </c>
      <c r="CE243" s="36">
        <v>0</v>
      </c>
      <c r="CF243" s="36">
        <v>0</v>
      </c>
      <c r="CG243" s="36">
        <v>0</v>
      </c>
      <c r="CH243" s="36">
        <v>0</v>
      </c>
      <c r="CI243" s="36">
        <v>0</v>
      </c>
      <c r="CJ243" s="36">
        <v>0</v>
      </c>
      <c r="CK243" s="36">
        <v>0</v>
      </c>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row>
    <row r="244" spans="1:255" ht="20.25" customHeight="1">
      <c r="A244" s="96"/>
      <c r="B244" s="104"/>
      <c r="C244" s="102" t="s">
        <v>105</v>
      </c>
      <c r="D244" s="103" t="s">
        <v>132</v>
      </c>
      <c r="E244" s="36"/>
      <c r="F244" s="36"/>
      <c r="G244" s="36"/>
      <c r="H244" s="36"/>
      <c r="I244" s="36"/>
      <c r="J244" s="36"/>
      <c r="K244" s="36"/>
      <c r="L244" s="36"/>
      <c r="M244" s="36"/>
      <c r="N244" s="36"/>
      <c r="O244" s="36"/>
      <c r="P244" s="36"/>
      <c r="Q244" s="36"/>
      <c r="R244" s="36"/>
      <c r="S244" s="36"/>
      <c r="T244" s="36"/>
      <c r="U244" s="36"/>
      <c r="V244" s="36"/>
      <c r="W244" s="36">
        <v>0</v>
      </c>
      <c r="X244" s="36">
        <v>0</v>
      </c>
      <c r="Y244" s="36">
        <f t="shared" si="4"/>
        <v>0</v>
      </c>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v>0</v>
      </c>
      <c r="BX244" s="36">
        <v>0</v>
      </c>
      <c r="BY244" s="36">
        <v>0</v>
      </c>
      <c r="BZ244" s="36">
        <v>0</v>
      </c>
      <c r="CA244" s="36">
        <v>0</v>
      </c>
      <c r="CB244" s="36">
        <v>0</v>
      </c>
      <c r="CC244" s="36">
        <v>0</v>
      </c>
      <c r="CD244" s="36">
        <v>0</v>
      </c>
      <c r="CE244" s="36">
        <v>0</v>
      </c>
      <c r="CF244" s="36">
        <v>0</v>
      </c>
      <c r="CG244" s="36">
        <v>0</v>
      </c>
      <c r="CH244" s="36">
        <v>0</v>
      </c>
      <c r="CI244" s="36">
        <v>0</v>
      </c>
      <c r="CJ244" s="36">
        <v>0</v>
      </c>
      <c r="CK244" s="36">
        <v>0</v>
      </c>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row>
    <row r="245" spans="1:255" ht="20.25" customHeight="1">
      <c r="A245" s="96"/>
      <c r="B245" s="104"/>
      <c r="C245" s="102" t="s">
        <v>106</v>
      </c>
      <c r="D245" s="103" t="s">
        <v>133</v>
      </c>
      <c r="E245" s="36"/>
      <c r="F245" s="36"/>
      <c r="G245" s="36"/>
      <c r="H245" s="36"/>
      <c r="I245" s="36"/>
      <c r="J245" s="36"/>
      <c r="K245" s="36"/>
      <c r="L245" s="36"/>
      <c r="M245" s="36"/>
      <c r="N245" s="36"/>
      <c r="O245" s="36"/>
      <c r="P245" s="36"/>
      <c r="Q245" s="36"/>
      <c r="R245" s="36"/>
      <c r="S245" s="36"/>
      <c r="T245" s="36"/>
      <c r="U245" s="36"/>
      <c r="V245" s="36"/>
      <c r="W245" s="36">
        <v>0</v>
      </c>
      <c r="X245" s="36">
        <v>0</v>
      </c>
      <c r="Y245" s="36">
        <f t="shared" si="4"/>
        <v>0</v>
      </c>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v>0</v>
      </c>
      <c r="BX245" s="36">
        <v>0</v>
      </c>
      <c r="BY245" s="36">
        <v>0</v>
      </c>
      <c r="BZ245" s="36">
        <v>0</v>
      </c>
      <c r="CA245" s="36">
        <v>0</v>
      </c>
      <c r="CB245" s="36">
        <v>0</v>
      </c>
      <c r="CC245" s="36">
        <v>0</v>
      </c>
      <c r="CD245" s="36">
        <v>0</v>
      </c>
      <c r="CE245" s="36">
        <v>0</v>
      </c>
      <c r="CF245" s="36">
        <v>0</v>
      </c>
      <c r="CG245" s="36">
        <v>0</v>
      </c>
      <c r="CH245" s="36">
        <v>0</v>
      </c>
      <c r="CI245" s="36">
        <v>0</v>
      </c>
      <c r="CJ245" s="36">
        <v>0</v>
      </c>
      <c r="CK245" s="36">
        <v>0</v>
      </c>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row>
    <row r="246" spans="1:255" ht="20.25" customHeight="1">
      <c r="A246" s="96"/>
      <c r="B246" s="104"/>
      <c r="C246" s="102" t="s">
        <v>107</v>
      </c>
      <c r="D246" s="103" t="s">
        <v>134</v>
      </c>
      <c r="E246" s="36"/>
      <c r="F246" s="36"/>
      <c r="G246" s="36"/>
      <c r="H246" s="36"/>
      <c r="I246" s="36"/>
      <c r="J246" s="36"/>
      <c r="K246" s="36"/>
      <c r="L246" s="36"/>
      <c r="M246" s="36"/>
      <c r="N246" s="36"/>
      <c r="O246" s="36"/>
      <c r="P246" s="36"/>
      <c r="Q246" s="36"/>
      <c r="R246" s="36"/>
      <c r="S246" s="36"/>
      <c r="T246" s="36"/>
      <c r="U246" s="36"/>
      <c r="V246" s="36"/>
      <c r="W246" s="36">
        <v>0</v>
      </c>
      <c r="X246" s="36">
        <v>0</v>
      </c>
      <c r="Y246" s="36">
        <f t="shared" si="4"/>
        <v>0</v>
      </c>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v>0</v>
      </c>
      <c r="BX246" s="36">
        <v>0</v>
      </c>
      <c r="BY246" s="36">
        <v>0</v>
      </c>
      <c r="BZ246" s="36">
        <v>0</v>
      </c>
      <c r="CA246" s="36">
        <v>0</v>
      </c>
      <c r="CB246" s="36">
        <v>0</v>
      </c>
      <c r="CC246" s="36">
        <v>0</v>
      </c>
      <c r="CD246" s="36">
        <v>0</v>
      </c>
      <c r="CE246" s="36">
        <v>0</v>
      </c>
      <c r="CF246" s="36">
        <v>0</v>
      </c>
      <c r="CG246" s="36">
        <v>0</v>
      </c>
      <c r="CH246" s="36">
        <v>0</v>
      </c>
      <c r="CI246" s="36">
        <v>0</v>
      </c>
      <c r="CJ246" s="36">
        <v>0</v>
      </c>
      <c r="CK246" s="36">
        <v>0</v>
      </c>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row>
    <row r="247" spans="1:255" ht="20.25" customHeight="1">
      <c r="A247" s="96"/>
      <c r="B247" s="104"/>
      <c r="C247" s="100" t="s">
        <v>108</v>
      </c>
      <c r="D247" s="101" t="s">
        <v>135</v>
      </c>
      <c r="E247" s="36"/>
      <c r="F247" s="36"/>
      <c r="G247" s="36"/>
      <c r="H247" s="36"/>
      <c r="I247" s="36"/>
      <c r="J247" s="36"/>
      <c r="K247" s="36"/>
      <c r="L247" s="36"/>
      <c r="M247" s="36"/>
      <c r="N247" s="36"/>
      <c r="O247" s="36"/>
      <c r="P247" s="36"/>
      <c r="Q247" s="36"/>
      <c r="R247" s="36"/>
      <c r="S247" s="36"/>
      <c r="T247" s="36"/>
      <c r="U247" s="36"/>
      <c r="V247" s="36"/>
      <c r="W247" s="36">
        <v>0</v>
      </c>
      <c r="X247" s="36">
        <v>0</v>
      </c>
      <c r="Y247" s="36">
        <f t="shared" si="4"/>
        <v>0</v>
      </c>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v>0</v>
      </c>
      <c r="BX247" s="36">
        <v>0</v>
      </c>
      <c r="BY247" s="36">
        <v>0</v>
      </c>
      <c r="BZ247" s="36">
        <v>0</v>
      </c>
      <c r="CA247" s="36">
        <v>0</v>
      </c>
      <c r="CB247" s="36">
        <v>0</v>
      </c>
      <c r="CC247" s="36">
        <v>0</v>
      </c>
      <c r="CD247" s="36">
        <v>0</v>
      </c>
      <c r="CE247" s="36">
        <v>0</v>
      </c>
      <c r="CF247" s="36">
        <v>0</v>
      </c>
      <c r="CG247" s="36">
        <v>0</v>
      </c>
      <c r="CH247" s="36">
        <v>0</v>
      </c>
      <c r="CI247" s="36">
        <v>0</v>
      </c>
      <c r="CJ247" s="36">
        <v>0</v>
      </c>
      <c r="CK247" s="36">
        <v>0</v>
      </c>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row>
    <row r="248" spans="1:255" s="25" customFormat="1" ht="15.75" customHeight="1">
      <c r="A248" s="111"/>
      <c r="B248" s="112"/>
      <c r="C248" s="113" t="s">
        <v>174</v>
      </c>
      <c r="D248" s="113" t="s">
        <v>175</v>
      </c>
      <c r="E248" s="33"/>
      <c r="F248" s="33"/>
      <c r="G248" s="33"/>
      <c r="H248" s="33"/>
      <c r="I248" s="33"/>
      <c r="J248" s="33"/>
      <c r="K248" s="33"/>
      <c r="L248" s="33"/>
      <c r="M248" s="33"/>
      <c r="N248" s="33"/>
      <c r="O248" s="33"/>
      <c r="P248" s="33"/>
      <c r="Q248" s="33"/>
      <c r="R248" s="33"/>
      <c r="S248" s="33"/>
      <c r="T248" s="33"/>
      <c r="U248" s="33"/>
      <c r="V248" s="33"/>
      <c r="W248" s="33">
        <v>0</v>
      </c>
      <c r="X248" s="33">
        <v>0</v>
      </c>
      <c r="Y248" s="33">
        <f t="shared" si="4"/>
        <v>0</v>
      </c>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v>11795.692055389998</v>
      </c>
      <c r="BX248" s="33">
        <v>33603.405049430003</v>
      </c>
      <c r="BY248" s="33">
        <v>70049.960138709997</v>
      </c>
      <c r="BZ248" s="33">
        <v>82554.503333897999</v>
      </c>
      <c r="CA248" s="33">
        <v>95511.300968409996</v>
      </c>
      <c r="CB248" s="33">
        <v>114684.54044279999</v>
      </c>
      <c r="CC248" s="33">
        <v>13674.146714679999</v>
      </c>
      <c r="CD248" s="33">
        <v>10288.48800967</v>
      </c>
      <c r="CE248" s="33">
        <v>7680.4225881599996</v>
      </c>
      <c r="CF248" s="33">
        <v>6422.6502999999993</v>
      </c>
      <c r="CG248" s="33">
        <v>7972.9125396899999</v>
      </c>
      <c r="CH248" s="33">
        <v>11441.231022220001</v>
      </c>
      <c r="CI248" s="33">
        <v>12131.194992000001</v>
      </c>
      <c r="CJ248" s="33">
        <v>5613.8959994599991</v>
      </c>
      <c r="CK248" s="33">
        <v>8698.1623063200004</v>
      </c>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c r="GM248" s="24"/>
      <c r="GN248" s="24"/>
    </row>
    <row r="249" spans="1:255" ht="20.25" customHeight="1">
      <c r="A249" s="96"/>
      <c r="B249" s="104"/>
      <c r="C249" s="98" t="s">
        <v>100</v>
      </c>
      <c r="D249" s="99" t="s">
        <v>127</v>
      </c>
      <c r="E249" s="30"/>
      <c r="F249" s="30"/>
      <c r="G249" s="30"/>
      <c r="H249" s="30"/>
      <c r="I249" s="30"/>
      <c r="J249" s="30"/>
      <c r="K249" s="30"/>
      <c r="L249" s="30"/>
      <c r="M249" s="30"/>
      <c r="N249" s="30"/>
      <c r="O249" s="30"/>
      <c r="P249" s="30"/>
      <c r="Q249" s="30"/>
      <c r="R249" s="30"/>
      <c r="S249" s="30"/>
      <c r="T249" s="30"/>
      <c r="U249" s="30"/>
      <c r="V249" s="30"/>
      <c r="W249" s="30">
        <v>0</v>
      </c>
      <c r="X249" s="30">
        <v>0</v>
      </c>
      <c r="Y249" s="30">
        <f t="shared" si="4"/>
        <v>0</v>
      </c>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v>11795.692055389998</v>
      </c>
      <c r="BX249" s="30">
        <v>33603.405049430003</v>
      </c>
      <c r="BY249" s="30">
        <v>70049.960138709997</v>
      </c>
      <c r="BZ249" s="30">
        <v>82554.503333897999</v>
      </c>
      <c r="CA249" s="30">
        <v>95511.300968409996</v>
      </c>
      <c r="CB249" s="30">
        <v>114684.54044279999</v>
      </c>
      <c r="CC249" s="30">
        <v>13674.146714679999</v>
      </c>
      <c r="CD249" s="30">
        <v>10288.48800967</v>
      </c>
      <c r="CE249" s="30">
        <v>7680.4225881599996</v>
      </c>
      <c r="CF249" s="30">
        <v>6422.6502999999993</v>
      </c>
      <c r="CG249" s="30">
        <v>7972.9125396899999</v>
      </c>
      <c r="CH249" s="30">
        <v>11441.231022220001</v>
      </c>
      <c r="CI249" s="30">
        <v>12131.194992000001</v>
      </c>
      <c r="CJ249" s="30">
        <v>5613.8959994599991</v>
      </c>
      <c r="CK249" s="30">
        <v>8698.1623063200004</v>
      </c>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row>
    <row r="250" spans="1:255" ht="20.25" customHeight="1">
      <c r="A250" s="96"/>
      <c r="B250" s="104"/>
      <c r="C250" s="100" t="s">
        <v>101</v>
      </c>
      <c r="D250" s="101" t="s">
        <v>128</v>
      </c>
      <c r="E250" s="30"/>
      <c r="F250" s="30"/>
      <c r="G250" s="30"/>
      <c r="H250" s="30"/>
      <c r="I250" s="30"/>
      <c r="J250" s="30"/>
      <c r="K250" s="30"/>
      <c r="L250" s="30"/>
      <c r="M250" s="30"/>
      <c r="N250" s="30"/>
      <c r="O250" s="30"/>
      <c r="P250" s="30"/>
      <c r="Q250" s="30"/>
      <c r="R250" s="30"/>
      <c r="S250" s="30"/>
      <c r="T250" s="30"/>
      <c r="U250" s="30"/>
      <c r="V250" s="30"/>
      <c r="W250" s="30">
        <v>0</v>
      </c>
      <c r="X250" s="30">
        <v>0</v>
      </c>
      <c r="Y250" s="30">
        <f t="shared" si="4"/>
        <v>0</v>
      </c>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v>258.08983799999999</v>
      </c>
      <c r="BX250" s="30">
        <v>369.70869390000001</v>
      </c>
      <c r="BY250" s="30">
        <v>1126.6779019999999</v>
      </c>
      <c r="BZ250" s="30">
        <v>1264.005895</v>
      </c>
      <c r="CA250" s="30">
        <v>1048.56409927</v>
      </c>
      <c r="CB250" s="30">
        <v>1235.5015129399999</v>
      </c>
      <c r="CC250" s="30">
        <v>689.44213064999997</v>
      </c>
      <c r="CD250" s="30">
        <v>287.89585299999999</v>
      </c>
      <c r="CE250" s="30">
        <v>186.68865</v>
      </c>
      <c r="CF250" s="30">
        <v>81.785899999999984</v>
      </c>
      <c r="CG250" s="30">
        <v>30.165210999999999</v>
      </c>
      <c r="CH250" s="30">
        <v>169.91400000000002</v>
      </c>
      <c r="CI250" s="30">
        <v>283.42579999999998</v>
      </c>
      <c r="CJ250" s="30">
        <v>20.046399999999998</v>
      </c>
      <c r="CK250" s="30">
        <v>147.30132520000001</v>
      </c>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row>
    <row r="251" spans="1:255" ht="20.25" customHeight="1">
      <c r="A251" s="96"/>
      <c r="B251" s="104"/>
      <c r="C251" s="100" t="s">
        <v>102</v>
      </c>
      <c r="D251" s="101" t="s">
        <v>129</v>
      </c>
      <c r="E251" s="30"/>
      <c r="F251" s="30"/>
      <c r="G251" s="30"/>
      <c r="H251" s="30"/>
      <c r="I251" s="30"/>
      <c r="J251" s="30"/>
      <c r="K251" s="30"/>
      <c r="L251" s="30"/>
      <c r="M251" s="30"/>
      <c r="N251" s="30"/>
      <c r="O251" s="30"/>
      <c r="P251" s="30"/>
      <c r="Q251" s="30"/>
      <c r="R251" s="30"/>
      <c r="S251" s="30"/>
      <c r="T251" s="30"/>
      <c r="U251" s="30"/>
      <c r="V251" s="30"/>
      <c r="W251" s="30">
        <v>0</v>
      </c>
      <c r="X251" s="30">
        <v>0</v>
      </c>
      <c r="Y251" s="30">
        <f t="shared" si="4"/>
        <v>0</v>
      </c>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v>6644.552217389999</v>
      </c>
      <c r="BX251" s="30">
        <v>17901.82635553</v>
      </c>
      <c r="BY251" s="30">
        <v>25847.567990709998</v>
      </c>
      <c r="BZ251" s="30">
        <v>34777.634488897995</v>
      </c>
      <c r="CA251" s="30">
        <v>53876.784762750001</v>
      </c>
      <c r="CB251" s="30">
        <v>54506.988995519998</v>
      </c>
      <c r="CC251" s="30">
        <v>12930.104584029999</v>
      </c>
      <c r="CD251" s="30">
        <v>9937.0921566699999</v>
      </c>
      <c r="CE251" s="30">
        <v>7493.7339381599995</v>
      </c>
      <c r="CF251" s="30">
        <v>6340.8643999999995</v>
      </c>
      <c r="CG251" s="30">
        <v>7942.7473286900004</v>
      </c>
      <c r="CH251" s="30">
        <v>10398.007022220001</v>
      </c>
      <c r="CI251" s="30">
        <v>11782.769192</v>
      </c>
      <c r="CJ251" s="30">
        <v>5107.4495994599993</v>
      </c>
      <c r="CK251" s="30">
        <v>7714.5609811200011</v>
      </c>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row>
    <row r="252" spans="1:255" ht="20.25" customHeight="1">
      <c r="A252" s="96"/>
      <c r="B252" s="104"/>
      <c r="C252" s="100" t="s">
        <v>103</v>
      </c>
      <c r="D252" s="101" t="s">
        <v>130</v>
      </c>
      <c r="E252" s="30"/>
      <c r="F252" s="30"/>
      <c r="G252" s="30"/>
      <c r="H252" s="30"/>
      <c r="I252" s="30"/>
      <c r="J252" s="30"/>
      <c r="K252" s="30"/>
      <c r="L252" s="30"/>
      <c r="M252" s="30"/>
      <c r="N252" s="30"/>
      <c r="O252" s="30"/>
      <c r="P252" s="30"/>
      <c r="Q252" s="30"/>
      <c r="R252" s="30"/>
      <c r="S252" s="30"/>
      <c r="T252" s="30"/>
      <c r="U252" s="30"/>
      <c r="V252" s="30"/>
      <c r="W252" s="30">
        <v>0</v>
      </c>
      <c r="X252" s="30">
        <v>0</v>
      </c>
      <c r="Y252" s="30">
        <f t="shared" si="4"/>
        <v>0</v>
      </c>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v>4893.05</v>
      </c>
      <c r="BX252" s="30">
        <v>15331.869999999999</v>
      </c>
      <c r="BY252" s="30">
        <v>43075.714246000003</v>
      </c>
      <c r="BZ252" s="30">
        <v>46512.862949999995</v>
      </c>
      <c r="CA252" s="30">
        <v>40585.952106389996</v>
      </c>
      <c r="CB252" s="30">
        <v>58942.049934340001</v>
      </c>
      <c r="CC252" s="30">
        <v>54.6</v>
      </c>
      <c r="CD252" s="30">
        <v>63.5</v>
      </c>
      <c r="CE252" s="30">
        <v>0</v>
      </c>
      <c r="CF252" s="30">
        <v>0</v>
      </c>
      <c r="CG252" s="30">
        <v>0</v>
      </c>
      <c r="CH252" s="30">
        <v>873.31</v>
      </c>
      <c r="CI252" s="30">
        <v>65</v>
      </c>
      <c r="CJ252" s="30">
        <v>486.4</v>
      </c>
      <c r="CK252" s="30">
        <v>836.3</v>
      </c>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row>
    <row r="253" spans="1:255" ht="20.25" customHeight="1">
      <c r="A253" s="96"/>
      <c r="B253" s="104"/>
      <c r="C253" s="102" t="s">
        <v>104</v>
      </c>
      <c r="D253" s="103" t="s">
        <v>131</v>
      </c>
      <c r="E253" s="36"/>
      <c r="F253" s="36"/>
      <c r="G253" s="36"/>
      <c r="H253" s="36"/>
      <c r="I253" s="36"/>
      <c r="J253" s="36"/>
      <c r="K253" s="36"/>
      <c r="L253" s="36"/>
      <c r="M253" s="36"/>
      <c r="N253" s="36"/>
      <c r="O253" s="36"/>
      <c r="P253" s="36"/>
      <c r="Q253" s="36"/>
      <c r="R253" s="36"/>
      <c r="S253" s="36"/>
      <c r="T253" s="36"/>
      <c r="U253" s="36"/>
      <c r="V253" s="36"/>
      <c r="W253" s="36">
        <v>0</v>
      </c>
      <c r="X253" s="36">
        <v>0</v>
      </c>
      <c r="Y253" s="36">
        <f t="shared" si="4"/>
        <v>0</v>
      </c>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v>0</v>
      </c>
      <c r="BX253" s="36">
        <v>0</v>
      </c>
      <c r="BY253" s="36">
        <v>0</v>
      </c>
      <c r="BZ253" s="36">
        <v>0</v>
      </c>
      <c r="CA253" s="36">
        <v>0</v>
      </c>
      <c r="CB253" s="36">
        <v>0</v>
      </c>
      <c r="CC253" s="36">
        <v>0</v>
      </c>
      <c r="CD253" s="36">
        <v>0</v>
      </c>
      <c r="CE253" s="36">
        <v>0</v>
      </c>
      <c r="CF253" s="36">
        <v>0</v>
      </c>
      <c r="CG253" s="36">
        <v>0</v>
      </c>
      <c r="CH253" s="36">
        <v>0</v>
      </c>
      <c r="CI253" s="36">
        <v>0</v>
      </c>
      <c r="CJ253" s="36">
        <v>0</v>
      </c>
      <c r="CK253" s="36">
        <v>0</v>
      </c>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row>
    <row r="254" spans="1:255" ht="20.25" customHeight="1">
      <c r="A254" s="96"/>
      <c r="B254" s="104"/>
      <c r="C254" s="102" t="s">
        <v>105</v>
      </c>
      <c r="D254" s="103" t="s">
        <v>132</v>
      </c>
      <c r="E254" s="36"/>
      <c r="F254" s="36"/>
      <c r="G254" s="36"/>
      <c r="H254" s="36"/>
      <c r="I254" s="36"/>
      <c r="J254" s="36"/>
      <c r="K254" s="36"/>
      <c r="L254" s="36"/>
      <c r="M254" s="36"/>
      <c r="N254" s="36"/>
      <c r="O254" s="36"/>
      <c r="P254" s="36"/>
      <c r="Q254" s="36"/>
      <c r="R254" s="36"/>
      <c r="S254" s="36"/>
      <c r="T254" s="36"/>
      <c r="U254" s="36"/>
      <c r="V254" s="36"/>
      <c r="W254" s="36">
        <v>0</v>
      </c>
      <c r="X254" s="36">
        <v>0</v>
      </c>
      <c r="Y254" s="36">
        <f t="shared" si="4"/>
        <v>0</v>
      </c>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v>0</v>
      </c>
      <c r="BX254" s="36">
        <v>0</v>
      </c>
      <c r="BY254" s="36">
        <v>0</v>
      </c>
      <c r="BZ254" s="36">
        <v>0</v>
      </c>
      <c r="CA254" s="36">
        <v>0</v>
      </c>
      <c r="CB254" s="36">
        <v>0</v>
      </c>
      <c r="CC254" s="36">
        <v>0</v>
      </c>
      <c r="CD254" s="36">
        <v>0</v>
      </c>
      <c r="CE254" s="36">
        <v>0</v>
      </c>
      <c r="CF254" s="36">
        <v>0</v>
      </c>
      <c r="CG254" s="36">
        <v>0</v>
      </c>
      <c r="CH254" s="36">
        <v>0</v>
      </c>
      <c r="CI254" s="36">
        <v>0</v>
      </c>
      <c r="CJ254" s="36">
        <v>0</v>
      </c>
      <c r="CK254" s="36">
        <v>0</v>
      </c>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row>
    <row r="255" spans="1:255" ht="20.25" customHeight="1">
      <c r="A255" s="96"/>
      <c r="B255" s="104"/>
      <c r="C255" s="102" t="s">
        <v>106</v>
      </c>
      <c r="D255" s="103" t="s">
        <v>133</v>
      </c>
      <c r="E255" s="36"/>
      <c r="F255" s="36"/>
      <c r="G255" s="36"/>
      <c r="H255" s="36"/>
      <c r="I255" s="36"/>
      <c r="J255" s="36"/>
      <c r="K255" s="36"/>
      <c r="L255" s="36"/>
      <c r="M255" s="36"/>
      <c r="N255" s="36"/>
      <c r="O255" s="36"/>
      <c r="P255" s="36"/>
      <c r="Q255" s="36"/>
      <c r="R255" s="36"/>
      <c r="S255" s="36"/>
      <c r="T255" s="36"/>
      <c r="U255" s="36"/>
      <c r="V255" s="36"/>
      <c r="W255" s="36">
        <v>0</v>
      </c>
      <c r="X255" s="36">
        <v>0</v>
      </c>
      <c r="Y255" s="36">
        <f t="shared" si="4"/>
        <v>0</v>
      </c>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v>0</v>
      </c>
      <c r="BX255" s="36">
        <v>0</v>
      </c>
      <c r="BY255" s="36">
        <v>0</v>
      </c>
      <c r="BZ255" s="36">
        <v>0</v>
      </c>
      <c r="CA255" s="36">
        <v>0</v>
      </c>
      <c r="CB255" s="36">
        <v>0</v>
      </c>
      <c r="CC255" s="36">
        <v>0</v>
      </c>
      <c r="CD255" s="36">
        <v>0</v>
      </c>
      <c r="CE255" s="36">
        <v>0</v>
      </c>
      <c r="CF255" s="36">
        <v>0</v>
      </c>
      <c r="CG255" s="36">
        <v>0</v>
      </c>
      <c r="CH255" s="36">
        <v>0</v>
      </c>
      <c r="CI255" s="36">
        <v>0</v>
      </c>
      <c r="CJ255" s="36">
        <v>0</v>
      </c>
      <c r="CK255" s="36">
        <v>0</v>
      </c>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row>
    <row r="256" spans="1:255" ht="20.25" customHeight="1">
      <c r="A256" s="96"/>
      <c r="B256" s="104"/>
      <c r="C256" s="102" t="s">
        <v>107</v>
      </c>
      <c r="D256" s="103" t="s">
        <v>134</v>
      </c>
      <c r="E256" s="36"/>
      <c r="F256" s="36"/>
      <c r="G256" s="36"/>
      <c r="H256" s="36"/>
      <c r="I256" s="36"/>
      <c r="J256" s="36"/>
      <c r="K256" s="36"/>
      <c r="L256" s="36"/>
      <c r="M256" s="36"/>
      <c r="N256" s="36"/>
      <c r="O256" s="36"/>
      <c r="P256" s="36"/>
      <c r="Q256" s="36"/>
      <c r="R256" s="36"/>
      <c r="S256" s="36"/>
      <c r="T256" s="36"/>
      <c r="U256" s="36"/>
      <c r="V256" s="36"/>
      <c r="W256" s="36">
        <v>0</v>
      </c>
      <c r="X256" s="36">
        <v>0</v>
      </c>
      <c r="Y256" s="36">
        <f t="shared" si="4"/>
        <v>0</v>
      </c>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v>0</v>
      </c>
      <c r="BX256" s="36">
        <v>0</v>
      </c>
      <c r="BY256" s="36">
        <v>0</v>
      </c>
      <c r="BZ256" s="36">
        <v>0</v>
      </c>
      <c r="CA256" s="36">
        <v>0</v>
      </c>
      <c r="CB256" s="36">
        <v>0</v>
      </c>
      <c r="CC256" s="36">
        <v>0</v>
      </c>
      <c r="CD256" s="36">
        <v>0</v>
      </c>
      <c r="CE256" s="36">
        <v>0</v>
      </c>
      <c r="CF256" s="36">
        <v>0</v>
      </c>
      <c r="CG256" s="36">
        <v>0</v>
      </c>
      <c r="CH256" s="36">
        <v>0</v>
      </c>
      <c r="CI256" s="36">
        <v>0</v>
      </c>
      <c r="CJ256" s="36">
        <v>0</v>
      </c>
      <c r="CK256" s="36">
        <v>0</v>
      </c>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row>
    <row r="257" spans="1:255" ht="20.25" customHeight="1" thickBot="1">
      <c r="A257" s="96"/>
      <c r="B257" s="104"/>
      <c r="C257" s="100" t="s">
        <v>108</v>
      </c>
      <c r="D257" s="101" t="s">
        <v>135</v>
      </c>
      <c r="E257" s="37"/>
      <c r="F257" s="37"/>
      <c r="G257" s="37"/>
      <c r="H257" s="37"/>
      <c r="I257" s="37"/>
      <c r="J257" s="37"/>
      <c r="K257" s="37"/>
      <c r="L257" s="37"/>
      <c r="M257" s="37"/>
      <c r="N257" s="37"/>
      <c r="O257" s="37"/>
      <c r="P257" s="37"/>
      <c r="Q257" s="37"/>
      <c r="R257" s="37"/>
      <c r="S257" s="37"/>
      <c r="T257" s="37"/>
      <c r="U257" s="37"/>
      <c r="V257" s="37"/>
      <c r="W257" s="37">
        <v>0</v>
      </c>
      <c r="X257" s="37">
        <v>0</v>
      </c>
      <c r="Y257" s="37">
        <f t="shared" si="4"/>
        <v>0</v>
      </c>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v>0</v>
      </c>
      <c r="BX257" s="37">
        <v>0</v>
      </c>
      <c r="BY257" s="34">
        <v>0</v>
      </c>
      <c r="BZ257" s="34">
        <v>0</v>
      </c>
      <c r="CA257" s="37">
        <v>0</v>
      </c>
      <c r="CB257" s="37">
        <v>0</v>
      </c>
      <c r="CC257" s="37">
        <v>0</v>
      </c>
      <c r="CD257" s="37">
        <v>0</v>
      </c>
      <c r="CE257" s="37">
        <v>0</v>
      </c>
      <c r="CF257" s="37">
        <v>0</v>
      </c>
      <c r="CG257" s="37">
        <v>0</v>
      </c>
      <c r="CH257" s="37">
        <v>0</v>
      </c>
      <c r="CI257" s="37">
        <v>0</v>
      </c>
      <c r="CJ257" s="37">
        <v>0</v>
      </c>
      <c r="CK257" s="37">
        <v>0</v>
      </c>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row>
    <row r="258" spans="1:255" ht="19.5" thickBot="1">
      <c r="B258" s="79"/>
      <c r="D258" s="102"/>
      <c r="BZ258" s="1">
        <v>0</v>
      </c>
      <c r="CA258" s="34">
        <v>0</v>
      </c>
    </row>
    <row r="259" spans="1:255">
      <c r="B259" s="79"/>
      <c r="D259" s="100"/>
    </row>
    <row r="260" spans="1:255">
      <c r="B260" s="79"/>
      <c r="D260" s="100"/>
    </row>
    <row r="261" spans="1:255">
      <c r="B261" s="79"/>
      <c r="D261" s="100"/>
    </row>
    <row r="262" spans="1:255">
      <c r="B262" s="79"/>
      <c r="D262" s="102"/>
    </row>
    <row r="263" spans="1:255">
      <c r="B263" s="79"/>
      <c r="D263" s="102"/>
    </row>
    <row r="264" spans="1:255">
      <c r="B264" s="79"/>
      <c r="D264" s="102"/>
    </row>
    <row r="265" spans="1:255">
      <c r="B265" s="79"/>
      <c r="D265" s="102"/>
    </row>
    <row r="266" spans="1:255">
      <c r="B266" s="79"/>
      <c r="D266" s="103"/>
    </row>
    <row r="267" spans="1:255">
      <c r="B267" s="79"/>
    </row>
    <row r="268" spans="1:255">
      <c r="B268" s="79"/>
    </row>
    <row r="269" spans="1:255">
      <c r="B269" s="79"/>
    </row>
    <row r="270" spans="1:255">
      <c r="B270" s="79"/>
    </row>
    <row r="271" spans="1:255">
      <c r="B271" s="79"/>
    </row>
    <row r="272" spans="1:255">
      <c r="A272" s="79"/>
      <c r="B272" s="79"/>
    </row>
    <row r="273" spans="1:2">
      <c r="A273" s="79"/>
      <c r="B273" s="79"/>
    </row>
    <row r="274" spans="1:2">
      <c r="A274" s="79"/>
      <c r="B274" s="79"/>
    </row>
    <row r="275" spans="1:2">
      <c r="A275" s="79"/>
      <c r="B275" s="79"/>
    </row>
    <row r="276" spans="1:2">
      <c r="A276" s="79"/>
      <c r="B276" s="79"/>
    </row>
    <row r="277" spans="1:2">
      <c r="A277" s="79"/>
      <c r="B277" s="79"/>
    </row>
    <row r="278" spans="1:2">
      <c r="A278" s="79"/>
      <c r="B278" s="79"/>
    </row>
    <row r="279" spans="1:2">
      <c r="A279" s="79"/>
      <c r="B279" s="79"/>
    </row>
    <row r="280" spans="1:2">
      <c r="A280" s="79"/>
      <c r="B280" s="79"/>
    </row>
    <row r="281" spans="1:2">
      <c r="A281" s="79"/>
      <c r="B281" s="79"/>
    </row>
    <row r="282" spans="1:2">
      <c r="A282" s="79"/>
      <c r="B282" s="79"/>
    </row>
    <row r="283" spans="1:2">
      <c r="A283" s="79"/>
      <c r="B283" s="79"/>
    </row>
    <row r="284" spans="1:2">
      <c r="A284" s="79"/>
      <c r="B284" s="79"/>
    </row>
    <row r="285" spans="1:2">
      <c r="A285" s="79"/>
      <c r="B285" s="79"/>
    </row>
    <row r="286" spans="1:2">
      <c r="A286" s="79"/>
      <c r="B286" s="79"/>
    </row>
    <row r="287" spans="1:2">
      <c r="A287" s="79"/>
      <c r="B287" s="79"/>
    </row>
    <row r="288" spans="1:2">
      <c r="A288" s="79"/>
      <c r="B288" s="79"/>
    </row>
    <row r="289" spans="1:2">
      <c r="A289" s="79"/>
      <c r="B289" s="79"/>
    </row>
    <row r="290" spans="1:2">
      <c r="A290" s="79"/>
      <c r="B290" s="79"/>
    </row>
    <row r="291" spans="1:2">
      <c r="A291" s="79"/>
      <c r="B291" s="79"/>
    </row>
    <row r="292" spans="1:2">
      <c r="A292" s="79"/>
      <c r="B292" s="79"/>
    </row>
    <row r="293" spans="1:2">
      <c r="A293" s="79"/>
      <c r="B293" s="79"/>
    </row>
    <row r="294" spans="1:2">
      <c r="A294" s="79"/>
      <c r="B294" s="79"/>
    </row>
    <row r="295" spans="1:2">
      <c r="A295" s="79"/>
      <c r="B295" s="79"/>
    </row>
    <row r="296" spans="1:2">
      <c r="A296" s="79"/>
      <c r="B296" s="79"/>
    </row>
    <row r="297" spans="1:2">
      <c r="A297" s="79"/>
      <c r="B297" s="79"/>
    </row>
    <row r="298" spans="1:2">
      <c r="A298" s="79"/>
      <c r="B298" s="79"/>
    </row>
    <row r="299" spans="1:2">
      <c r="A299" s="79"/>
      <c r="B299" s="79"/>
    </row>
    <row r="300" spans="1:2">
      <c r="A300" s="79"/>
      <c r="B300" s="79"/>
    </row>
    <row r="301" spans="1:2">
      <c r="A301" s="79"/>
      <c r="B301" s="79"/>
    </row>
    <row r="302" spans="1:2">
      <c r="A302" s="79"/>
      <c r="B302" s="79"/>
    </row>
    <row r="303" spans="1:2">
      <c r="A303" s="79"/>
      <c r="B303" s="79"/>
    </row>
    <row r="304" spans="1:2">
      <c r="A304" s="79"/>
      <c r="B304" s="79"/>
    </row>
    <row r="305" spans="1:2">
      <c r="A305" s="79"/>
      <c r="B305" s="79"/>
    </row>
    <row r="306" spans="1:2">
      <c r="A306" s="79"/>
      <c r="B306" s="79"/>
    </row>
    <row r="307" spans="1:2">
      <c r="A307" s="79"/>
      <c r="B307" s="79"/>
    </row>
    <row r="308" spans="1:2">
      <c r="A308" s="79"/>
      <c r="B308" s="79"/>
    </row>
    <row r="309" spans="1:2">
      <c r="A309" s="79"/>
      <c r="B309" s="79"/>
    </row>
    <row r="310" spans="1:2">
      <c r="A310" s="79"/>
      <c r="B310" s="79"/>
    </row>
    <row r="311" spans="1:2">
      <c r="A311" s="79"/>
      <c r="B311" s="79"/>
    </row>
    <row r="312" spans="1:2">
      <c r="A312" s="79"/>
      <c r="B312" s="79"/>
    </row>
    <row r="313" spans="1:2">
      <c r="A313" s="79"/>
      <c r="B313" s="79"/>
    </row>
    <row r="314" spans="1:2">
      <c r="A314" s="79"/>
      <c r="B314" s="79"/>
    </row>
    <row r="315" spans="1:2">
      <c r="A315" s="79"/>
      <c r="B315" s="79"/>
    </row>
    <row r="316" spans="1:2">
      <c r="A316" s="79"/>
      <c r="B316" s="79"/>
    </row>
    <row r="317" spans="1:2">
      <c r="A317" s="79"/>
      <c r="B317" s="79"/>
    </row>
    <row r="318" spans="1:2">
      <c r="A318" s="79"/>
      <c r="B318" s="79"/>
    </row>
    <row r="319" spans="1:2">
      <c r="A319" s="79"/>
      <c r="B319" s="79"/>
    </row>
    <row r="320" spans="1:2">
      <c r="A320" s="79"/>
      <c r="B320" s="79"/>
    </row>
    <row r="321" spans="1:2">
      <c r="A321" s="79"/>
      <c r="B321" s="79"/>
    </row>
    <row r="322" spans="1:2">
      <c r="A322" s="79"/>
      <c r="B322" s="79"/>
    </row>
    <row r="323" spans="1:2">
      <c r="A323" s="79"/>
      <c r="B323" s="79"/>
    </row>
    <row r="324" spans="1:2">
      <c r="A324" s="79"/>
      <c r="B324" s="79"/>
    </row>
    <row r="325" spans="1:2">
      <c r="A325" s="79"/>
      <c r="B325" s="79"/>
    </row>
    <row r="326" spans="1:2">
      <c r="A326" s="79"/>
      <c r="B326" s="79"/>
    </row>
    <row r="327" spans="1:2">
      <c r="A327" s="79"/>
      <c r="B327" s="79"/>
    </row>
    <row r="328" spans="1:2">
      <c r="A328" s="79"/>
      <c r="B328" s="79"/>
    </row>
    <row r="329" spans="1:2">
      <c r="A329" s="79"/>
      <c r="B329" s="79"/>
    </row>
    <row r="330" spans="1:2">
      <c r="A330" s="79"/>
      <c r="B330" s="79"/>
    </row>
    <row r="331" spans="1:2">
      <c r="A331" s="79"/>
      <c r="B331" s="79"/>
    </row>
    <row r="332" spans="1:2">
      <c r="A332" s="79"/>
      <c r="B332" s="79"/>
    </row>
    <row r="333" spans="1:2">
      <c r="A333" s="79"/>
      <c r="B333" s="79"/>
    </row>
    <row r="334" spans="1:2">
      <c r="A334" s="79"/>
      <c r="B334" s="79"/>
    </row>
    <row r="335" spans="1:2">
      <c r="A335" s="79"/>
      <c r="B335" s="79"/>
    </row>
    <row r="336" spans="1:2">
      <c r="A336" s="79"/>
      <c r="B336" s="79"/>
    </row>
    <row r="337" spans="1:2">
      <c r="A337" s="79"/>
      <c r="B337" s="79"/>
    </row>
    <row r="338" spans="1:2">
      <c r="A338" s="79"/>
      <c r="B338" s="79"/>
    </row>
    <row r="339" spans="1:2">
      <c r="A339" s="79"/>
      <c r="B339" s="79"/>
    </row>
    <row r="340" spans="1:2">
      <c r="A340" s="79"/>
      <c r="B340" s="79"/>
    </row>
    <row r="341" spans="1:2">
      <c r="A341" s="79"/>
      <c r="B341" s="79"/>
    </row>
    <row r="342" spans="1:2">
      <c r="A342" s="79"/>
      <c r="B342" s="79"/>
    </row>
    <row r="343" spans="1:2">
      <c r="A343" s="79"/>
      <c r="B343" s="79"/>
    </row>
    <row r="344" spans="1:2">
      <c r="A344" s="79"/>
      <c r="B344" s="79"/>
    </row>
    <row r="345" spans="1:2">
      <c r="A345" s="79"/>
      <c r="B345" s="79"/>
    </row>
    <row r="346" spans="1:2">
      <c r="A346" s="79"/>
      <c r="B346" s="79"/>
    </row>
    <row r="347" spans="1:2">
      <c r="A347" s="79"/>
      <c r="B347" s="79"/>
    </row>
    <row r="348" spans="1:2">
      <c r="A348" s="79"/>
      <c r="B348" s="79"/>
    </row>
    <row r="349" spans="1:2">
      <c r="A349" s="79"/>
      <c r="B349" s="79"/>
    </row>
    <row r="350" spans="1:2">
      <c r="A350" s="79"/>
      <c r="B350" s="79"/>
    </row>
    <row r="351" spans="1:2">
      <c r="A351" s="79"/>
      <c r="B351" s="79"/>
    </row>
    <row r="352" spans="1:2">
      <c r="A352" s="79"/>
      <c r="B352" s="79"/>
    </row>
    <row r="353" spans="1:2">
      <c r="A353" s="79"/>
      <c r="B353" s="79"/>
    </row>
    <row r="354" spans="1:2">
      <c r="A354" s="79"/>
      <c r="B354" s="79"/>
    </row>
    <row r="355" spans="1:2">
      <c r="A355" s="79"/>
      <c r="B355" s="79"/>
    </row>
    <row r="356" spans="1:2">
      <c r="A356" s="79"/>
      <c r="B356" s="79"/>
    </row>
    <row r="357" spans="1:2">
      <c r="A357" s="79"/>
      <c r="B357" s="79"/>
    </row>
    <row r="358" spans="1:2">
      <c r="A358" s="79"/>
      <c r="B358" s="79"/>
    </row>
    <row r="359" spans="1:2">
      <c r="A359" s="79"/>
      <c r="B359" s="79"/>
    </row>
    <row r="360" spans="1:2">
      <c r="A360" s="79"/>
      <c r="B360" s="79"/>
    </row>
    <row r="361" spans="1:2">
      <c r="A361" s="79"/>
      <c r="B361" s="79"/>
    </row>
    <row r="362" spans="1:2">
      <c r="A362" s="79"/>
      <c r="B362" s="79"/>
    </row>
    <row r="363" spans="1:2">
      <c r="A363" s="79"/>
      <c r="B363" s="79"/>
    </row>
    <row r="364" spans="1:2">
      <c r="A364" s="79"/>
      <c r="B364" s="79"/>
    </row>
    <row r="365" spans="1:2">
      <c r="A365" s="79"/>
      <c r="B365" s="79"/>
    </row>
    <row r="366" spans="1:2">
      <c r="A366" s="79"/>
      <c r="B366" s="79"/>
    </row>
    <row r="373" spans="1:2">
      <c r="A373" s="79"/>
      <c r="B373" s="79"/>
    </row>
    <row r="374" spans="1:2">
      <c r="A374" s="79"/>
      <c r="B374" s="79"/>
    </row>
    <row r="375" spans="1:2">
      <c r="A375" s="79"/>
      <c r="B375" s="79"/>
    </row>
    <row r="376" spans="1:2">
      <c r="A376" s="79"/>
      <c r="B376" s="79"/>
    </row>
    <row r="377" spans="1:2">
      <c r="A377" s="79"/>
      <c r="B377" s="79"/>
    </row>
    <row r="378" spans="1:2">
      <c r="A378" s="79"/>
      <c r="B378" s="79"/>
    </row>
    <row r="379" spans="1:2">
      <c r="A379" s="79"/>
      <c r="B379" s="79"/>
    </row>
    <row r="380" spans="1:2">
      <c r="A380" s="79"/>
      <c r="B380" s="79"/>
    </row>
    <row r="381" spans="1:2">
      <c r="A381" s="79"/>
      <c r="B381" s="79"/>
    </row>
    <row r="382" spans="1:2">
      <c r="A382" s="79"/>
      <c r="B382" s="79"/>
    </row>
    <row r="383" spans="1:2">
      <c r="A383" s="79"/>
      <c r="B383" s="79"/>
    </row>
    <row r="384" spans="1:2">
      <c r="A384" s="79"/>
      <c r="B384" s="79"/>
    </row>
    <row r="385" spans="1:2">
      <c r="A385" s="79"/>
      <c r="B385" s="79"/>
    </row>
    <row r="386" spans="1:2">
      <c r="A386" s="79"/>
      <c r="B386" s="79"/>
    </row>
    <row r="387" spans="1:2">
      <c r="A387" s="79"/>
      <c r="B387" s="79"/>
    </row>
    <row r="388" spans="1:2">
      <c r="A388" s="79"/>
      <c r="B388" s="79"/>
    </row>
    <row r="389" spans="1:2">
      <c r="A389" s="79"/>
      <c r="B389" s="79"/>
    </row>
    <row r="390" spans="1:2">
      <c r="A390" s="79"/>
      <c r="B390" s="79"/>
    </row>
    <row r="391" spans="1:2">
      <c r="A391" s="79"/>
      <c r="B391" s="79"/>
    </row>
    <row r="392" spans="1:2">
      <c r="A392" s="79"/>
      <c r="B392" s="79"/>
    </row>
    <row r="393" spans="1:2">
      <c r="A393" s="79"/>
      <c r="B393" s="79"/>
    </row>
    <row r="394" spans="1:2">
      <c r="A394" s="79"/>
      <c r="B394" s="79"/>
    </row>
    <row r="395" spans="1:2">
      <c r="A395" s="79"/>
      <c r="B395" s="79"/>
    </row>
    <row r="396" spans="1:2">
      <c r="A396" s="79"/>
      <c r="B396" s="79"/>
    </row>
    <row r="397" spans="1:2">
      <c r="A397" s="79"/>
      <c r="B397" s="79"/>
    </row>
    <row r="398" spans="1:2">
      <c r="A398" s="79"/>
      <c r="B398" s="79"/>
    </row>
    <row r="399" spans="1:2">
      <c r="A399" s="79"/>
      <c r="B399" s="79"/>
    </row>
    <row r="400" spans="1:2">
      <c r="A400" s="79"/>
      <c r="B400" s="79"/>
    </row>
    <row r="401" spans="1:2">
      <c r="A401" s="79"/>
      <c r="B401" s="79"/>
    </row>
    <row r="402" spans="1:2">
      <c r="A402" s="79"/>
      <c r="B402" s="79"/>
    </row>
    <row r="403" spans="1:2">
      <c r="A403" s="79"/>
      <c r="B403" s="79"/>
    </row>
    <row r="404" spans="1:2">
      <c r="A404" s="79"/>
      <c r="B404" s="79"/>
    </row>
    <row r="405" spans="1:2">
      <c r="A405" s="79"/>
      <c r="B405" s="79"/>
    </row>
    <row r="406" spans="1:2">
      <c r="A406" s="79"/>
      <c r="B406" s="79"/>
    </row>
    <row r="407" spans="1:2">
      <c r="A407" s="79"/>
      <c r="B407" s="79"/>
    </row>
    <row r="408" spans="1:2">
      <c r="A408" s="79"/>
      <c r="B408" s="79"/>
    </row>
    <row r="409" spans="1:2">
      <c r="A409" s="79"/>
      <c r="B409" s="79"/>
    </row>
    <row r="410" spans="1:2">
      <c r="A410" s="79"/>
      <c r="B410" s="79"/>
    </row>
    <row r="411" spans="1:2">
      <c r="A411" s="79"/>
      <c r="B411" s="79"/>
    </row>
    <row r="412" spans="1:2">
      <c r="A412" s="79"/>
      <c r="B412" s="79"/>
    </row>
    <row r="413" spans="1:2">
      <c r="A413" s="79"/>
      <c r="B413" s="79"/>
    </row>
    <row r="414" spans="1:2">
      <c r="A414" s="79"/>
      <c r="B414" s="79"/>
    </row>
    <row r="415" spans="1:2">
      <c r="A415" s="79"/>
      <c r="B415" s="79"/>
    </row>
    <row r="416" spans="1:2">
      <c r="A416" s="79"/>
      <c r="B416" s="79"/>
    </row>
    <row r="417" spans="1:2">
      <c r="A417" s="79"/>
      <c r="B417" s="79"/>
    </row>
    <row r="418" spans="1:2">
      <c r="A418" s="79"/>
      <c r="B418" s="79"/>
    </row>
    <row r="419" spans="1:2">
      <c r="A419" s="79"/>
      <c r="B419" s="79"/>
    </row>
    <row r="420" spans="1:2">
      <c r="A420" s="79"/>
      <c r="B420" s="79"/>
    </row>
    <row r="421" spans="1:2">
      <c r="A421" s="79"/>
      <c r="B421" s="79"/>
    </row>
    <row r="422" spans="1:2">
      <c r="A422" s="79"/>
      <c r="B422" s="79"/>
    </row>
    <row r="423" spans="1:2">
      <c r="A423" s="79"/>
      <c r="B423" s="79"/>
    </row>
    <row r="424" spans="1:2">
      <c r="A424" s="79"/>
      <c r="B424" s="79"/>
    </row>
    <row r="425" spans="1:2">
      <c r="A425" s="79"/>
      <c r="B425" s="79"/>
    </row>
    <row r="426" spans="1:2">
      <c r="A426" s="79"/>
      <c r="B426" s="79"/>
    </row>
    <row r="427" spans="1:2">
      <c r="A427" s="79"/>
      <c r="B427" s="79"/>
    </row>
    <row r="428" spans="1:2">
      <c r="A428" s="79"/>
      <c r="B428" s="79"/>
    </row>
    <row r="429" spans="1:2">
      <c r="A429" s="79"/>
      <c r="B429" s="79"/>
    </row>
    <row r="430" spans="1:2">
      <c r="A430" s="79"/>
      <c r="B430" s="79"/>
    </row>
    <row r="431" spans="1:2">
      <c r="A431" s="79"/>
      <c r="B431" s="79"/>
    </row>
    <row r="432" spans="1:2">
      <c r="A432" s="79"/>
      <c r="B432" s="79"/>
    </row>
    <row r="433" spans="1:2">
      <c r="A433" s="79"/>
      <c r="B433" s="79"/>
    </row>
    <row r="434" spans="1:2">
      <c r="A434" s="79"/>
      <c r="B434" s="79"/>
    </row>
    <row r="435" spans="1:2">
      <c r="A435" s="79"/>
      <c r="B435" s="79"/>
    </row>
    <row r="436" spans="1:2">
      <c r="A436" s="79"/>
      <c r="B436" s="79"/>
    </row>
    <row r="437" spans="1:2">
      <c r="A437" s="79"/>
      <c r="B437" s="79"/>
    </row>
    <row r="438" spans="1:2">
      <c r="A438" s="79"/>
      <c r="B438" s="79"/>
    </row>
    <row r="439" spans="1:2">
      <c r="A439" s="79"/>
      <c r="B439" s="79"/>
    </row>
    <row r="440" spans="1:2">
      <c r="A440" s="79"/>
      <c r="B440" s="79"/>
    </row>
    <row r="441" spans="1:2">
      <c r="A441" s="79"/>
      <c r="B441" s="79"/>
    </row>
    <row r="442" spans="1:2">
      <c r="A442" s="79"/>
      <c r="B442" s="79"/>
    </row>
    <row r="443" spans="1:2">
      <c r="A443" s="79"/>
      <c r="B443" s="79"/>
    </row>
    <row r="444" spans="1:2">
      <c r="A444" s="79"/>
      <c r="B444" s="79"/>
    </row>
    <row r="445" spans="1:2">
      <c r="A445" s="79"/>
      <c r="B445" s="79"/>
    </row>
    <row r="446" spans="1:2">
      <c r="A446" s="79"/>
      <c r="B446" s="79"/>
    </row>
    <row r="447" spans="1:2">
      <c r="A447" s="79"/>
      <c r="B447" s="79"/>
    </row>
    <row r="448" spans="1:2">
      <c r="A448" s="79"/>
      <c r="B448" s="79"/>
    </row>
    <row r="449" spans="1:2">
      <c r="A449" s="79"/>
      <c r="B449" s="79"/>
    </row>
    <row r="450" spans="1:2">
      <c r="A450" s="79"/>
      <c r="B450" s="79"/>
    </row>
    <row r="451" spans="1:2">
      <c r="A451" s="79"/>
      <c r="B451" s="79"/>
    </row>
    <row r="452" spans="1:2">
      <c r="A452" s="79"/>
      <c r="B452" s="79"/>
    </row>
    <row r="453" spans="1:2">
      <c r="A453" s="79"/>
      <c r="B453" s="79"/>
    </row>
    <row r="454" spans="1:2">
      <c r="A454" s="79"/>
      <c r="B454" s="79"/>
    </row>
    <row r="455" spans="1:2">
      <c r="A455" s="79"/>
      <c r="B455" s="79"/>
    </row>
    <row r="456" spans="1:2">
      <c r="A456" s="79"/>
      <c r="B456" s="79"/>
    </row>
    <row r="457" spans="1:2">
      <c r="A457" s="79"/>
      <c r="B457" s="79"/>
    </row>
    <row r="458" spans="1:2">
      <c r="A458" s="79"/>
      <c r="B458" s="79"/>
    </row>
    <row r="459" spans="1:2">
      <c r="A459" s="79"/>
      <c r="B459" s="79"/>
    </row>
    <row r="460" spans="1:2">
      <c r="A460" s="79"/>
      <c r="B460" s="79"/>
    </row>
    <row r="461" spans="1:2">
      <c r="A461" s="79"/>
      <c r="B461" s="79"/>
    </row>
    <row r="462" spans="1:2">
      <c r="A462" s="79"/>
      <c r="B462" s="79"/>
    </row>
    <row r="463" spans="1:2">
      <c r="A463" s="79"/>
      <c r="B463" s="79"/>
    </row>
    <row r="464" spans="1:2">
      <c r="A464" s="79"/>
      <c r="B464" s="79"/>
    </row>
    <row r="465" spans="1:2">
      <c r="A465" s="79"/>
      <c r="B465" s="79"/>
    </row>
    <row r="466" spans="1:2">
      <c r="A466" s="79"/>
      <c r="B466" s="79"/>
    </row>
    <row r="467" spans="1:2">
      <c r="A467" s="79"/>
      <c r="B467" s="79"/>
    </row>
    <row r="468" spans="1:2">
      <c r="A468" s="79"/>
      <c r="B468" s="79"/>
    </row>
    <row r="469" spans="1:2">
      <c r="A469" s="79"/>
      <c r="B469" s="79"/>
    </row>
    <row r="470" spans="1:2">
      <c r="A470" s="79"/>
      <c r="B470" s="79"/>
    </row>
    <row r="471" spans="1:2">
      <c r="A471" s="79"/>
      <c r="B471" s="79"/>
    </row>
    <row r="472" spans="1:2">
      <c r="A472" s="79"/>
      <c r="B472" s="79"/>
    </row>
    <row r="473" spans="1:2">
      <c r="A473" s="79"/>
      <c r="B473" s="79"/>
    </row>
    <row r="474" spans="1:2">
      <c r="A474" s="79"/>
      <c r="B474" s="79"/>
    </row>
    <row r="475" spans="1:2">
      <c r="A475" s="79"/>
      <c r="B475" s="79"/>
    </row>
    <row r="476" spans="1:2">
      <c r="A476" s="79"/>
      <c r="B476" s="79"/>
    </row>
    <row r="477" spans="1:2">
      <c r="A477" s="79"/>
      <c r="B477" s="79"/>
    </row>
    <row r="478" spans="1:2">
      <c r="A478" s="79"/>
      <c r="B478" s="79"/>
    </row>
    <row r="479" spans="1:2">
      <c r="A479" s="79"/>
      <c r="B479" s="79"/>
    </row>
    <row r="480" spans="1:2">
      <c r="A480" s="79"/>
      <c r="B480" s="79"/>
    </row>
    <row r="481" spans="1:2">
      <c r="A481" s="79"/>
      <c r="B481" s="79"/>
    </row>
    <row r="482" spans="1:2">
      <c r="A482" s="79"/>
      <c r="B482" s="79"/>
    </row>
    <row r="483" spans="1:2">
      <c r="A483" s="79"/>
      <c r="B483" s="79"/>
    </row>
    <row r="484" spans="1:2">
      <c r="A484" s="79"/>
      <c r="B484" s="79"/>
    </row>
    <row r="485" spans="1:2">
      <c r="A485" s="79"/>
      <c r="B485" s="79"/>
    </row>
    <row r="486" spans="1:2">
      <c r="A486" s="79"/>
      <c r="B486" s="79"/>
    </row>
    <row r="487" spans="1:2">
      <c r="A487" s="79"/>
      <c r="B487" s="79"/>
    </row>
    <row r="488" spans="1:2">
      <c r="A488" s="79"/>
      <c r="B488" s="79"/>
    </row>
    <row r="489" spans="1:2">
      <c r="A489" s="79"/>
      <c r="B489" s="79"/>
    </row>
    <row r="490" spans="1:2">
      <c r="A490" s="79"/>
      <c r="B490" s="79"/>
    </row>
    <row r="491" spans="1:2">
      <c r="A491" s="79"/>
      <c r="B491" s="79"/>
    </row>
    <row r="492" spans="1:2">
      <c r="A492" s="79"/>
      <c r="B492" s="79"/>
    </row>
    <row r="493" spans="1:2">
      <c r="A493" s="79"/>
      <c r="B493" s="79"/>
    </row>
    <row r="494" spans="1:2">
      <c r="A494" s="79"/>
      <c r="B494" s="79"/>
    </row>
    <row r="495" spans="1:2">
      <c r="A495" s="79"/>
      <c r="B495" s="79"/>
    </row>
    <row r="496" spans="1:2">
      <c r="A496" s="79"/>
      <c r="B496" s="79"/>
    </row>
    <row r="497" spans="1:2">
      <c r="A497" s="79"/>
      <c r="B497" s="79"/>
    </row>
    <row r="498" spans="1:2">
      <c r="A498" s="79"/>
      <c r="B498" s="79"/>
    </row>
    <row r="499" spans="1:2">
      <c r="A499" s="79"/>
      <c r="B499" s="79"/>
    </row>
    <row r="500" spans="1:2">
      <c r="A500" s="79"/>
      <c r="B500" s="79"/>
    </row>
    <row r="501" spans="1:2">
      <c r="A501" s="79"/>
      <c r="B501" s="79"/>
    </row>
  </sheetData>
  <printOptions horizontalCentered="1"/>
  <pageMargins left="0" right="0" top="0" bottom="0" header="0" footer="0"/>
  <pageSetup paperSize="9" scale="21" firstPageNumber="2" orientation="landscape" useFirstPageNumber="1" r:id="rId1"/>
  <headerFooter alignWithMargins="0">
    <oddFooter>&amp;R&amp;"Times New Roman,Regular"&amp;P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Total</vt:lpstr>
      <vt:lpstr>Total (of MNT)</vt:lpstr>
      <vt:lpstr>Public</vt:lpstr>
      <vt:lpstr>Public (of MNT)</vt:lpstr>
      <vt:lpstr>Private</vt:lpstr>
      <vt:lpstr>Private (of MNT)</vt:lpstr>
      <vt:lpstr>Financial</vt:lpstr>
      <vt:lpstr>Financial (of MNT)</vt:lpstr>
      <vt:lpstr>Individual</vt:lpstr>
      <vt:lpstr>Individual (of MNT)</vt:lpstr>
      <vt:lpstr>Other</vt:lpstr>
      <vt:lpstr>Other (of MNT)</vt:lpstr>
      <vt:lpstr>Metadata</vt:lpstr>
      <vt:lpstr>Financial!Print_Area</vt:lpstr>
      <vt:lpstr>Individual!Print_Area</vt:lpstr>
      <vt:lpstr>Other!Print_Area</vt:lpstr>
      <vt:lpstr>Private!Print_Area</vt:lpstr>
      <vt:lpstr>Public!Print_Area</vt:lpstr>
      <vt:lpstr>Total!Print_Area</vt:lpstr>
      <vt:lpstr>Financial!Print_Titles</vt:lpstr>
      <vt:lpstr>Individual!Print_Titles</vt:lpstr>
      <vt:lpstr>Other!Print_Titles</vt:lpstr>
      <vt:lpstr>Private!Print_Titles</vt:lpstr>
      <vt:lpstr>Total!Print_Titles</vt:lpstr>
    </vt:vector>
  </TitlesOfParts>
  <Company>The Bank of Mongolia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munkhgerel</dc:creator>
  <cp:lastModifiedBy>Narantsetseg Shaaluu</cp:lastModifiedBy>
  <cp:lastPrinted>2016-04-01T08:43:53Z</cp:lastPrinted>
  <dcterms:created xsi:type="dcterms:W3CDTF">2008-07-24T06:29:24Z</dcterms:created>
  <dcterms:modified xsi:type="dcterms:W3CDTF">2021-04-19T04:27:14Z</dcterms:modified>
</cp:coreProperties>
</file>