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il\Desktop\Mortgage mon 201801-201903\"/>
    </mc:Choice>
  </mc:AlternateContent>
  <bookViews>
    <workbookView xWindow="0" yWindow="0" windowWidth="28800" windowHeight="12135" tabRatio="653"/>
  </bookViews>
  <sheets>
    <sheet name="console" sheetId="1" r:id="rId1"/>
  </sheets>
  <definedNames>
    <definedName name="_xlnm.Print_Area" localSheetId="0">console!$A$1:$R$41</definedName>
  </definedNames>
  <calcPr calcId="152511"/>
</workbook>
</file>

<file path=xl/calcChain.xml><?xml version="1.0" encoding="utf-8"?>
<calcChain xmlns="http://schemas.openxmlformats.org/spreadsheetml/2006/main">
  <c r="L60" i="1" l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N57" i="1"/>
  <c r="M57" i="1"/>
  <c r="L57" i="1"/>
  <c r="K57" i="1"/>
  <c r="J57" i="1"/>
  <c r="I57" i="1"/>
  <c r="H57" i="1"/>
  <c r="G57" i="1"/>
  <c r="F57" i="1"/>
  <c r="E57" i="1"/>
  <c r="P56" i="1"/>
  <c r="O56" i="1"/>
  <c r="N56" i="1"/>
  <c r="M56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P53" i="1"/>
  <c r="O53" i="1"/>
  <c r="N53" i="1"/>
  <c r="M53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P51" i="1"/>
  <c r="O51" i="1"/>
  <c r="N51" i="1"/>
  <c r="M51" i="1"/>
  <c r="L51" i="1"/>
  <c r="K51" i="1"/>
  <c r="J51" i="1"/>
  <c r="I51" i="1"/>
  <c r="H51" i="1"/>
  <c r="G51" i="1"/>
  <c r="F51" i="1"/>
  <c r="E51" i="1"/>
  <c r="P50" i="1"/>
  <c r="O50" i="1"/>
  <c r="N50" i="1"/>
  <c r="M50" i="1"/>
  <c r="L50" i="1"/>
  <c r="K50" i="1"/>
  <c r="J50" i="1"/>
  <c r="I50" i="1"/>
  <c r="H50" i="1"/>
  <c r="G50" i="1"/>
  <c r="F50" i="1"/>
  <c r="E50" i="1"/>
  <c r="P49" i="1"/>
  <c r="O49" i="1"/>
  <c r="N49" i="1"/>
  <c r="M49" i="1"/>
  <c r="L49" i="1"/>
  <c r="K49" i="1"/>
  <c r="J49" i="1"/>
  <c r="I49" i="1"/>
  <c r="H49" i="1"/>
  <c r="G49" i="1"/>
  <c r="F49" i="1"/>
  <c r="E49" i="1"/>
  <c r="P48" i="1"/>
  <c r="O48" i="1"/>
  <c r="N48" i="1"/>
  <c r="M48" i="1"/>
  <c r="L48" i="1"/>
  <c r="K48" i="1"/>
  <c r="J48" i="1"/>
  <c r="I48" i="1"/>
  <c r="H48" i="1"/>
  <c r="G48" i="1"/>
  <c r="F48" i="1"/>
  <c r="E48" i="1"/>
  <c r="P47" i="1"/>
  <c r="O47" i="1"/>
  <c r="N47" i="1"/>
  <c r="M47" i="1"/>
  <c r="L47" i="1"/>
  <c r="K47" i="1"/>
  <c r="J47" i="1"/>
  <c r="I47" i="1"/>
  <c r="H47" i="1"/>
  <c r="G47" i="1"/>
  <c r="F47" i="1"/>
  <c r="E47" i="1"/>
  <c r="P46" i="1"/>
  <c r="O46" i="1"/>
  <c r="N46" i="1"/>
  <c r="M46" i="1"/>
  <c r="L46" i="1"/>
  <c r="K46" i="1"/>
  <c r="J46" i="1"/>
  <c r="I46" i="1"/>
  <c r="H46" i="1"/>
  <c r="G46" i="1"/>
  <c r="F46" i="1"/>
  <c r="E46" i="1"/>
</calcChain>
</file>

<file path=xl/sharedStrings.xml><?xml version="1.0" encoding="utf-8"?>
<sst xmlns="http://schemas.openxmlformats.org/spreadsheetml/2006/main" count="137" uniqueCount="122">
  <si>
    <t>А</t>
  </si>
  <si>
    <t>Валютаар олгосон</t>
  </si>
  <si>
    <t xml:space="preserve"> . . . . .   эх үүсвэрээр</t>
  </si>
  <si>
    <t>Эх үүсвэрийн код</t>
  </si>
  <si>
    <t>Б</t>
  </si>
  <si>
    <t>Ипотекийн зээлийн хэмжээ</t>
  </si>
  <si>
    <t>Сарын эхний үлдэгдэл</t>
  </si>
  <si>
    <t>Тайлант сард</t>
  </si>
  <si>
    <t>Шинээр олгосон зээл</t>
  </si>
  <si>
    <t>Тайлангаас хасагдах гүйлгээ</t>
  </si>
  <si>
    <t>Дебет</t>
  </si>
  <si>
    <t>Кредит</t>
  </si>
  <si>
    <t>Зээлдэгчийн тоо</t>
  </si>
  <si>
    <t>Тайлант сард шинээр нэмэгдсэн</t>
  </si>
  <si>
    <t>Тайлант сарын эцэст</t>
  </si>
  <si>
    <t>Дээд</t>
  </si>
  <si>
    <t>Доод</t>
  </si>
  <si>
    <t>Жигнэсэн дундаж</t>
  </si>
  <si>
    <t>Тайлант сард шинээр олгосон зээлийн</t>
  </si>
  <si>
    <t>Тайлант сарын эцэс дэх зээлийн</t>
  </si>
  <si>
    <t>Хугацаа хэтэрсэн болон чанаргүйд ангилагдсан ипотекийн зээл</t>
  </si>
  <si>
    <t xml:space="preserve">Сарын эцсийн үлдэгдэл </t>
  </si>
  <si>
    <t>Үүнээс:</t>
  </si>
  <si>
    <t>Хугацаа хэтэрсэн</t>
  </si>
  <si>
    <t>Хэвийн бус</t>
  </si>
  <si>
    <t>Эргэлзээтэй</t>
  </si>
  <si>
    <t>Муу</t>
  </si>
  <si>
    <t>Тайлант сард шинээр шилжсэн</t>
  </si>
  <si>
    <t>Тайлант сарын эцсийн үлдэгдэл</t>
  </si>
  <si>
    <t>Тайлант сард энэ ангилалд шилжсэн зээл</t>
  </si>
  <si>
    <t>Зээлийн хугацаа /сараар/</t>
  </si>
  <si>
    <t>Тайлант сард олгосон зээлийн жилийн хүү /хувиар/</t>
  </si>
  <si>
    <t>Нийт</t>
  </si>
  <si>
    <t>Өөрийн эх үүсвэрээр</t>
  </si>
  <si>
    <t>Эх үүсвэрийн төрөл</t>
  </si>
  <si>
    <t>Өргөдлийн тоо</t>
  </si>
  <si>
    <t>Өргөдлөөр хүссэн зээлийн нийт дүн</t>
  </si>
  <si>
    <t>Төгрөгөөр олгосон</t>
  </si>
  <si>
    <t>Тайлант сард шинээр олгосон</t>
  </si>
  <si>
    <t xml:space="preserve">Тайлант сарын эцэс дэх </t>
  </si>
  <si>
    <t>Барьцаа хөрөнгө нь банкны эзэмшилд шилжсэн хөрөнгийн дүн</t>
  </si>
  <si>
    <t>Хугацаанаас өмнө төлөгдсөн</t>
  </si>
  <si>
    <t>Тайлант сард ипотекийн зээл хүссэн өргөдөл</t>
  </si>
  <si>
    <t>Төлөгдсөн зээл</t>
  </si>
  <si>
    <t>ОССК-ийн санхүүжилт</t>
  </si>
  <si>
    <t>АХБ-ны санхүүжилт</t>
  </si>
  <si>
    <t>Зээлдэгчдийн тоо</t>
  </si>
  <si>
    <t>Ипотекийн зээлийн дахин санхүүжилт (8%)</t>
  </si>
  <si>
    <t>Орон сууцны ипотекийн санхүүжилт (5%)</t>
  </si>
  <si>
    <t>Ипотекийн зээлийн дахин санхүүжилт (5%)</t>
  </si>
  <si>
    <t>ОСИСТТБ хөтөлбөрөөс гадна МИК руу шилжүүлсэн зээл</t>
  </si>
  <si>
    <t>Дахин санхүүжүүлсэн болон МИК-д шилжүүлсэн зээл</t>
  </si>
  <si>
    <t>Тайлант сарын эцэс дэх (зээлийн гэрээнд заасан хугацаа)</t>
  </si>
  <si>
    <t>Тайлант сарын эцэс дэх (төлөгдөж дуусахад үлдэж буй хугацаа)</t>
  </si>
  <si>
    <t>Ипотекийн зээлийн өр, орлогын харьцаа</t>
  </si>
  <si>
    <t>Тухайн сард олгосон зээлийн</t>
  </si>
  <si>
    <t>Ипотекийн зээлийн барьцаа хөрөнгийн үнэлгээ</t>
  </si>
  <si>
    <t>Зээлийн үлдэгдэл</t>
  </si>
  <si>
    <t>Орон сууцны ипотекийн санхүүжилт (8±1%)</t>
  </si>
  <si>
    <t xml:space="preserve">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</si>
  <si>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</si>
  <si>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</si>
  <si>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</si>
  <si>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</si>
  <si>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</si>
  <si>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</si>
  <si>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</si>
  <si>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</si>
  <si>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</si>
  <si>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</si>
  <si>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</si>
  <si>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</si>
  <si>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</si>
  <si>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</si>
  <si>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</si>
  <si>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</si>
  <si>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</si>
  <si>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</si>
  <si>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</si>
  <si>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</si>
  <si>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</si>
  <si>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</si>
  <si>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</si>
  <si>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</si>
  <si>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</si>
  <si>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</si>
  <si>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</si>
  <si>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</si>
  <si>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</si>
  <si>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</si>
  <si>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</si>
  <si>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</si>
  <si>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</si>
  <si>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</si>
  <si>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</si>
  <si>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МИК-д шилжсэн зээл</t>
  </si>
  <si>
    <t>НИЙТ              /MИК-д шилжсэн дүнг оруулсан/</t>
  </si>
  <si>
    <t>Ипотекийн зээлийн тайлан 2018 оны 9 дүгээр сар</t>
  </si>
  <si>
    <t>Төгрөгөөр</t>
  </si>
  <si>
    <t>Валютаар</t>
  </si>
  <si>
    <t>Орон сууцны ипотекийн санхүүжилт (8%)</t>
  </si>
  <si>
    <t>Дахин санхүүжүүлсэн</t>
  </si>
  <si>
    <t>МИК-д шилжүүлсэн /хөтөлбөр/</t>
  </si>
  <si>
    <t>5%-ийн зээл</t>
  </si>
  <si>
    <t>8%-5% руу шилжсэн зээл</t>
  </si>
  <si>
    <t>ОССК-н санхүүжилт</t>
  </si>
  <si>
    <t>... Эх үүсвэрээр</t>
  </si>
  <si>
    <t>Нийт үлдэгдэл</t>
  </si>
  <si>
    <t>Хугацаа хэтэрсэн зээл</t>
  </si>
  <si>
    <t>Чанаргүй зээл</t>
  </si>
  <si>
    <t>Олгосон</t>
  </si>
  <si>
    <t>Төлөгдсөн</t>
  </si>
  <si>
    <t>Тухайн сард олгосон ЖДХугацаа /сараар/</t>
  </si>
  <si>
    <t>Тухайн сарын эцэс дэх зээлийн ЖДХугацаа</t>
  </si>
  <si>
    <t>Тухайн сард олгосон зээлийн ЖДХүү, жилийн (%)</t>
  </si>
  <si>
    <t>Тайлант сард олгосон зээлийн барьцаа хөрөнгийн үнэлгээ</t>
  </si>
  <si>
    <t>Тайлант сарын эцэс дэх зээлийн барьцаа хөрөнгийн үнэлгээ</t>
  </si>
  <si>
    <t>Нийт зээлдэгч  тоогоор</t>
  </si>
  <si>
    <t>Тайлант сард нэмэгдсэн зээлдэгчийн тоо</t>
  </si>
  <si>
    <t>Тухайн сард зээл хүссэн өргөдлийн тоо</t>
  </si>
  <si>
    <t>Тухайн сард өргөдлөөр хүссэн зээлийн хэмжээ</t>
  </si>
  <si>
    <t>Сарын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</si>
</sst>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₮_-;\-* #,##0.00_₮_-;_-* &quot;-&quot;??_₮_-;_-@_-"/>
    <numFmt numFmtId="165" formatCode="_(* #,##0.0_);_(* \(#,##0.0\);_(* &quot;-&quot;??_);_(@_)"/>
    <numFmt numFmtId="166" formatCode="#,##0.0"/>
    <numFmt numFmtId="167" formatCode="0.0"/>
    <numFmt numFmtId="168" formatCode="_([$EUR]\ * #,##0.00_);_([$EUR]\ * \(#,##0.00\);_([$EUR]\ * &quot;-&quot;??_);_(@_)"/>
    <numFmt numFmtId="169" formatCode="#,##0.00;[Red]#,##0.00"/>
    <numFmt numFmtId="170" formatCode="#,##0.00[$%-409]"/>
    <numFmt numFmtId="171" formatCode="#,##0.00000000"/>
    <numFmt numFmtId="172" formatCode="_(* #,##0_);_(* \(#,##0\);_(* &quot;-&quot;??_);_(@_)"/>
  </numFmts>
  <fonts count="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Mon"/>
      <family val="2"/>
    </font>
    <font>
      <sz val="10"/>
      <name val="Arial"/>
      <family val="2"/>
      <charset val="204"/>
    </font>
    <font>
      <sz val="10"/>
      <name val="Times New Roman Mo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.0500000000000007"/>
      <color indexed="12"/>
      <name val="Arial Mon"/>
      <family val="2"/>
    </font>
    <font>
      <sz val="8.1"/>
      <color indexed="18"/>
      <name val="Times New Roman Mon"/>
      <family val="1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MS Shell Dlg 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Arial"/>
      <family val="2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on"/>
      <family val="2"/>
    </font>
    <font>
      <sz val="10"/>
      <color indexed="9"/>
      <name val="Arial Mon"/>
      <family val="2"/>
    </font>
    <font>
      <sz val="10"/>
      <color indexed="20"/>
      <name val="Arial Mon"/>
      <family val="2"/>
    </font>
    <font>
      <b/>
      <sz val="10"/>
      <color indexed="52"/>
      <name val="Arial Mon"/>
      <family val="2"/>
    </font>
    <font>
      <b/>
      <sz val="10"/>
      <color indexed="9"/>
      <name val="Arial Mon"/>
      <family val="2"/>
    </font>
    <font>
      <i/>
      <sz val="10"/>
      <color indexed="23"/>
      <name val="Arial Mon"/>
      <family val="2"/>
    </font>
    <font>
      <sz val="10"/>
      <color indexed="17"/>
      <name val="Arial Mon"/>
      <family val="2"/>
    </font>
    <font>
      <b/>
      <sz val="15"/>
      <color indexed="56"/>
      <name val="Arial Mon"/>
      <family val="2"/>
    </font>
    <font>
      <b/>
      <sz val="13"/>
      <color indexed="56"/>
      <name val="Arial Mon"/>
      <family val="2"/>
    </font>
    <font>
      <b/>
      <sz val="11"/>
      <color indexed="56"/>
      <name val="Arial Mon"/>
      <family val="2"/>
    </font>
    <font>
      <sz val="10"/>
      <color indexed="62"/>
      <name val="Arial Mon"/>
      <family val="2"/>
    </font>
    <font>
      <sz val="10"/>
      <color indexed="52"/>
      <name val="Arial Mon"/>
      <family val="2"/>
    </font>
    <font>
      <sz val="10"/>
      <color indexed="60"/>
      <name val="Arial Mon"/>
      <family val="2"/>
    </font>
    <font>
      <b/>
      <sz val="10"/>
      <color indexed="63"/>
      <name val="Arial Mon"/>
      <family val="2"/>
    </font>
    <font>
      <b/>
      <sz val="10"/>
      <color indexed="8"/>
      <name val="Arial Mon"/>
      <family val="2"/>
    </font>
    <font>
      <sz val="10"/>
      <color indexed="10"/>
      <name val="Arial Mo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2"/>
      <charset val="1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14">
    <xf numFmtId="0" fontId="0" fillId="0" borderId="0"/>
    <xf numFmtId="0" fontId="63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68" fontId="4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68" fontId="4" fillId="2" borderId="0" applyNumberFormat="0" applyBorder="0" applyAlignment="0" applyProtection="0"/>
    <xf numFmtId="0" fontId="4" fillId="2" borderId="0" applyNumberFormat="0" applyBorder="0" applyAlignment="0" applyProtection="0"/>
    <xf numFmtId="168" fontId="4" fillId="2" borderId="0" applyNumberFormat="0" applyBorder="0" applyAlignment="0" applyProtection="0"/>
    <xf numFmtId="0" fontId="4" fillId="2" borderId="0" applyNumberFormat="0" applyBorder="0" applyAlignment="0" applyProtection="0"/>
    <xf numFmtId="168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3" fillId="2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68" fontId="4" fillId="3" borderId="0" applyNumberFormat="0" applyBorder="0" applyAlignment="0" applyProtection="0"/>
    <xf numFmtId="0" fontId="3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8" fontId="4" fillId="3" borderId="0" applyNumberFormat="0" applyBorder="0" applyAlignment="0" applyProtection="0"/>
    <xf numFmtId="0" fontId="4" fillId="3" borderId="0" applyNumberFormat="0" applyBorder="0" applyAlignment="0" applyProtection="0"/>
    <xf numFmtId="168" fontId="4" fillId="3" borderId="0" applyNumberFormat="0" applyBorder="0" applyAlignment="0" applyProtection="0"/>
    <xf numFmtId="0" fontId="4" fillId="3" borderId="0" applyNumberFormat="0" applyBorder="0" applyAlignment="0" applyProtection="0"/>
    <xf numFmtId="168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3" fillId="2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68" fontId="4" fillId="4" borderId="0" applyNumberFormat="0" applyBorder="0" applyAlignment="0" applyProtection="0"/>
    <xf numFmtId="0" fontId="3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68" fontId="4" fillId="4" borderId="0" applyNumberFormat="0" applyBorder="0" applyAlignment="0" applyProtection="0"/>
    <xf numFmtId="0" fontId="4" fillId="4" borderId="0" applyNumberFormat="0" applyBorder="0" applyAlignment="0" applyProtection="0"/>
    <xf numFmtId="168" fontId="4" fillId="4" borderId="0" applyNumberFormat="0" applyBorder="0" applyAlignment="0" applyProtection="0"/>
    <xf numFmtId="0" fontId="4" fillId="4" borderId="0" applyNumberFormat="0" applyBorder="0" applyAlignment="0" applyProtection="0"/>
    <xf numFmtId="168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3" fillId="2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8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63" fillId="28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168" fontId="4" fillId="6" borderId="0" applyNumberFormat="0" applyBorder="0" applyAlignment="0" applyProtection="0"/>
    <xf numFmtId="0" fontId="3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168" fontId="4" fillId="6" borderId="0" applyNumberFormat="0" applyBorder="0" applyAlignment="0" applyProtection="0"/>
    <xf numFmtId="0" fontId="4" fillId="6" borderId="0" applyNumberFormat="0" applyBorder="0" applyAlignment="0" applyProtection="0"/>
    <xf numFmtId="168" fontId="4" fillId="6" borderId="0" applyNumberFormat="0" applyBorder="0" applyAlignment="0" applyProtection="0"/>
    <xf numFmtId="0" fontId="4" fillId="6" borderId="0" applyNumberFormat="0" applyBorder="0" applyAlignment="0" applyProtection="0"/>
    <xf numFmtId="168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63" fillId="2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68" fontId="4" fillId="7" borderId="0" applyNumberFormat="0" applyBorder="0" applyAlignment="0" applyProtection="0"/>
    <xf numFmtId="0" fontId="3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168" fontId="4" fillId="7" borderId="0" applyNumberFormat="0" applyBorder="0" applyAlignment="0" applyProtection="0"/>
    <xf numFmtId="0" fontId="4" fillId="7" borderId="0" applyNumberFormat="0" applyBorder="0" applyAlignment="0" applyProtection="0"/>
    <xf numFmtId="168" fontId="4" fillId="7" borderId="0" applyNumberFormat="0" applyBorder="0" applyAlignment="0" applyProtection="0"/>
    <xf numFmtId="0" fontId="4" fillId="7" borderId="0" applyNumberFormat="0" applyBorder="0" applyAlignment="0" applyProtection="0"/>
    <xf numFmtId="168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3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168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3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168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168" fontId="4" fillId="9" borderId="0" applyNumberFormat="0" applyBorder="0" applyAlignment="0" applyProtection="0"/>
    <xf numFmtId="0" fontId="4" fillId="9" borderId="0" applyNumberFormat="0" applyBorder="0" applyAlignment="0" applyProtection="0"/>
    <xf numFmtId="168" fontId="4" fillId="9" borderId="0" applyNumberFormat="0" applyBorder="0" applyAlignment="0" applyProtection="0"/>
    <xf numFmtId="0" fontId="4" fillId="9" borderId="0" applyNumberFormat="0" applyBorder="0" applyAlignment="0" applyProtection="0"/>
    <xf numFmtId="168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63" fillId="3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168" fontId="4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168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63" fillId="3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8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168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63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168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168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63" fillId="3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168" fontId="4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168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64" fillId="3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8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8" fontId="8" fillId="12" borderId="0" applyNumberFormat="0" applyBorder="0" applyAlignment="0" applyProtection="0"/>
    <xf numFmtId="0" fontId="8" fillId="12" borderId="0" applyNumberFormat="0" applyBorder="0" applyAlignment="0" applyProtection="0"/>
    <xf numFmtId="168" fontId="8" fillId="12" borderId="0" applyNumberFormat="0" applyBorder="0" applyAlignment="0" applyProtection="0"/>
    <xf numFmtId="0" fontId="8" fillId="12" borderId="0" applyNumberFormat="0" applyBorder="0" applyAlignment="0" applyProtection="0"/>
    <xf numFmtId="168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4" fillId="37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168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8" fontId="8" fillId="9" borderId="0" applyNumberFormat="0" applyBorder="0" applyAlignment="0" applyProtection="0"/>
    <xf numFmtId="0" fontId="8" fillId="9" borderId="0" applyNumberFormat="0" applyBorder="0" applyAlignment="0" applyProtection="0"/>
    <xf numFmtId="168" fontId="8" fillId="9" borderId="0" applyNumberFormat="0" applyBorder="0" applyAlignment="0" applyProtection="0"/>
    <xf numFmtId="0" fontId="8" fillId="9" borderId="0" applyNumberFormat="0" applyBorder="0" applyAlignment="0" applyProtection="0"/>
    <xf numFmtId="168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4" fillId="3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168" fontId="8" fillId="10" borderId="0" applyNumberFormat="0" applyBorder="0" applyAlignment="0" applyProtection="0"/>
    <xf numFmtId="0" fontId="3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68" fontId="8" fillId="10" borderId="0" applyNumberFormat="0" applyBorder="0" applyAlignment="0" applyProtection="0"/>
    <xf numFmtId="0" fontId="8" fillId="10" borderId="0" applyNumberFormat="0" applyBorder="0" applyAlignment="0" applyProtection="0"/>
    <xf numFmtId="168" fontId="8" fillId="10" borderId="0" applyNumberFormat="0" applyBorder="0" applyAlignment="0" applyProtection="0"/>
    <xf numFmtId="0" fontId="8" fillId="10" borderId="0" applyNumberFormat="0" applyBorder="0" applyAlignment="0" applyProtection="0"/>
    <xf numFmtId="168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4" fillId="3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68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4" fillId="40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8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4" fillId="4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8" fillId="15" borderId="0" applyNumberFormat="0" applyBorder="0" applyAlignment="0" applyProtection="0"/>
    <xf numFmtId="0" fontId="3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8" fontId="8" fillId="15" borderId="0" applyNumberFormat="0" applyBorder="0" applyAlignment="0" applyProtection="0"/>
    <xf numFmtId="0" fontId="8" fillId="15" borderId="0" applyNumberFormat="0" applyBorder="0" applyAlignment="0" applyProtection="0"/>
    <xf numFmtId="168" fontId="8" fillId="15" borderId="0" applyNumberFormat="0" applyBorder="0" applyAlignment="0" applyProtection="0"/>
    <xf numFmtId="0" fontId="8" fillId="15" borderId="0" applyNumberFormat="0" applyBorder="0" applyAlignment="0" applyProtection="0"/>
    <xf numFmtId="168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64" fillId="4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8" fontId="8" fillId="16" borderId="0" applyNumberFormat="0" applyBorder="0" applyAlignment="0" applyProtection="0"/>
    <xf numFmtId="0" fontId="8" fillId="16" borderId="0" applyNumberFormat="0" applyBorder="0" applyAlignment="0" applyProtection="0"/>
    <xf numFmtId="168" fontId="8" fillId="16" borderId="0" applyNumberFormat="0" applyBorder="0" applyAlignment="0" applyProtection="0"/>
    <xf numFmtId="0" fontId="8" fillId="16" borderId="0" applyNumberFormat="0" applyBorder="0" applyAlignment="0" applyProtection="0"/>
    <xf numFmtId="168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4" fillId="4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168" fontId="8" fillId="17" borderId="0" applyNumberFormat="0" applyBorder="0" applyAlignment="0" applyProtection="0"/>
    <xf numFmtId="0" fontId="3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8" fontId="8" fillId="17" borderId="0" applyNumberFormat="0" applyBorder="0" applyAlignment="0" applyProtection="0"/>
    <xf numFmtId="0" fontId="8" fillId="17" borderId="0" applyNumberFormat="0" applyBorder="0" applyAlignment="0" applyProtection="0"/>
    <xf numFmtId="168" fontId="8" fillId="17" borderId="0" applyNumberFormat="0" applyBorder="0" applyAlignment="0" applyProtection="0"/>
    <xf numFmtId="0" fontId="8" fillId="17" borderId="0" applyNumberFormat="0" applyBorder="0" applyAlignment="0" applyProtection="0"/>
    <xf numFmtId="168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64" fillId="44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168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68" fontId="8" fillId="18" borderId="0" applyNumberFormat="0" applyBorder="0" applyAlignment="0" applyProtection="0"/>
    <xf numFmtId="0" fontId="8" fillId="18" borderId="0" applyNumberFormat="0" applyBorder="0" applyAlignment="0" applyProtection="0"/>
    <xf numFmtId="168" fontId="8" fillId="18" borderId="0" applyNumberFormat="0" applyBorder="0" applyAlignment="0" applyProtection="0"/>
    <xf numFmtId="0" fontId="8" fillId="18" borderId="0" applyNumberFormat="0" applyBorder="0" applyAlignment="0" applyProtection="0"/>
    <xf numFmtId="168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4" fillId="4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168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168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4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168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168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4" fillId="4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168" fontId="8" fillId="19" borderId="0" applyNumberFormat="0" applyBorder="0" applyAlignment="0" applyProtection="0"/>
    <xf numFmtId="0" fontId="8" fillId="19" borderId="0" applyNumberFormat="0" applyBorder="0" applyAlignment="0" applyProtection="0"/>
    <xf numFmtId="168" fontId="8" fillId="19" borderId="0" applyNumberFormat="0" applyBorder="0" applyAlignment="0" applyProtection="0"/>
    <xf numFmtId="0" fontId="8" fillId="19" borderId="0" applyNumberFormat="0" applyBorder="0" applyAlignment="0" applyProtection="0"/>
    <xf numFmtId="168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65" fillId="4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9" fillId="3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9" fillId="3" borderId="0" applyNumberFormat="0" applyBorder="0" applyAlignment="0" applyProtection="0"/>
    <xf numFmtId="0" fontId="9" fillId="3" borderId="0" applyNumberFormat="0" applyBorder="0" applyAlignment="0" applyProtection="0"/>
    <xf numFmtId="168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6" fillId="49" borderId="32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168" fontId="10" fillId="20" borderId="1" applyNumberFormat="0" applyAlignment="0" applyProtection="0"/>
    <xf numFmtId="0" fontId="35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68" fontId="10" fillId="20" borderId="1" applyNumberFormat="0" applyAlignment="0" applyProtection="0"/>
    <xf numFmtId="0" fontId="10" fillId="20" borderId="1" applyNumberFormat="0" applyAlignment="0" applyProtection="0"/>
    <xf numFmtId="168" fontId="10" fillId="20" borderId="1" applyNumberFormat="0" applyAlignment="0" applyProtection="0"/>
    <xf numFmtId="0" fontId="10" fillId="20" borderId="1" applyNumberFormat="0" applyAlignment="0" applyProtection="0"/>
    <xf numFmtId="168" fontId="10" fillId="20" borderId="1" applyNumberFormat="0" applyAlignment="0" applyProtection="0"/>
    <xf numFmtId="0" fontId="10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67" fillId="50" borderId="33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168" fontId="11" fillId="21" borderId="2" applyNumberFormat="0" applyAlignment="0" applyProtection="0"/>
    <xf numFmtId="0" fontId="36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36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8" fontId="11" fillId="21" borderId="2" applyNumberFormat="0" applyAlignment="0" applyProtection="0"/>
    <xf numFmtId="0" fontId="11" fillId="21" borderId="2" applyNumberFormat="0" applyAlignment="0" applyProtection="0"/>
    <xf numFmtId="168" fontId="11" fillId="21" borderId="2" applyNumberFormat="0" applyAlignment="0" applyProtection="0"/>
    <xf numFmtId="0" fontId="11" fillId="21" borderId="2" applyNumberFormat="0" applyAlignment="0" applyProtection="0"/>
    <xf numFmtId="168" fontId="11" fillId="21" borderId="2" applyNumberFormat="0" applyAlignment="0" applyProtection="0"/>
    <xf numFmtId="0" fontId="11" fillId="21" borderId="2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0" fontId="36" fillId="21" borderId="2" applyNumberFormat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39" fontId="6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43" fontId="27" fillId="0" borderId="0" applyFont="0" applyFill="0" applyBorder="0" applyAlignment="0" applyProtection="0">
      <alignment vertical="top"/>
    </xf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68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68" fontId="18" fillId="4" borderId="0" applyNumberFormat="0" applyBorder="0" applyAlignment="0" applyProtection="0"/>
    <xf numFmtId="0" fontId="3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18" fillId="4" borderId="0" applyNumberFormat="0" applyBorder="0" applyAlignment="0" applyProtection="0"/>
    <xf numFmtId="0" fontId="18" fillId="4" borderId="0" applyNumberFormat="0" applyBorder="0" applyAlignment="0" applyProtection="0"/>
    <xf numFmtId="168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72" fillId="0" borderId="3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168" fontId="19" fillId="0" borderId="3" applyNumberFormat="0" applyFill="0" applyAlignment="0" applyProtection="0"/>
    <xf numFmtId="0" fontId="3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68" fontId="19" fillId="0" borderId="3" applyNumberFormat="0" applyFill="0" applyAlignment="0" applyProtection="0"/>
    <xf numFmtId="0" fontId="19" fillId="0" borderId="3" applyNumberFormat="0" applyFill="0" applyAlignment="0" applyProtection="0"/>
    <xf numFmtId="168" fontId="19" fillId="0" borderId="3" applyNumberFormat="0" applyFill="0" applyAlignment="0" applyProtection="0"/>
    <xf numFmtId="0" fontId="19" fillId="0" borderId="3" applyNumberFormat="0" applyFill="0" applyAlignment="0" applyProtection="0"/>
    <xf numFmtId="168" fontId="19" fillId="0" borderId="3" applyNumberFormat="0" applyFill="0" applyAlignment="0" applyProtection="0"/>
    <xf numFmtId="0" fontId="1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73" fillId="0" borderId="35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168" fontId="20" fillId="0" borderId="4" applyNumberFormat="0" applyFill="0" applyAlignment="0" applyProtection="0"/>
    <xf numFmtId="0" fontId="4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4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168" fontId="20" fillId="0" borderId="4" applyNumberFormat="0" applyFill="0" applyAlignment="0" applyProtection="0"/>
    <xf numFmtId="0" fontId="20" fillId="0" borderId="4" applyNumberFormat="0" applyFill="0" applyAlignment="0" applyProtection="0"/>
    <xf numFmtId="168" fontId="20" fillId="0" borderId="4" applyNumberFormat="0" applyFill="0" applyAlignment="0" applyProtection="0"/>
    <xf numFmtId="0" fontId="20" fillId="0" borderId="4" applyNumberFormat="0" applyFill="0" applyAlignment="0" applyProtection="0"/>
    <xf numFmtId="168" fontId="20" fillId="0" borderId="4" applyNumberFormat="0" applyFill="0" applyAlignment="0" applyProtection="0"/>
    <xf numFmtId="0" fontId="2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74" fillId="0" borderId="36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168" fontId="21" fillId="0" borderId="5" applyNumberFormat="0" applyFill="0" applyAlignment="0" applyProtection="0"/>
    <xf numFmtId="0" fontId="4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168" fontId="21" fillId="0" borderId="5" applyNumberFormat="0" applyFill="0" applyAlignment="0" applyProtection="0"/>
    <xf numFmtId="0" fontId="21" fillId="0" borderId="5" applyNumberFormat="0" applyFill="0" applyAlignment="0" applyProtection="0"/>
    <xf numFmtId="168" fontId="21" fillId="0" borderId="5" applyNumberFormat="0" applyFill="0" applyAlignment="0" applyProtection="0"/>
    <xf numFmtId="0" fontId="21" fillId="0" borderId="5" applyNumberFormat="0" applyFill="0" applyAlignment="0" applyProtection="0"/>
    <xf numFmtId="168" fontId="21" fillId="0" borderId="5" applyNumberFormat="0" applyFill="0" applyAlignment="0" applyProtection="0"/>
    <xf numFmtId="0" fontId="2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22" fillId="0" borderId="0" applyNumberFormat="0" applyFill="0" applyBorder="0" applyAlignment="0" applyProtection="0">
      <alignment vertical="top"/>
      <protection locked="0"/>
    </xf>
    <xf numFmtId="0" fontId="75" fillId="52" borderId="32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168" fontId="23" fillId="7" borderId="1" applyNumberFormat="0" applyAlignment="0" applyProtection="0"/>
    <xf numFmtId="0" fontId="42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2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68" fontId="23" fillId="7" borderId="1" applyNumberFormat="0" applyAlignment="0" applyProtection="0"/>
    <xf numFmtId="0" fontId="23" fillId="7" borderId="1" applyNumberFormat="0" applyAlignment="0" applyProtection="0"/>
    <xf numFmtId="168" fontId="23" fillId="7" borderId="1" applyNumberFormat="0" applyAlignment="0" applyProtection="0"/>
    <xf numFmtId="0" fontId="23" fillId="7" borderId="1" applyNumberFormat="0" applyAlignment="0" applyProtection="0"/>
    <xf numFmtId="168" fontId="23" fillId="7" borderId="1" applyNumberFormat="0" applyAlignment="0" applyProtection="0"/>
    <xf numFmtId="0" fontId="23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76" fillId="0" borderId="3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168" fontId="24" fillId="0" borderId="6" applyNumberFormat="0" applyFill="0" applyAlignment="0" applyProtection="0"/>
    <xf numFmtId="0" fontId="4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68" fontId="24" fillId="0" borderId="6" applyNumberFormat="0" applyFill="0" applyAlignment="0" applyProtection="0"/>
    <xf numFmtId="0" fontId="24" fillId="0" borderId="6" applyNumberFormat="0" applyFill="0" applyAlignment="0" applyProtection="0"/>
    <xf numFmtId="168" fontId="24" fillId="0" borderId="6" applyNumberFormat="0" applyFill="0" applyAlignment="0" applyProtection="0"/>
    <xf numFmtId="0" fontId="24" fillId="0" borderId="6" applyNumberFormat="0" applyFill="0" applyAlignment="0" applyProtection="0"/>
    <xf numFmtId="168" fontId="24" fillId="0" borderId="6" applyNumberFormat="0" applyFill="0" applyAlignment="0" applyProtection="0"/>
    <xf numFmtId="0" fontId="24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77" fillId="5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168" fontId="25" fillId="22" borderId="0" applyNumberFormat="0" applyBorder="0" applyAlignment="0" applyProtection="0"/>
    <xf numFmtId="0" fontId="4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168" fontId="25" fillId="22" borderId="0" applyNumberFormat="0" applyBorder="0" applyAlignment="0" applyProtection="0"/>
    <xf numFmtId="0" fontId="25" fillId="22" borderId="0" applyNumberFormat="0" applyBorder="0" applyAlignment="0" applyProtection="0"/>
    <xf numFmtId="168" fontId="25" fillId="22" borderId="0" applyNumberFormat="0" applyBorder="0" applyAlignment="0" applyProtection="0"/>
    <xf numFmtId="0" fontId="25" fillId="22" borderId="0" applyNumberFormat="0" applyBorder="0" applyAlignment="0" applyProtection="0"/>
    <xf numFmtId="168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" fillId="0" borderId="0"/>
    <xf numFmtId="168" fontId="4" fillId="0" borderId="0"/>
    <xf numFmtId="0" fontId="4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168" fontId="1" fillId="0" borderId="0"/>
    <xf numFmtId="0" fontId="1" fillId="0" borderId="0"/>
    <xf numFmtId="0" fontId="5" fillId="0" borderId="0"/>
    <xf numFmtId="168" fontId="26" fillId="0" borderId="0"/>
    <xf numFmtId="0" fontId="5" fillId="0" borderId="0"/>
    <xf numFmtId="168" fontId="63" fillId="0" borderId="0"/>
    <xf numFmtId="170" fontId="63" fillId="0" borderId="0"/>
    <xf numFmtId="170" fontId="63" fillId="0" borderId="0"/>
    <xf numFmtId="0" fontId="63" fillId="0" borderId="0"/>
    <xf numFmtId="0" fontId="63" fillId="0" borderId="0"/>
    <xf numFmtId="0" fontId="63" fillId="0" borderId="0"/>
    <xf numFmtId="170" fontId="63" fillId="0" borderId="0"/>
    <xf numFmtId="170" fontId="63" fillId="0" borderId="0"/>
    <xf numFmtId="170" fontId="63" fillId="0" borderId="0"/>
    <xf numFmtId="170" fontId="63" fillId="0" borderId="0"/>
    <xf numFmtId="0" fontId="63" fillId="0" borderId="0"/>
    <xf numFmtId="0" fontId="63" fillId="0" borderId="0"/>
    <xf numFmtId="0" fontId="63" fillId="0" borderId="0"/>
    <xf numFmtId="168" fontId="63" fillId="0" borderId="0"/>
    <xf numFmtId="0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" fillId="0" borderId="0"/>
    <xf numFmtId="0" fontId="78" fillId="0" borderId="0"/>
    <xf numFmtId="168" fontId="26" fillId="0" borderId="0"/>
    <xf numFmtId="168" fontId="26" fillId="0" borderId="0"/>
    <xf numFmtId="0" fontId="6" fillId="0" borderId="0"/>
    <xf numFmtId="168" fontId="27" fillId="0" borderId="0"/>
    <xf numFmtId="168" fontId="68" fillId="0" borderId="0"/>
    <xf numFmtId="168" fontId="14" fillId="0" borderId="0">
      <alignment vertical="top"/>
    </xf>
    <xf numFmtId="168" fontId="14" fillId="0" borderId="0">
      <alignment vertical="top"/>
    </xf>
    <xf numFmtId="168" fontId="4" fillId="0" borderId="0"/>
    <xf numFmtId="168" fontId="68" fillId="0" borderId="0"/>
    <xf numFmtId="0" fontId="4" fillId="0" borderId="0"/>
    <xf numFmtId="167" fontId="6" fillId="0" borderId="0"/>
    <xf numFmtId="0" fontId="1" fillId="0" borderId="0"/>
    <xf numFmtId="167" fontId="6" fillId="0" borderId="0"/>
    <xf numFmtId="170" fontId="63" fillId="0" borderId="0"/>
    <xf numFmtId="170" fontId="63" fillId="0" borderId="0"/>
    <xf numFmtId="170" fontId="63" fillId="0" borderId="0"/>
    <xf numFmtId="0" fontId="14" fillId="0" borderId="0">
      <alignment vertical="top"/>
    </xf>
    <xf numFmtId="170" fontId="6" fillId="0" borderId="0"/>
    <xf numFmtId="17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0" fontId="63" fillId="0" borderId="0"/>
    <xf numFmtId="170" fontId="63" fillId="0" borderId="0"/>
    <xf numFmtId="170" fontId="63" fillId="0" borderId="0"/>
    <xf numFmtId="0" fontId="27" fillId="0" borderId="0">
      <alignment vertical="top"/>
    </xf>
    <xf numFmtId="0" fontId="48" fillId="0" borderId="0">
      <alignment vertical="top"/>
    </xf>
    <xf numFmtId="0" fontId="27" fillId="0" borderId="0">
      <alignment vertical="top"/>
    </xf>
    <xf numFmtId="0" fontId="63" fillId="0" borderId="0"/>
    <xf numFmtId="0" fontId="63" fillId="0" borderId="0"/>
    <xf numFmtId="168" fontId="4" fillId="0" borderId="0"/>
    <xf numFmtId="168" fontId="6" fillId="0" borderId="0"/>
    <xf numFmtId="0" fontId="4" fillId="0" borderId="0"/>
    <xf numFmtId="0" fontId="63" fillId="0" borderId="0"/>
    <xf numFmtId="168" fontId="4" fillId="0" borderId="0"/>
    <xf numFmtId="0" fontId="4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6" fillId="0" borderId="0"/>
    <xf numFmtId="0" fontId="4" fillId="0" borderId="0"/>
    <xf numFmtId="168" fontId="14" fillId="0" borderId="0">
      <alignment vertical="top"/>
    </xf>
    <xf numFmtId="0" fontId="4" fillId="0" borderId="0"/>
    <xf numFmtId="168" fontId="6" fillId="0" borderId="0"/>
    <xf numFmtId="0" fontId="4" fillId="0" borderId="0"/>
    <xf numFmtId="0" fontId="14" fillId="0" borderId="0">
      <alignment vertical="top"/>
    </xf>
    <xf numFmtId="0" fontId="1" fillId="0" borderId="0"/>
    <xf numFmtId="167" fontId="6" fillId="0" borderId="0"/>
    <xf numFmtId="168" fontId="4" fillId="0" borderId="0"/>
    <xf numFmtId="168" fontId="26" fillId="0" borderId="0"/>
    <xf numFmtId="168" fontId="1" fillId="0" borderId="0"/>
    <xf numFmtId="0" fontId="4" fillId="0" borderId="0"/>
    <xf numFmtId="0" fontId="6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168" fontId="68" fillId="0" borderId="0"/>
    <xf numFmtId="0" fontId="4" fillId="0" borderId="0"/>
    <xf numFmtId="168" fontId="6" fillId="0" borderId="0"/>
    <xf numFmtId="0" fontId="4" fillId="0" borderId="0"/>
    <xf numFmtId="168" fontId="63" fillId="0" borderId="0"/>
    <xf numFmtId="0" fontId="4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0" fontId="4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168" fontId="6" fillId="0" borderId="0"/>
    <xf numFmtId="0" fontId="27" fillId="0" borderId="0">
      <alignment vertical="top"/>
    </xf>
    <xf numFmtId="0" fontId="6" fillId="0" borderId="0"/>
    <xf numFmtId="168" fontId="26" fillId="0" borderId="0"/>
    <xf numFmtId="168" fontId="26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0" fontId="4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26" fillId="0" borderId="0"/>
    <xf numFmtId="168" fontId="26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4" fillId="0" borderId="0">
      <alignment vertical="top"/>
    </xf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0" fontId="6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26" fillId="0" borderId="0"/>
    <xf numFmtId="0" fontId="4" fillId="0" borderId="0"/>
    <xf numFmtId="0" fontId="6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0" fontId="6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63" fillId="0" borderId="0"/>
    <xf numFmtId="168" fontId="26" fillId="0" borderId="0"/>
    <xf numFmtId="0" fontId="4" fillId="0" borderId="0"/>
    <xf numFmtId="0" fontId="6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6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0" borderId="0"/>
    <xf numFmtId="0" fontId="4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0" fontId="63" fillId="54" borderId="38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168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79" fillId="49" borderId="39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68" fontId="28" fillId="20" borderId="8" applyNumberFormat="0" applyAlignment="0" applyProtection="0"/>
    <xf numFmtId="0" fontId="45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45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168" fontId="28" fillId="20" borderId="8" applyNumberFormat="0" applyAlignment="0" applyProtection="0"/>
    <xf numFmtId="0" fontId="28" fillId="20" borderId="8" applyNumberFormat="0" applyAlignment="0" applyProtection="0"/>
    <xf numFmtId="168" fontId="28" fillId="20" borderId="8" applyNumberFormat="0" applyAlignment="0" applyProtection="0"/>
    <xf numFmtId="0" fontId="28" fillId="20" borderId="8" applyNumberFormat="0" applyAlignment="0" applyProtection="0"/>
    <xf numFmtId="168" fontId="28" fillId="20" borderId="8" applyNumberFormat="0" applyAlignment="0" applyProtection="0"/>
    <xf numFmtId="0" fontId="28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1" fillId="0" borderId="40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168" fontId="30" fillId="0" borderId="9" applyNumberFormat="0" applyFill="0" applyAlignment="0" applyProtection="0"/>
    <xf numFmtId="0" fontId="4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68" fontId="30" fillId="0" borderId="9" applyNumberFormat="0" applyFill="0" applyAlignment="0" applyProtection="0"/>
    <xf numFmtId="0" fontId="30" fillId="0" borderId="9" applyNumberFormat="0" applyFill="0" applyAlignment="0" applyProtection="0"/>
    <xf numFmtId="168" fontId="30" fillId="0" borderId="9" applyNumberFormat="0" applyFill="0" applyAlignment="0" applyProtection="0"/>
    <xf numFmtId="0" fontId="30" fillId="0" borderId="9" applyNumberFormat="0" applyFill="0" applyAlignment="0" applyProtection="0"/>
    <xf numFmtId="168" fontId="30" fillId="0" borderId="9" applyNumberFormat="0" applyFill="0" applyAlignment="0" applyProtection="0"/>
    <xf numFmtId="0" fontId="30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/>
    <xf numFmtId="0" fontId="51" fillId="0" borderId="0" xfId="0" applyFont="1"/>
    <xf numFmtId="0" fontId="50" fillId="0" borderId="0" xfId="0" applyFont="1"/>
    <xf numFmtId="0" fontId="53" fillId="0" borderId="10" xfId="0" applyFont="1" applyBorder="1" applyAlignment="1">
      <alignment horizontal="right" vertical="center" wrapText="1"/>
    </xf>
    <xf numFmtId="0" fontId="54" fillId="0" borderId="0" xfId="0" applyFont="1"/>
    <xf numFmtId="0" fontId="54" fillId="0" borderId="0" xfId="0" applyFont="1" applyAlignment="1">
      <alignment vertical="center"/>
    </xf>
    <xf numFmtId="165" fontId="54" fillId="0" borderId="11" xfId="676" applyNumberFormat="1" applyFont="1" applyBorder="1" applyAlignment="1">
      <alignment vertical="center"/>
    </xf>
    <xf numFmtId="165" fontId="54" fillId="0" borderId="0" xfId="676" applyNumberFormat="1" applyFont="1"/>
    <xf numFmtId="43" fontId="54" fillId="0" borderId="0" xfId="0" applyNumberFormat="1" applyFont="1"/>
    <xf numFmtId="4" fontId="54" fillId="0" borderId="0" xfId="0" applyNumberFormat="1" applyFont="1"/>
    <xf numFmtId="3" fontId="54" fillId="0" borderId="0" xfId="0" applyNumberFormat="1" applyFont="1"/>
    <xf numFmtId="165" fontId="54" fillId="0" borderId="0" xfId="0" applyNumberFormat="1" applyFont="1"/>
    <xf numFmtId="43" fontId="54" fillId="0" borderId="0" xfId="676" applyNumberFormat="1" applyFont="1"/>
    <xf numFmtId="171" fontId="54" fillId="0" borderId="0" xfId="0" applyNumberFormat="1" applyFont="1"/>
    <xf numFmtId="165" fontId="50" fillId="0" borderId="0" xfId="676" applyNumberFormat="1" applyFont="1"/>
    <xf numFmtId="0" fontId="54" fillId="55" borderId="0" xfId="0" applyFont="1" applyFill="1" applyBorder="1"/>
    <xf numFmtId="165" fontId="50" fillId="0" borderId="0" xfId="676" applyNumberFormat="1" applyFont="1" applyAlignment="1">
      <alignment vertical="center"/>
    </xf>
    <xf numFmtId="165" fontId="50" fillId="55" borderId="0" xfId="676" applyNumberFormat="1" applyFont="1" applyFill="1" applyBorder="1" applyAlignment="1">
      <alignment vertical="center"/>
    </xf>
    <xf numFmtId="0" fontId="55" fillId="0" borderId="0" xfId="0" applyFont="1"/>
    <xf numFmtId="43" fontId="55" fillId="0" borderId="0" xfId="0" applyNumberFormat="1" applyFont="1"/>
    <xf numFmtId="166" fontId="52" fillId="55" borderId="0" xfId="0" applyNumberFormat="1" applyFont="1" applyFill="1" applyBorder="1" applyAlignment="1">
      <alignment vertical="top"/>
    </xf>
    <xf numFmtId="0" fontId="50" fillId="0" borderId="0" xfId="0" applyFont="1" applyAlignment="1">
      <alignment horizontal="right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vertical="center" wrapText="1"/>
    </xf>
    <xf numFmtId="166" fontId="56" fillId="0" borderId="10" xfId="0" applyNumberFormat="1" applyFont="1" applyBorder="1" applyAlignment="1">
      <alignment horizontal="right" vertical="center" wrapText="1"/>
    </xf>
    <xf numFmtId="165" fontId="59" fillId="0" borderId="11" xfId="676" applyNumberFormat="1" applyFont="1" applyBorder="1" applyAlignment="1">
      <alignment vertical="center"/>
    </xf>
    <xf numFmtId="165" fontId="59" fillId="56" borderId="11" xfId="676" applyNumberFormat="1" applyFont="1" applyFill="1" applyBorder="1" applyAlignment="1">
      <alignment vertical="center"/>
    </xf>
    <xf numFmtId="166" fontId="56" fillId="0" borderId="11" xfId="0" applyNumberFormat="1" applyFont="1" applyBorder="1" applyAlignment="1">
      <alignment vertical="center"/>
    </xf>
    <xf numFmtId="166" fontId="55" fillId="0" borderId="11" xfId="676" applyNumberFormat="1" applyFont="1" applyBorder="1" applyAlignment="1">
      <alignment vertical="center"/>
    </xf>
    <xf numFmtId="166" fontId="83" fillId="0" borderId="11" xfId="676" applyNumberFormat="1" applyFont="1" applyBorder="1" applyAlignment="1">
      <alignment vertical="center"/>
    </xf>
    <xf numFmtId="166" fontId="56" fillId="55" borderId="11" xfId="0" applyNumberFormat="1" applyFont="1" applyFill="1" applyBorder="1" applyAlignment="1">
      <alignment vertical="center"/>
    </xf>
    <xf numFmtId="166" fontId="56" fillId="55" borderId="10" xfId="0" applyNumberFormat="1" applyFont="1" applyFill="1" applyBorder="1" applyAlignment="1">
      <alignment horizontal="right" vertical="center" wrapText="1"/>
    </xf>
    <xf numFmtId="166" fontId="55" fillId="55" borderId="11" xfId="676" applyNumberFormat="1" applyFont="1" applyFill="1" applyBorder="1" applyAlignment="1">
      <alignment vertical="center"/>
    </xf>
    <xf numFmtId="166" fontId="56" fillId="56" borderId="11" xfId="0" applyNumberFormat="1" applyFont="1" applyFill="1" applyBorder="1" applyAlignment="1">
      <alignment vertical="center"/>
    </xf>
    <xf numFmtId="166" fontId="56" fillId="56" borderId="10" xfId="0" applyNumberFormat="1" applyFont="1" applyFill="1" applyBorder="1" applyAlignment="1">
      <alignment horizontal="right" vertical="center" wrapText="1"/>
    </xf>
    <xf numFmtId="166" fontId="83" fillId="56" borderId="11" xfId="676" applyNumberFormat="1" applyFont="1" applyFill="1" applyBorder="1" applyAlignment="1">
      <alignment vertical="center"/>
    </xf>
    <xf numFmtId="166" fontId="55" fillId="56" borderId="11" xfId="676" applyNumberFormat="1" applyFont="1" applyFill="1" applyBorder="1" applyAlignment="1">
      <alignment vertical="center"/>
    </xf>
    <xf numFmtId="165" fontId="56" fillId="56" borderId="11" xfId="676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165" fontId="58" fillId="57" borderId="11" xfId="873" applyNumberFormat="1" applyFont="1" applyFill="1" applyBorder="1" applyAlignment="1">
      <alignment horizontal="right" vertical="center"/>
    </xf>
    <xf numFmtId="165" fontId="58" fillId="0" borderId="11" xfId="873" applyNumberFormat="1" applyFont="1" applyFill="1" applyBorder="1" applyAlignment="1">
      <alignment horizontal="right" vertical="center"/>
    </xf>
    <xf numFmtId="165" fontId="61" fillId="0" borderId="0" xfId="676" applyNumberFormat="1" applyFont="1"/>
    <xf numFmtId="166" fontId="54" fillId="0" borderId="0" xfId="0" applyNumberFormat="1" applyFont="1"/>
    <xf numFmtId="172" fontId="55" fillId="0" borderId="0" xfId="676" applyNumberFormat="1" applyFont="1"/>
    <xf numFmtId="165" fontId="62" fillId="0" borderId="0" xfId="0" applyNumberFormat="1" applyFont="1"/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8" fillId="0" borderId="13" xfId="0" applyNumberFormat="1" applyFont="1" applyFill="1" applyBorder="1" applyAlignment="1">
      <alignment horizontal="left"/>
    </xf>
    <xf numFmtId="0" fontId="57" fillId="0" borderId="11" xfId="0" applyFont="1" applyBorder="1" applyAlignment="1">
      <alignment horizontal="left" vertical="center" wrapText="1"/>
    </xf>
    <xf numFmtId="0" fontId="58" fillId="0" borderId="31" xfId="0" applyNumberFormat="1" applyFont="1" applyFill="1" applyBorder="1" applyAlignment="1">
      <alignment horizontal="left"/>
    </xf>
    <xf numFmtId="0" fontId="58" fillId="0" borderId="12" xfId="0" applyNumberFormat="1" applyFont="1" applyFill="1" applyBorder="1" applyAlignment="1">
      <alignment horizontal="left"/>
    </xf>
    <xf numFmtId="0" fontId="57" fillId="0" borderId="11" xfId="0" applyFont="1" applyBorder="1" applyAlignment="1">
      <alignment vertical="center" wrapText="1"/>
    </xf>
    <xf numFmtId="0" fontId="58" fillId="0" borderId="31" xfId="0" applyNumberFormat="1" applyFont="1" applyFill="1" applyBorder="1" applyAlignment="1"/>
    <xf numFmtId="0" fontId="58" fillId="0" borderId="12" xfId="0" applyNumberFormat="1" applyFont="1" applyFill="1" applyBorder="1" applyAlignment="1"/>
    <xf numFmtId="0" fontId="58" fillId="0" borderId="21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2" xfId="0" applyNumberFormat="1" applyFont="1" applyFill="1" applyBorder="1"/>
    <xf numFmtId="0" fontId="56" fillId="0" borderId="11" xfId="0" applyFont="1" applyBorder="1" applyAlignment="1">
      <alignment horizontal="center" vertical="center"/>
    </xf>
    <xf numFmtId="0" fontId="55" fillId="0" borderId="31" xfId="0" applyNumberFormat="1" applyFont="1" applyFill="1" applyBorder="1"/>
    <xf numFmtId="0" fontId="55" fillId="0" borderId="12" xfId="0" applyNumberFormat="1" applyFont="1" applyFill="1" applyBorder="1"/>
    <xf numFmtId="0" fontId="57" fillId="0" borderId="11" xfId="0" applyFont="1" applyBorder="1" applyAlignment="1">
      <alignment horizontal="center" vertical="center"/>
    </xf>
    <xf numFmtId="0" fontId="58" fillId="0" borderId="25" xfId="0" applyNumberFormat="1" applyFont="1" applyFill="1" applyBorder="1"/>
    <xf numFmtId="0" fontId="58" fillId="0" borderId="13" xfId="0" applyNumberFormat="1" applyFont="1" applyFill="1" applyBorder="1"/>
    <xf numFmtId="0" fontId="57" fillId="0" borderId="10" xfId="0" applyFont="1" applyBorder="1" applyAlignment="1">
      <alignment horizontal="center" vertical="center"/>
    </xf>
    <xf numFmtId="0" fontId="58" fillId="0" borderId="26" xfId="0" applyNumberFormat="1" applyFont="1" applyFill="1" applyBorder="1"/>
    <xf numFmtId="0" fontId="58" fillId="0" borderId="27" xfId="0" applyNumberFormat="1" applyFont="1" applyFill="1" applyBorder="1"/>
    <xf numFmtId="0" fontId="57" fillId="0" borderId="28" xfId="0" applyFont="1" applyBorder="1" applyAlignment="1">
      <alignment horizontal="left" vertical="center" wrapText="1"/>
    </xf>
    <xf numFmtId="0" fontId="58" fillId="0" borderId="14" xfId="0" applyNumberFormat="1" applyFont="1" applyFill="1" applyBorder="1" applyAlignment="1">
      <alignment horizontal="left"/>
    </xf>
    <xf numFmtId="0" fontId="58" fillId="0" borderId="29" xfId="0" applyNumberFormat="1" applyFont="1" applyFill="1" applyBorder="1" applyAlignment="1">
      <alignment horizontal="left"/>
    </xf>
    <xf numFmtId="0" fontId="58" fillId="0" borderId="14" xfId="0" applyNumberFormat="1" applyFont="1" applyFill="1" applyBorder="1"/>
    <xf numFmtId="0" fontId="58" fillId="0" borderId="15" xfId="0" applyNumberFormat="1" applyFont="1" applyFill="1" applyBorder="1"/>
    <xf numFmtId="0" fontId="58" fillId="0" borderId="16" xfId="0" applyNumberFormat="1" applyFont="1" applyFill="1" applyBorder="1"/>
    <xf numFmtId="0" fontId="58" fillId="0" borderId="0" xfId="0" applyFont="1" applyBorder="1"/>
    <xf numFmtId="0" fontId="58" fillId="0" borderId="17" xfId="0" applyNumberFormat="1" applyFont="1" applyFill="1" applyBorder="1"/>
    <xf numFmtId="0" fontId="58" fillId="0" borderId="18" xfId="0" applyNumberFormat="1" applyFont="1" applyFill="1" applyBorder="1"/>
    <xf numFmtId="0" fontId="58" fillId="0" borderId="19" xfId="0" applyNumberFormat="1" applyFont="1" applyFill="1" applyBorder="1"/>
    <xf numFmtId="0" fontId="58" fillId="0" borderId="20" xfId="0" applyNumberFormat="1" applyFont="1" applyFill="1" applyBorder="1"/>
    <xf numFmtId="0" fontId="57" fillId="0" borderId="21" xfId="0" applyFont="1" applyBorder="1" applyAlignment="1">
      <alignment vertical="center" wrapText="1"/>
    </xf>
    <xf numFmtId="0" fontId="58" fillId="0" borderId="22" xfId="0" applyNumberFormat="1" applyFont="1" applyFill="1" applyBorder="1" applyAlignment="1"/>
    <xf numFmtId="0" fontId="58" fillId="0" borderId="23" xfId="0" applyNumberFormat="1" applyFont="1" applyFill="1" applyBorder="1" applyAlignment="1"/>
    <xf numFmtId="0" fontId="58" fillId="0" borderId="24" xfId="0" applyNumberFormat="1" applyFont="1" applyFill="1" applyBorder="1" applyAlignment="1"/>
    <xf numFmtId="0" fontId="58" fillId="57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/>
  </cellXfs>
  <cellStyles count="2214">
    <cellStyle name="20% - Accent1" xfId="1" builtinId="30" customBuiltin="1"/>
    <cellStyle name="20% - Accent1 10" xfId="2"/>
    <cellStyle name="20% - Accent1 11" xfId="3"/>
    <cellStyle name="20% - Accent1 12" xfId="4"/>
    <cellStyle name="20% - Accent1 2" xfId="5"/>
    <cellStyle name="20% - Accent1 2 10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7 2" xfId="13"/>
    <cellStyle name="20% - Accent1 2 8" xfId="14"/>
    <cellStyle name="20% - Accent1 2 9" xfId="15"/>
    <cellStyle name="20% - Accent1 3" xfId="16"/>
    <cellStyle name="20% - Accent1 3 2" xfId="17"/>
    <cellStyle name="20% - Accent1 4" xfId="18"/>
    <cellStyle name="20% - Accent1 4 2" xfId="19"/>
    <cellStyle name="20% - Accent1 5" xfId="20"/>
    <cellStyle name="20% - Accent1 5 2" xfId="21"/>
    <cellStyle name="20% - Accent1 6" xfId="22"/>
    <cellStyle name="20% - Accent1 7" xfId="23"/>
    <cellStyle name="20% - Accent1 8" xfId="24"/>
    <cellStyle name="20% - Accent1 9" xfId="25"/>
    <cellStyle name="20% - Accent2" xfId="26" builtinId="34" customBuiltin="1"/>
    <cellStyle name="20% - Accent2 10" xfId="27"/>
    <cellStyle name="20% - Accent2 11" xfId="28"/>
    <cellStyle name="20% - Accent2 12" xfId="29"/>
    <cellStyle name="20% - Accent2 2" xfId="30"/>
    <cellStyle name="20% - Accent2 2 10" xfId="31"/>
    <cellStyle name="20% - Accent2 2 2" xfId="32"/>
    <cellStyle name="20% - Accent2 2 3" xfId="33"/>
    <cellStyle name="20% - Accent2 2 4" xfId="34"/>
    <cellStyle name="20% - Accent2 2 5" xfId="35"/>
    <cellStyle name="20% - Accent2 2 6" xfId="36"/>
    <cellStyle name="20% - Accent2 2 7" xfId="37"/>
    <cellStyle name="20% - Accent2 2 7 2" xfId="38"/>
    <cellStyle name="20% - Accent2 2 8" xfId="39"/>
    <cellStyle name="20% - Accent2 2 9" xfId="40"/>
    <cellStyle name="20% - Accent2 3" xfId="41"/>
    <cellStyle name="20% - Accent2 3 2" xfId="42"/>
    <cellStyle name="20% - Accent2 4" xfId="43"/>
    <cellStyle name="20% - Accent2 4 2" xfId="44"/>
    <cellStyle name="20% - Accent2 5" xfId="45"/>
    <cellStyle name="20% - Accent2 5 2" xfId="46"/>
    <cellStyle name="20% - Accent2 6" xfId="47"/>
    <cellStyle name="20% - Accent2 7" xfId="48"/>
    <cellStyle name="20% - Accent2 8" xfId="49"/>
    <cellStyle name="20% - Accent2 9" xfId="50"/>
    <cellStyle name="20% - Accent3" xfId="51" builtinId="38" customBuiltin="1"/>
    <cellStyle name="20% - Accent3 10" xfId="52"/>
    <cellStyle name="20% - Accent3 11" xfId="53"/>
    <cellStyle name="20% - Accent3 12" xfId="54"/>
    <cellStyle name="20% - Accent3 2" xfId="55"/>
    <cellStyle name="20% - Accent3 2 10" xfId="56"/>
    <cellStyle name="20% - Accent3 2 2" xfId="57"/>
    <cellStyle name="20% - Accent3 2 3" xfId="58"/>
    <cellStyle name="20% - Accent3 2 4" xfId="59"/>
    <cellStyle name="20% - Accent3 2 5" xfId="60"/>
    <cellStyle name="20% - Accent3 2 6" xfId="61"/>
    <cellStyle name="20% - Accent3 2 7" xfId="62"/>
    <cellStyle name="20% - Accent3 2 7 2" xfId="63"/>
    <cellStyle name="20% - Accent3 2 8" xfId="64"/>
    <cellStyle name="20% - Accent3 2 9" xfId="65"/>
    <cellStyle name="20% - Accent3 3" xfId="66"/>
    <cellStyle name="20% - Accent3 3 2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7" xfId="73"/>
    <cellStyle name="20% - Accent3 8" xfId="74"/>
    <cellStyle name="20% - Accent3 9" xfId="75"/>
    <cellStyle name="20% - Accent4" xfId="76" builtinId="42" customBuiltin="1"/>
    <cellStyle name="20% - Accent4 10" xfId="77"/>
    <cellStyle name="20% - Accent4 11" xfId="78"/>
    <cellStyle name="20% - Accent4 12" xfId="79"/>
    <cellStyle name="20% - Accent4 2" xfId="80"/>
    <cellStyle name="20% - Accent4 2 10" xfId="81"/>
    <cellStyle name="20% - Accent4 2 2" xfId="82"/>
    <cellStyle name="20% - Accent4 2 3" xfId="83"/>
    <cellStyle name="20% - Accent4 2 4" xfId="84"/>
    <cellStyle name="20% - Accent4 2 5" xfId="85"/>
    <cellStyle name="20% - Accent4 2 6" xfId="86"/>
    <cellStyle name="20% - Accent4 2 7" xfId="87"/>
    <cellStyle name="20% - Accent4 2 7 2" xfId="88"/>
    <cellStyle name="20% - Accent4 2 8" xfId="89"/>
    <cellStyle name="20% - Accent4 2 9" xfId="90"/>
    <cellStyle name="20% - Accent4 3" xfId="91"/>
    <cellStyle name="20% - Accent4 3 2" xfId="92"/>
    <cellStyle name="20% - Accent4 4" xfId="93"/>
    <cellStyle name="20% - Accent4 4 2" xfId="94"/>
    <cellStyle name="20% - Accent4 5" xfId="95"/>
    <cellStyle name="20% - Accent4 5 2" xfId="96"/>
    <cellStyle name="20% - Accent4 6" xfId="97"/>
    <cellStyle name="20% - Accent4 7" xfId="98"/>
    <cellStyle name="20% - Accent4 8" xfId="99"/>
    <cellStyle name="20% - Accent4 9" xfId="100"/>
    <cellStyle name="20% - Accent5" xfId="101" builtinId="46" customBuiltin="1"/>
    <cellStyle name="20% - Accent5 10" xfId="102"/>
    <cellStyle name="20% - Accent5 11" xfId="103"/>
    <cellStyle name="20% - Accent5 12" xfId="104"/>
    <cellStyle name="20% - Accent5 2" xfId="105"/>
    <cellStyle name="20% - Accent5 2 10" xfId="106"/>
    <cellStyle name="20% - Accent5 2 2" xfId="107"/>
    <cellStyle name="20% - Accent5 2 3" xfId="108"/>
    <cellStyle name="20% - Accent5 2 4" xfId="109"/>
    <cellStyle name="20% - Accent5 2 5" xfId="110"/>
    <cellStyle name="20% - Accent5 2 6" xfId="111"/>
    <cellStyle name="20% - Accent5 2 7" xfId="112"/>
    <cellStyle name="20% - Accent5 2 7 2" xfId="113"/>
    <cellStyle name="20% - Accent5 2 8" xfId="114"/>
    <cellStyle name="20% - Accent5 2 9" xfId="115"/>
    <cellStyle name="20% - Accent5 3" xfId="116"/>
    <cellStyle name="20% - Accent5 3 2" xfId="117"/>
    <cellStyle name="20% - Accent5 4" xfId="118"/>
    <cellStyle name="20% - Accent5 4 2" xfId="119"/>
    <cellStyle name="20% - Accent5 5" xfId="120"/>
    <cellStyle name="20% - Accent5 5 2" xfId="121"/>
    <cellStyle name="20% - Accent5 6" xfId="122"/>
    <cellStyle name="20% - Accent5 7" xfId="123"/>
    <cellStyle name="20% - Accent5 8" xfId="124"/>
    <cellStyle name="20% - Accent5 9" xfId="125"/>
    <cellStyle name="20% - Accent6" xfId="126" builtinId="50" customBuiltin="1"/>
    <cellStyle name="20% - Accent6 10" xfId="127"/>
    <cellStyle name="20% - Accent6 11" xfId="128"/>
    <cellStyle name="20% - Accent6 12" xfId="129"/>
    <cellStyle name="20% - Accent6 2" xfId="130"/>
    <cellStyle name="20% - Accent6 2 10" xfId="131"/>
    <cellStyle name="20% - Accent6 2 2" xfId="132"/>
    <cellStyle name="20% - Accent6 2 3" xfId="133"/>
    <cellStyle name="20% - Accent6 2 4" xfId="134"/>
    <cellStyle name="20% - Accent6 2 5" xfId="135"/>
    <cellStyle name="20% - Accent6 2 6" xfId="136"/>
    <cellStyle name="20% - Accent6 2 7" xfId="137"/>
    <cellStyle name="20% - Accent6 2 7 2" xfId="138"/>
    <cellStyle name="20% - Accent6 2 8" xfId="139"/>
    <cellStyle name="20% - Accent6 2 9" xfId="140"/>
    <cellStyle name="20% - Accent6 3" xfId="141"/>
    <cellStyle name="20% - Accent6 3 2" xfId="142"/>
    <cellStyle name="20% - Accent6 4" xfId="143"/>
    <cellStyle name="20% - Accent6 4 2" xfId="144"/>
    <cellStyle name="20% - Accent6 5" xfId="145"/>
    <cellStyle name="20% - Accent6 5 2" xfId="146"/>
    <cellStyle name="20% - Accent6 6" xfId="147"/>
    <cellStyle name="20% - Accent6 7" xfId="148"/>
    <cellStyle name="20% - Accent6 8" xfId="149"/>
    <cellStyle name="20% - Accent6 9" xfId="150"/>
    <cellStyle name="40% - Accent1" xfId="151" builtinId="31" customBuiltin="1"/>
    <cellStyle name="40% - Accent1 10" xfId="152"/>
    <cellStyle name="40% - Accent1 11" xfId="153"/>
    <cellStyle name="40% - Accent1 12" xfId="154"/>
    <cellStyle name="40% - Accent1 2" xfId="155"/>
    <cellStyle name="40% - Accent1 2 10" xfId="156"/>
    <cellStyle name="40% - Accent1 2 2" xfId="157"/>
    <cellStyle name="40% - Accent1 2 3" xfId="158"/>
    <cellStyle name="40% - Accent1 2 4" xfId="159"/>
    <cellStyle name="40% - Accent1 2 5" xfId="160"/>
    <cellStyle name="40% - Accent1 2 6" xfId="161"/>
    <cellStyle name="40% - Accent1 2 7" xfId="162"/>
    <cellStyle name="40% - Accent1 2 7 2" xfId="163"/>
    <cellStyle name="40% - Accent1 2 8" xfId="164"/>
    <cellStyle name="40% - Accent1 2 9" xfId="165"/>
    <cellStyle name="40% - Accent1 3" xfId="166"/>
    <cellStyle name="40% - Accent1 3 2" xfId="167"/>
    <cellStyle name="40% - Accent1 4" xfId="168"/>
    <cellStyle name="40% - Accent1 4 2" xfId="169"/>
    <cellStyle name="40% - Accent1 5" xfId="170"/>
    <cellStyle name="40% - Accent1 5 2" xfId="171"/>
    <cellStyle name="40% - Accent1 6" xfId="172"/>
    <cellStyle name="40% - Accent1 7" xfId="173"/>
    <cellStyle name="40% - Accent1 8" xfId="174"/>
    <cellStyle name="40% - Accent1 9" xfId="175"/>
    <cellStyle name="40% - Accent2" xfId="176" builtinId="35" customBuiltin="1"/>
    <cellStyle name="40% - Accent2 10" xfId="177"/>
    <cellStyle name="40% - Accent2 11" xfId="178"/>
    <cellStyle name="40% - Accent2 12" xfId="179"/>
    <cellStyle name="40% - Accent2 2" xfId="180"/>
    <cellStyle name="40% - Accent2 2 10" xfId="181"/>
    <cellStyle name="40% - Accent2 2 2" xfId="182"/>
    <cellStyle name="40% - Accent2 2 3" xfId="183"/>
    <cellStyle name="40% - Accent2 2 4" xfId="184"/>
    <cellStyle name="40% - Accent2 2 5" xfId="185"/>
    <cellStyle name="40% - Accent2 2 6" xfId="186"/>
    <cellStyle name="40% - Accent2 2 7" xfId="187"/>
    <cellStyle name="40% - Accent2 2 7 2" xfId="188"/>
    <cellStyle name="40% - Accent2 2 8" xfId="189"/>
    <cellStyle name="40% - Accent2 2 9" xfId="190"/>
    <cellStyle name="40% - Accent2 3" xfId="191"/>
    <cellStyle name="40% - Accent2 3 2" xfId="192"/>
    <cellStyle name="40% - Accent2 4" xfId="193"/>
    <cellStyle name="40% - Accent2 4 2" xfId="194"/>
    <cellStyle name="40% - Accent2 5" xfId="195"/>
    <cellStyle name="40% - Accent2 5 2" xfId="196"/>
    <cellStyle name="40% - Accent2 6" xfId="197"/>
    <cellStyle name="40% - Accent2 7" xfId="198"/>
    <cellStyle name="40% - Accent2 8" xfId="199"/>
    <cellStyle name="40% - Accent2 9" xfId="200"/>
    <cellStyle name="40% - Accent3" xfId="201" builtinId="39" customBuiltin="1"/>
    <cellStyle name="40% - Accent3 10" xfId="202"/>
    <cellStyle name="40% - Accent3 11" xfId="203"/>
    <cellStyle name="40% - Accent3 12" xfId="204"/>
    <cellStyle name="40% - Accent3 2" xfId="205"/>
    <cellStyle name="40% - Accent3 2 10" xfId="206"/>
    <cellStyle name="40% - Accent3 2 2" xfId="207"/>
    <cellStyle name="40% - Accent3 2 3" xfId="208"/>
    <cellStyle name="40% - Accent3 2 4" xfId="209"/>
    <cellStyle name="40% - Accent3 2 5" xfId="210"/>
    <cellStyle name="40% - Accent3 2 6" xfId="211"/>
    <cellStyle name="40% - Accent3 2 7" xfId="212"/>
    <cellStyle name="40% - Accent3 2 7 2" xfId="213"/>
    <cellStyle name="40% - Accent3 2 8" xfId="214"/>
    <cellStyle name="40% - Accent3 2 9" xfId="215"/>
    <cellStyle name="40% - Accent3 3" xfId="216"/>
    <cellStyle name="40% - Accent3 3 2" xfId="217"/>
    <cellStyle name="40% - Accent3 4" xfId="218"/>
    <cellStyle name="40% - Accent3 4 2" xfId="219"/>
    <cellStyle name="40% - Accent3 5" xfId="220"/>
    <cellStyle name="40% - Accent3 5 2" xfId="221"/>
    <cellStyle name="40% - Accent3 6" xfId="222"/>
    <cellStyle name="40% - Accent3 7" xfId="223"/>
    <cellStyle name="40% - Accent3 8" xfId="224"/>
    <cellStyle name="40% - Accent3 9" xfId="225"/>
    <cellStyle name="40% - Accent4" xfId="226" builtinId="43" customBuiltin="1"/>
    <cellStyle name="40% - Accent4 10" xfId="227"/>
    <cellStyle name="40% - Accent4 11" xfId="228"/>
    <cellStyle name="40% - Accent4 12" xfId="229"/>
    <cellStyle name="40% - Accent4 2" xfId="230"/>
    <cellStyle name="40% - Accent4 2 10" xfId="231"/>
    <cellStyle name="40% - Accent4 2 2" xfId="232"/>
    <cellStyle name="40% - Accent4 2 3" xfId="233"/>
    <cellStyle name="40% - Accent4 2 4" xfId="234"/>
    <cellStyle name="40% - Accent4 2 5" xfId="235"/>
    <cellStyle name="40% - Accent4 2 6" xfId="236"/>
    <cellStyle name="40% - Accent4 2 7" xfId="237"/>
    <cellStyle name="40% - Accent4 2 7 2" xfId="238"/>
    <cellStyle name="40% - Accent4 2 8" xfId="239"/>
    <cellStyle name="40% - Accent4 2 9" xfId="240"/>
    <cellStyle name="40% - Accent4 3" xfId="241"/>
    <cellStyle name="40% - Accent4 3 2" xfId="242"/>
    <cellStyle name="40% - Accent4 4" xfId="243"/>
    <cellStyle name="40% - Accent4 4 2" xfId="244"/>
    <cellStyle name="40% - Accent4 5" xfId="245"/>
    <cellStyle name="40% - Accent4 5 2" xfId="246"/>
    <cellStyle name="40% - Accent4 6" xfId="247"/>
    <cellStyle name="40% - Accent4 7" xfId="248"/>
    <cellStyle name="40% - Accent4 8" xfId="249"/>
    <cellStyle name="40% - Accent4 9" xfId="250"/>
    <cellStyle name="40% - Accent5" xfId="251" builtinId="47" customBuiltin="1"/>
    <cellStyle name="40% - Accent5 10" xfId="252"/>
    <cellStyle name="40% - Accent5 11" xfId="253"/>
    <cellStyle name="40% - Accent5 12" xfId="254"/>
    <cellStyle name="40% - Accent5 2" xfId="255"/>
    <cellStyle name="40% - Accent5 2 10" xfId="256"/>
    <cellStyle name="40% - Accent5 2 2" xfId="257"/>
    <cellStyle name="40% - Accent5 2 3" xfId="258"/>
    <cellStyle name="40% - Accent5 2 4" xfId="259"/>
    <cellStyle name="40% - Accent5 2 5" xfId="260"/>
    <cellStyle name="40% - Accent5 2 6" xfId="261"/>
    <cellStyle name="40% - Accent5 2 7" xfId="262"/>
    <cellStyle name="40% - Accent5 2 7 2" xfId="263"/>
    <cellStyle name="40% - Accent5 2 8" xfId="264"/>
    <cellStyle name="40% - Accent5 2 9" xfId="265"/>
    <cellStyle name="40% - Accent5 3" xfId="266"/>
    <cellStyle name="40% - Accent5 3 2" xfId="267"/>
    <cellStyle name="40% - Accent5 4" xfId="268"/>
    <cellStyle name="40% - Accent5 4 2" xfId="269"/>
    <cellStyle name="40% - Accent5 5" xfId="270"/>
    <cellStyle name="40% - Accent5 5 2" xfId="271"/>
    <cellStyle name="40% - Accent5 6" xfId="272"/>
    <cellStyle name="40% - Accent5 7" xfId="273"/>
    <cellStyle name="40% - Accent5 8" xfId="274"/>
    <cellStyle name="40% - Accent5 9" xfId="275"/>
    <cellStyle name="40% - Accent6" xfId="276" builtinId="51" customBuiltin="1"/>
    <cellStyle name="40% - Accent6 10" xfId="277"/>
    <cellStyle name="40% - Accent6 11" xfId="278"/>
    <cellStyle name="40% - Accent6 12" xfId="279"/>
    <cellStyle name="40% - Accent6 2" xfId="280"/>
    <cellStyle name="40% - Accent6 2 10" xfId="281"/>
    <cellStyle name="40% - Accent6 2 2" xfId="282"/>
    <cellStyle name="40% - Accent6 2 3" xfId="283"/>
    <cellStyle name="40% - Accent6 2 4" xfId="284"/>
    <cellStyle name="40% - Accent6 2 5" xfId="285"/>
    <cellStyle name="40% - Accent6 2 6" xfId="286"/>
    <cellStyle name="40% - Accent6 2 7" xfId="287"/>
    <cellStyle name="40% - Accent6 2 7 2" xfId="288"/>
    <cellStyle name="40% - Accent6 2 8" xfId="289"/>
    <cellStyle name="40% - Accent6 2 9" xfId="290"/>
    <cellStyle name="40% - Accent6 3" xfId="291"/>
    <cellStyle name="40% - Accent6 3 2" xfId="292"/>
    <cellStyle name="40% - Accent6 4" xfId="293"/>
    <cellStyle name="40% - Accent6 4 2" xfId="294"/>
    <cellStyle name="40% - Accent6 5" xfId="295"/>
    <cellStyle name="40% - Accent6 5 2" xfId="296"/>
    <cellStyle name="40% - Accent6 6" xfId="297"/>
    <cellStyle name="40% - Accent6 7" xfId="298"/>
    <cellStyle name="40% - Accent6 8" xfId="299"/>
    <cellStyle name="40% - Accent6 9" xfId="300"/>
    <cellStyle name="60% - Accent1" xfId="301" builtinId="32" customBuiltin="1"/>
    <cellStyle name="60% - Accent1 10" xfId="302"/>
    <cellStyle name="60% - Accent1 11" xfId="303"/>
    <cellStyle name="60% - Accent1 12" xfId="304"/>
    <cellStyle name="60% - Accent1 2" xfId="305"/>
    <cellStyle name="60% - Accent1 2 10" xfId="306"/>
    <cellStyle name="60% - Accent1 2 2" xfId="307"/>
    <cellStyle name="60% - Accent1 2 3" xfId="308"/>
    <cellStyle name="60% - Accent1 2 4" xfId="309"/>
    <cellStyle name="60% - Accent1 2 5" xfId="310"/>
    <cellStyle name="60% - Accent1 2 6" xfId="311"/>
    <cellStyle name="60% - Accent1 2 7" xfId="312"/>
    <cellStyle name="60% - Accent1 2 7 2" xfId="313"/>
    <cellStyle name="60% - Accent1 2 8" xfId="314"/>
    <cellStyle name="60% - Accent1 2 9" xfId="315"/>
    <cellStyle name="60% - Accent1 3" xfId="316"/>
    <cellStyle name="60% - Accent1 3 2" xfId="317"/>
    <cellStyle name="60% - Accent1 4" xfId="318"/>
    <cellStyle name="60% - Accent1 4 2" xfId="319"/>
    <cellStyle name="60% - Accent1 5" xfId="320"/>
    <cellStyle name="60% - Accent1 5 2" xfId="321"/>
    <cellStyle name="60% - Accent1 6" xfId="322"/>
    <cellStyle name="60% - Accent1 7" xfId="323"/>
    <cellStyle name="60% - Accent1 8" xfId="324"/>
    <cellStyle name="60% - Accent1 9" xfId="325"/>
    <cellStyle name="60% - Accent2" xfId="326" builtinId="36" customBuiltin="1"/>
    <cellStyle name="60% - Accent2 10" xfId="327"/>
    <cellStyle name="60% - Accent2 11" xfId="328"/>
    <cellStyle name="60% - Accent2 12" xfId="329"/>
    <cellStyle name="60% - Accent2 2" xfId="330"/>
    <cellStyle name="60% - Accent2 2 10" xfId="331"/>
    <cellStyle name="60% - Accent2 2 2" xfId="332"/>
    <cellStyle name="60% - Accent2 2 3" xfId="333"/>
    <cellStyle name="60% - Accent2 2 4" xfId="334"/>
    <cellStyle name="60% - Accent2 2 5" xfId="335"/>
    <cellStyle name="60% - Accent2 2 6" xfId="336"/>
    <cellStyle name="60% - Accent2 2 7" xfId="337"/>
    <cellStyle name="60% - Accent2 2 7 2" xfId="338"/>
    <cellStyle name="60% - Accent2 2 8" xfId="339"/>
    <cellStyle name="60% - Accent2 2 9" xfId="340"/>
    <cellStyle name="60% - Accent2 3" xfId="341"/>
    <cellStyle name="60% - Accent2 3 2" xfId="342"/>
    <cellStyle name="60% - Accent2 4" xfId="343"/>
    <cellStyle name="60% - Accent2 4 2" xfId="344"/>
    <cellStyle name="60% - Accent2 5" xfId="345"/>
    <cellStyle name="60% - Accent2 5 2" xfId="346"/>
    <cellStyle name="60% - Accent2 6" xfId="347"/>
    <cellStyle name="60% - Accent2 7" xfId="348"/>
    <cellStyle name="60% - Accent2 8" xfId="349"/>
    <cellStyle name="60% - Accent2 9" xfId="350"/>
    <cellStyle name="60% - Accent3" xfId="351" builtinId="40" customBuiltin="1"/>
    <cellStyle name="60% - Accent3 10" xfId="352"/>
    <cellStyle name="60% - Accent3 11" xfId="353"/>
    <cellStyle name="60% - Accent3 12" xfId="354"/>
    <cellStyle name="60% - Accent3 2" xfId="355"/>
    <cellStyle name="60% - Accent3 2 10" xfId="356"/>
    <cellStyle name="60% - Accent3 2 2" xfId="357"/>
    <cellStyle name="60% - Accent3 2 3" xfId="358"/>
    <cellStyle name="60% - Accent3 2 4" xfId="359"/>
    <cellStyle name="60% - Accent3 2 5" xfId="360"/>
    <cellStyle name="60% - Accent3 2 6" xfId="361"/>
    <cellStyle name="60% - Accent3 2 7" xfId="362"/>
    <cellStyle name="60% - Accent3 2 7 2" xfId="363"/>
    <cellStyle name="60% - Accent3 2 8" xfId="364"/>
    <cellStyle name="60% - Accent3 2 9" xfId="365"/>
    <cellStyle name="60% - Accent3 3" xfId="366"/>
    <cellStyle name="60% - Accent3 3 2" xfId="367"/>
    <cellStyle name="60% - Accent3 4" xfId="368"/>
    <cellStyle name="60% - Accent3 4 2" xfId="369"/>
    <cellStyle name="60% - Accent3 5" xfId="370"/>
    <cellStyle name="60% - Accent3 5 2" xfId="371"/>
    <cellStyle name="60% - Accent3 6" xfId="372"/>
    <cellStyle name="60% - Accent3 7" xfId="373"/>
    <cellStyle name="60% - Accent3 8" xfId="374"/>
    <cellStyle name="60% - Accent3 9" xfId="375"/>
    <cellStyle name="60% - Accent4" xfId="376" builtinId="44" customBuiltin="1"/>
    <cellStyle name="60% - Accent4 10" xfId="377"/>
    <cellStyle name="60% - Accent4 11" xfId="378"/>
    <cellStyle name="60% - Accent4 12" xfId="379"/>
    <cellStyle name="60% - Accent4 2" xfId="380"/>
    <cellStyle name="60% - Accent4 2 10" xfId="381"/>
    <cellStyle name="60% - Accent4 2 2" xfId="382"/>
    <cellStyle name="60% - Accent4 2 3" xfId="383"/>
    <cellStyle name="60% - Accent4 2 4" xfId="384"/>
    <cellStyle name="60% - Accent4 2 5" xfId="385"/>
    <cellStyle name="60% - Accent4 2 6" xfId="386"/>
    <cellStyle name="60% - Accent4 2 7" xfId="387"/>
    <cellStyle name="60% - Accent4 2 7 2" xfId="388"/>
    <cellStyle name="60% - Accent4 2 8" xfId="389"/>
    <cellStyle name="60% - Accent4 2 9" xfId="390"/>
    <cellStyle name="60% - Accent4 3" xfId="391"/>
    <cellStyle name="60% - Accent4 3 2" xfId="392"/>
    <cellStyle name="60% - Accent4 4" xfId="393"/>
    <cellStyle name="60% - Accent4 4 2" xfId="394"/>
    <cellStyle name="60% - Accent4 5" xfId="395"/>
    <cellStyle name="60% - Accent4 5 2" xfId="396"/>
    <cellStyle name="60% - Accent4 6" xfId="397"/>
    <cellStyle name="60% - Accent4 7" xfId="398"/>
    <cellStyle name="60% - Accent4 8" xfId="399"/>
    <cellStyle name="60% - Accent4 9" xfId="400"/>
    <cellStyle name="60% - Accent5" xfId="401" builtinId="48" customBuiltin="1"/>
    <cellStyle name="60% - Accent5 10" xfId="402"/>
    <cellStyle name="60% - Accent5 11" xfId="403"/>
    <cellStyle name="60% - Accent5 12" xfId="404"/>
    <cellStyle name="60% - Accent5 2" xfId="405"/>
    <cellStyle name="60% - Accent5 2 10" xfId="406"/>
    <cellStyle name="60% - Accent5 2 2" xfId="407"/>
    <cellStyle name="60% - Accent5 2 3" xfId="408"/>
    <cellStyle name="60% - Accent5 2 4" xfId="409"/>
    <cellStyle name="60% - Accent5 2 5" xfId="410"/>
    <cellStyle name="60% - Accent5 2 6" xfId="411"/>
    <cellStyle name="60% - Accent5 2 7" xfId="412"/>
    <cellStyle name="60% - Accent5 2 7 2" xfId="413"/>
    <cellStyle name="60% - Accent5 2 8" xfId="414"/>
    <cellStyle name="60% - Accent5 2 9" xfId="415"/>
    <cellStyle name="60% - Accent5 3" xfId="416"/>
    <cellStyle name="60% - Accent5 3 2" xfId="417"/>
    <cellStyle name="60% - Accent5 4" xfId="418"/>
    <cellStyle name="60% - Accent5 4 2" xfId="419"/>
    <cellStyle name="60% - Accent5 5" xfId="420"/>
    <cellStyle name="60% - Accent5 5 2" xfId="421"/>
    <cellStyle name="60% - Accent5 6" xfId="422"/>
    <cellStyle name="60% - Accent5 7" xfId="423"/>
    <cellStyle name="60% - Accent5 8" xfId="424"/>
    <cellStyle name="60% - Accent5 9" xfId="425"/>
    <cellStyle name="60% - Accent6" xfId="426" builtinId="52" customBuiltin="1"/>
    <cellStyle name="60% - Accent6 10" xfId="427"/>
    <cellStyle name="60% - Accent6 11" xfId="428"/>
    <cellStyle name="60% - Accent6 12" xfId="429"/>
    <cellStyle name="60% - Accent6 2" xfId="430"/>
    <cellStyle name="60% - Accent6 2 10" xfId="431"/>
    <cellStyle name="60% - Accent6 2 2" xfId="432"/>
    <cellStyle name="60% - Accent6 2 3" xfId="433"/>
    <cellStyle name="60% - Accent6 2 4" xfId="434"/>
    <cellStyle name="60% - Accent6 2 5" xfId="435"/>
    <cellStyle name="60% - Accent6 2 6" xfId="436"/>
    <cellStyle name="60% - Accent6 2 7" xfId="437"/>
    <cellStyle name="60% - Accent6 2 7 2" xfId="438"/>
    <cellStyle name="60% - Accent6 2 8" xfId="439"/>
    <cellStyle name="60% - Accent6 2 9" xfId="440"/>
    <cellStyle name="60% - Accent6 3" xfId="441"/>
    <cellStyle name="60% - Accent6 3 2" xfId="442"/>
    <cellStyle name="60% - Accent6 4" xfId="443"/>
    <cellStyle name="60% - Accent6 4 2" xfId="444"/>
    <cellStyle name="60% - Accent6 5" xfId="445"/>
    <cellStyle name="60% - Accent6 5 2" xfId="446"/>
    <cellStyle name="60% - Accent6 6" xfId="447"/>
    <cellStyle name="60% - Accent6 7" xfId="448"/>
    <cellStyle name="60% - Accent6 8" xfId="449"/>
    <cellStyle name="60% - Accent6 9" xfId="450"/>
    <cellStyle name="Accent1" xfId="451" builtinId="29" customBuiltin="1"/>
    <cellStyle name="Accent1 10" xfId="452"/>
    <cellStyle name="Accent1 11" xfId="453"/>
    <cellStyle name="Accent1 12" xfId="454"/>
    <cellStyle name="Accent1 2" xfId="455"/>
    <cellStyle name="Accent1 2 10" xfId="456"/>
    <cellStyle name="Accent1 2 2" xfId="457"/>
    <cellStyle name="Accent1 2 3" xfId="458"/>
    <cellStyle name="Accent1 2 4" xfId="459"/>
    <cellStyle name="Accent1 2 5" xfId="460"/>
    <cellStyle name="Accent1 2 6" xfId="461"/>
    <cellStyle name="Accent1 2 7" xfId="462"/>
    <cellStyle name="Accent1 2 7 2" xfId="463"/>
    <cellStyle name="Accent1 2 8" xfId="464"/>
    <cellStyle name="Accent1 2 9" xfId="465"/>
    <cellStyle name="Accent1 3" xfId="466"/>
    <cellStyle name="Accent1 3 2" xfId="467"/>
    <cellStyle name="Accent1 4" xfId="468"/>
    <cellStyle name="Accent1 4 2" xfId="469"/>
    <cellStyle name="Accent1 5" xfId="470"/>
    <cellStyle name="Accent1 5 2" xfId="471"/>
    <cellStyle name="Accent1 6" xfId="472"/>
    <cellStyle name="Accent1 7" xfId="473"/>
    <cellStyle name="Accent1 8" xfId="474"/>
    <cellStyle name="Accent1 9" xfId="475"/>
    <cellStyle name="Accent2" xfId="476" builtinId="33" customBuiltin="1"/>
    <cellStyle name="Accent2 10" xfId="477"/>
    <cellStyle name="Accent2 11" xfId="478"/>
    <cellStyle name="Accent2 12" xfId="479"/>
    <cellStyle name="Accent2 2" xfId="480"/>
    <cellStyle name="Accent2 2 10" xfId="481"/>
    <cellStyle name="Accent2 2 2" xfId="482"/>
    <cellStyle name="Accent2 2 3" xfId="483"/>
    <cellStyle name="Accent2 2 4" xfId="484"/>
    <cellStyle name="Accent2 2 5" xfId="485"/>
    <cellStyle name="Accent2 2 6" xfId="486"/>
    <cellStyle name="Accent2 2 7" xfId="487"/>
    <cellStyle name="Accent2 2 7 2" xfId="488"/>
    <cellStyle name="Accent2 2 8" xfId="489"/>
    <cellStyle name="Accent2 2 9" xfId="490"/>
    <cellStyle name="Accent2 3" xfId="491"/>
    <cellStyle name="Accent2 3 2" xfId="492"/>
    <cellStyle name="Accent2 4" xfId="493"/>
    <cellStyle name="Accent2 4 2" xfId="494"/>
    <cellStyle name="Accent2 5" xfId="495"/>
    <cellStyle name="Accent2 5 2" xfId="496"/>
    <cellStyle name="Accent2 6" xfId="497"/>
    <cellStyle name="Accent2 7" xfId="498"/>
    <cellStyle name="Accent2 8" xfId="499"/>
    <cellStyle name="Accent2 9" xfId="500"/>
    <cellStyle name="Accent3" xfId="501" builtinId="37" customBuiltin="1"/>
    <cellStyle name="Accent3 10" xfId="502"/>
    <cellStyle name="Accent3 11" xfId="503"/>
    <cellStyle name="Accent3 12" xfId="504"/>
    <cellStyle name="Accent3 2" xfId="505"/>
    <cellStyle name="Accent3 2 10" xfId="506"/>
    <cellStyle name="Accent3 2 2" xfId="507"/>
    <cellStyle name="Accent3 2 3" xfId="508"/>
    <cellStyle name="Accent3 2 4" xfId="509"/>
    <cellStyle name="Accent3 2 5" xfId="510"/>
    <cellStyle name="Accent3 2 6" xfId="511"/>
    <cellStyle name="Accent3 2 7" xfId="512"/>
    <cellStyle name="Accent3 2 7 2" xfId="513"/>
    <cellStyle name="Accent3 2 8" xfId="514"/>
    <cellStyle name="Accent3 2 9" xfId="515"/>
    <cellStyle name="Accent3 3" xfId="516"/>
    <cellStyle name="Accent3 3 2" xfId="517"/>
    <cellStyle name="Accent3 4" xfId="518"/>
    <cellStyle name="Accent3 4 2" xfId="519"/>
    <cellStyle name="Accent3 5" xfId="520"/>
    <cellStyle name="Accent3 5 2" xfId="521"/>
    <cellStyle name="Accent3 6" xfId="522"/>
    <cellStyle name="Accent3 7" xfId="523"/>
    <cellStyle name="Accent3 8" xfId="524"/>
    <cellStyle name="Accent3 9" xfId="525"/>
    <cellStyle name="Accent4" xfId="526" builtinId="41" customBuiltin="1"/>
    <cellStyle name="Accent4 10" xfId="527"/>
    <cellStyle name="Accent4 11" xfId="528"/>
    <cellStyle name="Accent4 12" xfId="529"/>
    <cellStyle name="Accent4 2" xfId="530"/>
    <cellStyle name="Accent4 2 10" xfId="531"/>
    <cellStyle name="Accent4 2 2" xfId="532"/>
    <cellStyle name="Accent4 2 3" xfId="533"/>
    <cellStyle name="Accent4 2 4" xfId="534"/>
    <cellStyle name="Accent4 2 5" xfId="535"/>
    <cellStyle name="Accent4 2 6" xfId="536"/>
    <cellStyle name="Accent4 2 7" xfId="537"/>
    <cellStyle name="Accent4 2 7 2" xfId="538"/>
    <cellStyle name="Accent4 2 8" xfId="539"/>
    <cellStyle name="Accent4 2 9" xfId="540"/>
    <cellStyle name="Accent4 3" xfId="541"/>
    <cellStyle name="Accent4 3 2" xfId="542"/>
    <cellStyle name="Accent4 4" xfId="543"/>
    <cellStyle name="Accent4 4 2" xfId="544"/>
    <cellStyle name="Accent4 5" xfId="545"/>
    <cellStyle name="Accent4 5 2" xfId="546"/>
    <cellStyle name="Accent4 6" xfId="547"/>
    <cellStyle name="Accent4 7" xfId="548"/>
    <cellStyle name="Accent4 8" xfId="549"/>
    <cellStyle name="Accent4 9" xfId="550"/>
    <cellStyle name="Accent5" xfId="551" builtinId="45" customBuiltin="1"/>
    <cellStyle name="Accent5 10" xfId="552"/>
    <cellStyle name="Accent5 11" xfId="553"/>
    <cellStyle name="Accent5 12" xfId="554"/>
    <cellStyle name="Accent5 2" xfId="555"/>
    <cellStyle name="Accent5 2 10" xfId="556"/>
    <cellStyle name="Accent5 2 2" xfId="557"/>
    <cellStyle name="Accent5 2 3" xfId="558"/>
    <cellStyle name="Accent5 2 4" xfId="559"/>
    <cellStyle name="Accent5 2 5" xfId="560"/>
    <cellStyle name="Accent5 2 6" xfId="561"/>
    <cellStyle name="Accent5 2 7" xfId="562"/>
    <cellStyle name="Accent5 2 7 2" xfId="563"/>
    <cellStyle name="Accent5 2 8" xfId="564"/>
    <cellStyle name="Accent5 2 9" xfId="565"/>
    <cellStyle name="Accent5 3" xfId="566"/>
    <cellStyle name="Accent5 3 2" xfId="567"/>
    <cellStyle name="Accent5 4" xfId="568"/>
    <cellStyle name="Accent5 4 2" xfId="569"/>
    <cellStyle name="Accent5 5" xfId="570"/>
    <cellStyle name="Accent5 5 2" xfId="571"/>
    <cellStyle name="Accent5 6" xfId="572"/>
    <cellStyle name="Accent5 7" xfId="573"/>
    <cellStyle name="Accent5 8" xfId="574"/>
    <cellStyle name="Accent5 9" xfId="575"/>
    <cellStyle name="Accent6" xfId="576" builtinId="49" customBuiltin="1"/>
    <cellStyle name="Accent6 10" xfId="577"/>
    <cellStyle name="Accent6 11" xfId="578"/>
    <cellStyle name="Accent6 12" xfId="579"/>
    <cellStyle name="Accent6 2" xfId="580"/>
    <cellStyle name="Accent6 2 10" xfId="581"/>
    <cellStyle name="Accent6 2 2" xfId="582"/>
    <cellStyle name="Accent6 2 3" xfId="583"/>
    <cellStyle name="Accent6 2 4" xfId="584"/>
    <cellStyle name="Accent6 2 5" xfId="585"/>
    <cellStyle name="Accent6 2 6" xfId="586"/>
    <cellStyle name="Accent6 2 7" xfId="587"/>
    <cellStyle name="Accent6 2 7 2" xfId="588"/>
    <cellStyle name="Accent6 2 8" xfId="589"/>
    <cellStyle name="Accent6 2 9" xfId="590"/>
    <cellStyle name="Accent6 3" xfId="591"/>
    <cellStyle name="Accent6 3 2" xfId="592"/>
    <cellStyle name="Accent6 4" xfId="593"/>
    <cellStyle name="Accent6 4 2" xfId="594"/>
    <cellStyle name="Accent6 5" xfId="595"/>
    <cellStyle name="Accent6 5 2" xfId="596"/>
    <cellStyle name="Accent6 6" xfId="597"/>
    <cellStyle name="Accent6 7" xfId="598"/>
    <cellStyle name="Accent6 8" xfId="599"/>
    <cellStyle name="Accent6 9" xfId="600"/>
    <cellStyle name="Bad" xfId="601" builtinId="27" customBuiltin="1"/>
    <cellStyle name="Bad 10" xfId="602"/>
    <cellStyle name="Bad 11" xfId="603"/>
    <cellStyle name="Bad 12" xfId="604"/>
    <cellStyle name="Bad 2" xfId="605"/>
    <cellStyle name="Bad 2 10" xfId="606"/>
    <cellStyle name="Bad 2 2" xfId="607"/>
    <cellStyle name="Bad 2 3" xfId="608"/>
    <cellStyle name="Bad 2 4" xfId="609"/>
    <cellStyle name="Bad 2 5" xfId="610"/>
    <cellStyle name="Bad 2 6" xfId="611"/>
    <cellStyle name="Bad 2 7" xfId="612"/>
    <cellStyle name="Bad 2 7 2" xfId="613"/>
    <cellStyle name="Bad 2 8" xfId="614"/>
    <cellStyle name="Bad 2 9" xfId="615"/>
    <cellStyle name="Bad 3" xfId="616"/>
    <cellStyle name="Bad 3 2" xfId="617"/>
    <cellStyle name="Bad 4" xfId="618"/>
    <cellStyle name="Bad 4 2" xfId="619"/>
    <cellStyle name="Bad 5" xfId="620"/>
    <cellStyle name="Bad 5 2" xfId="621"/>
    <cellStyle name="Bad 6" xfId="622"/>
    <cellStyle name="Bad 7" xfId="623"/>
    <cellStyle name="Bad 8" xfId="624"/>
    <cellStyle name="Bad 9" xfId="625"/>
    <cellStyle name="Calculation" xfId="626" builtinId="22" customBuiltin="1"/>
    <cellStyle name="Calculation 10" xfId="627"/>
    <cellStyle name="Calculation 11" xfId="628"/>
    <cellStyle name="Calculation 12" xfId="629"/>
    <cellStyle name="Calculation 2" xfId="630"/>
    <cellStyle name="Calculation 2 10" xfId="631"/>
    <cellStyle name="Calculation 2 2" xfId="632"/>
    <cellStyle name="Calculation 2 3" xfId="633"/>
    <cellStyle name="Calculation 2 4" xfId="634"/>
    <cellStyle name="Calculation 2 5" xfId="635"/>
    <cellStyle name="Calculation 2 6" xfId="636"/>
    <cellStyle name="Calculation 2 7" xfId="637"/>
    <cellStyle name="Calculation 2 7 2" xfId="638"/>
    <cellStyle name="Calculation 2 8" xfId="639"/>
    <cellStyle name="Calculation 2 9" xfId="640"/>
    <cellStyle name="Calculation 3" xfId="641"/>
    <cellStyle name="Calculation 3 2" xfId="642"/>
    <cellStyle name="Calculation 4" xfId="643"/>
    <cellStyle name="Calculation 4 2" xfId="644"/>
    <cellStyle name="Calculation 5" xfId="645"/>
    <cellStyle name="Calculation 5 2" xfId="646"/>
    <cellStyle name="Calculation 6" xfId="647"/>
    <cellStyle name="Calculation 7" xfId="648"/>
    <cellStyle name="Calculation 8" xfId="649"/>
    <cellStyle name="Calculation 9" xfId="650"/>
    <cellStyle name="Check Cell" xfId="651" builtinId="23" customBuiltin="1"/>
    <cellStyle name="Check Cell 10" xfId="652"/>
    <cellStyle name="Check Cell 11" xfId="653"/>
    <cellStyle name="Check Cell 12" xfId="654"/>
    <cellStyle name="Check Cell 2" xfId="655"/>
    <cellStyle name="Check Cell 2 10" xfId="656"/>
    <cellStyle name="Check Cell 2 2" xfId="657"/>
    <cellStyle name="Check Cell 2 3" xfId="658"/>
    <cellStyle name="Check Cell 2 4" xfId="659"/>
    <cellStyle name="Check Cell 2 5" xfId="660"/>
    <cellStyle name="Check Cell 2 6" xfId="661"/>
    <cellStyle name="Check Cell 2 7" xfId="662"/>
    <cellStyle name="Check Cell 2 7 2" xfId="663"/>
    <cellStyle name="Check Cell 2 8" xfId="664"/>
    <cellStyle name="Check Cell 2 9" xfId="665"/>
    <cellStyle name="Check Cell 3" xfId="666"/>
    <cellStyle name="Check Cell 3 2" xfId="667"/>
    <cellStyle name="Check Cell 4" xfId="668"/>
    <cellStyle name="Check Cell 4 2" xfId="669"/>
    <cellStyle name="Check Cell 5" xfId="670"/>
    <cellStyle name="Check Cell 5 2" xfId="671"/>
    <cellStyle name="Check Cell 6" xfId="672"/>
    <cellStyle name="Check Cell 7" xfId="673"/>
    <cellStyle name="Check Cell 8" xfId="674"/>
    <cellStyle name="Check Cell 9" xfId="675"/>
    <cellStyle name="Comma" xfId="676" builtinId="3"/>
    <cellStyle name="Comma [0] 2" xfId="677"/>
    <cellStyle name="Comma [0] 2 2" xfId="678"/>
    <cellStyle name="Comma [0] 2 2 2" xfId="679"/>
    <cellStyle name="Comma [0] 2 2 3" xfId="680"/>
    <cellStyle name="Comma [0] 2 2 3 2" xfId="681"/>
    <cellStyle name="Comma [0] 2 2 3 3" xfId="682"/>
    <cellStyle name="Comma [0] 2 3" xfId="683"/>
    <cellStyle name="Comma 10" xfId="684"/>
    <cellStyle name="Comma 10 2" xfId="685"/>
    <cellStyle name="Comma 10 2 2" xfId="686"/>
    <cellStyle name="Comma 10 3" xfId="687"/>
    <cellStyle name="Comma 10 4" xfId="688"/>
    <cellStyle name="Comma 100" xfId="689"/>
    <cellStyle name="Comma 101" xfId="690"/>
    <cellStyle name="Comma 102" xfId="691"/>
    <cellStyle name="Comma 103" xfId="692"/>
    <cellStyle name="Comma 104" xfId="693"/>
    <cellStyle name="Comma 105" xfId="694"/>
    <cellStyle name="Comma 106" xfId="695"/>
    <cellStyle name="Comma 107" xfId="696"/>
    <cellStyle name="Comma 108" xfId="697"/>
    <cellStyle name="Comma 109" xfId="698"/>
    <cellStyle name="Comma 11" xfId="699"/>
    <cellStyle name="Comma 11 2" xfId="700"/>
    <cellStyle name="Comma 11 2 2" xfId="701"/>
    <cellStyle name="Comma 11 3" xfId="702"/>
    <cellStyle name="Comma 11 3 2" xfId="703"/>
    <cellStyle name="Comma 11 4" xfId="704"/>
    <cellStyle name="Comma 11 5" xfId="705"/>
    <cellStyle name="Comma 110" xfId="706"/>
    <cellStyle name="Comma 111" xfId="707"/>
    <cellStyle name="Comma 111 2" xfId="708"/>
    <cellStyle name="Comma 111 3" xfId="709"/>
    <cellStyle name="Comma 112" xfId="710"/>
    <cellStyle name="Comma 112 2" xfId="711"/>
    <cellStyle name="Comma 112 3" xfId="712"/>
    <cellStyle name="Comma 113" xfId="713"/>
    <cellStyle name="Comma 113 2" xfId="714"/>
    <cellStyle name="Comma 113 3" xfId="715"/>
    <cellStyle name="Comma 114" xfId="716"/>
    <cellStyle name="Comma 114 2" xfId="717"/>
    <cellStyle name="Comma 114 3" xfId="718"/>
    <cellStyle name="Comma 115" xfId="719"/>
    <cellStyle name="Comma 115 2" xfId="720"/>
    <cellStyle name="Comma 115 2 2" xfId="721"/>
    <cellStyle name="Comma 115 3" xfId="722"/>
    <cellStyle name="Comma 115 4" xfId="723"/>
    <cellStyle name="Comma 116" xfId="724"/>
    <cellStyle name="Comma 116 2" xfId="725"/>
    <cellStyle name="Comma 116 3" xfId="726"/>
    <cellStyle name="Comma 116 4" xfId="727"/>
    <cellStyle name="Comma 116 5" xfId="728"/>
    <cellStyle name="Comma 116 6" xfId="729"/>
    <cellStyle name="Comma 117" xfId="730"/>
    <cellStyle name="Comma 118" xfId="731"/>
    <cellStyle name="Comma 118 2" xfId="732"/>
    <cellStyle name="Comma 118 3" xfId="733"/>
    <cellStyle name="Comma 119" xfId="734"/>
    <cellStyle name="Comma 119 2" xfId="735"/>
    <cellStyle name="Comma 119 3" xfId="736"/>
    <cellStyle name="Comma 12" xfId="737"/>
    <cellStyle name="Comma 12 2" xfId="738"/>
    <cellStyle name="Comma 12 2 2" xfId="739"/>
    <cellStyle name="Comma 12 3" xfId="740"/>
    <cellStyle name="Comma 12 4" xfId="741"/>
    <cellStyle name="Comma 120" xfId="742"/>
    <cellStyle name="Comma 120 2" xfId="743"/>
    <cellStyle name="Comma 121" xfId="744"/>
    <cellStyle name="Comma 121 2" xfId="745"/>
    <cellStyle name="Comma 121 3" xfId="746"/>
    <cellStyle name="Comma 121 4" xfId="747"/>
    <cellStyle name="Comma 122" xfId="748"/>
    <cellStyle name="Comma 122 2" xfId="749"/>
    <cellStyle name="Comma 122 3" xfId="750"/>
    <cellStyle name="Comma 122 4" xfId="751"/>
    <cellStyle name="Comma 122 5" xfId="752"/>
    <cellStyle name="Comma 122 6" xfId="753"/>
    <cellStyle name="Comma 123" xfId="754"/>
    <cellStyle name="Comma 124" xfId="755"/>
    <cellStyle name="Comma 125" xfId="756"/>
    <cellStyle name="Comma 126" xfId="757"/>
    <cellStyle name="Comma 126 2" xfId="758"/>
    <cellStyle name="Comma 127" xfId="759"/>
    <cellStyle name="Comma 127 2" xfId="760"/>
    <cellStyle name="Comma 128" xfId="761"/>
    <cellStyle name="Comma 129" xfId="762"/>
    <cellStyle name="Comma 13" xfId="763"/>
    <cellStyle name="Comma 13 2" xfId="764"/>
    <cellStyle name="Comma 13 2 2" xfId="765"/>
    <cellStyle name="Comma 13 3" xfId="766"/>
    <cellStyle name="Comma 13 4" xfId="767"/>
    <cellStyle name="Comma 130" xfId="768"/>
    <cellStyle name="Comma 131" xfId="769"/>
    <cellStyle name="Comma 132" xfId="770"/>
    <cellStyle name="Comma 133" xfId="771"/>
    <cellStyle name="Comma 14" xfId="772"/>
    <cellStyle name="Comma 14 2" xfId="773"/>
    <cellStyle name="Comma 14 3" xfId="774"/>
    <cellStyle name="Comma 15" xfId="775"/>
    <cellStyle name="Comma 15 2" xfId="776"/>
    <cellStyle name="Comma 15 2 2" xfId="777"/>
    <cellStyle name="Comma 15 3" xfId="778"/>
    <cellStyle name="Comma 15 4" xfId="779"/>
    <cellStyle name="Comma 16" xfId="780"/>
    <cellStyle name="Comma 17" xfId="781"/>
    <cellStyle name="Comma 18" xfId="782"/>
    <cellStyle name="Comma 19" xfId="783"/>
    <cellStyle name="Comma 19 3" xfId="784"/>
    <cellStyle name="Comma 2" xfId="785"/>
    <cellStyle name="Comma 2 10" xfId="786"/>
    <cellStyle name="Comma 2 11" xfId="787"/>
    <cellStyle name="Comma 2 11 2" xfId="788"/>
    <cellStyle name="Comma 2 12" xfId="789"/>
    <cellStyle name="Comma 2 12 2" xfId="790"/>
    <cellStyle name="Comma 2 13" xfId="791"/>
    <cellStyle name="Comma 2 15" xfId="792"/>
    <cellStyle name="Comma 2 2" xfId="793"/>
    <cellStyle name="Comma 2 2 2" xfId="794"/>
    <cellStyle name="Comma 2 2 3" xfId="795"/>
    <cellStyle name="Comma 2 2 3 2" xfId="796"/>
    <cellStyle name="Comma 2 3" xfId="797"/>
    <cellStyle name="Comma 2 3 2" xfId="798"/>
    <cellStyle name="Comma 2 3 2 2" xfId="799"/>
    <cellStyle name="Comma 2 4" xfId="800"/>
    <cellStyle name="Comma 2 4 2" xfId="801"/>
    <cellStyle name="Comma 2 4 2 2" xfId="802"/>
    <cellStyle name="Comma 2 4 3" xfId="803"/>
    <cellStyle name="Comma 2 4 4" xfId="804"/>
    <cellStyle name="Comma 2 4 5" xfId="805"/>
    <cellStyle name="Comma 2 4 6" xfId="806"/>
    <cellStyle name="Comma 2 4 7" xfId="807"/>
    <cellStyle name="Comma 2 5" xfId="808"/>
    <cellStyle name="Comma 2 5 2" xfId="809"/>
    <cellStyle name="Comma 2 5 2 2" xfId="810"/>
    <cellStyle name="Comma 2 5 3" xfId="811"/>
    <cellStyle name="Comma 2 5 4" xfId="812"/>
    <cellStyle name="Comma 2 5 5" xfId="813"/>
    <cellStyle name="Comma 2 5 6" xfId="814"/>
    <cellStyle name="Comma 2 5 7" xfId="815"/>
    <cellStyle name="Comma 2 6" xfId="816"/>
    <cellStyle name="Comma 2 6 2" xfId="817"/>
    <cellStyle name="Comma 2 6 2 2" xfId="818"/>
    <cellStyle name="Comma 2 6 3" xfId="819"/>
    <cellStyle name="Comma 2 6 4" xfId="820"/>
    <cellStyle name="Comma 2 6 5" xfId="821"/>
    <cellStyle name="Comma 2 6 6" xfId="822"/>
    <cellStyle name="Comma 2 6 7" xfId="823"/>
    <cellStyle name="Comma 2 7" xfId="824"/>
    <cellStyle name="Comma 2 7 2" xfId="825"/>
    <cellStyle name="Comma 2 7 3" xfId="826"/>
    <cellStyle name="Comma 2 7 4" xfId="827"/>
    <cellStyle name="Comma 2 7 5" xfId="828"/>
    <cellStyle name="Comma 2 7 6" xfId="829"/>
    <cellStyle name="Comma 2 7 7" xfId="830"/>
    <cellStyle name="Comma 2 8" xfId="831"/>
    <cellStyle name="Comma 2 8 2" xfId="832"/>
    <cellStyle name="Comma 2 8 3" xfId="833"/>
    <cellStyle name="Comma 2 8 4" xfId="834"/>
    <cellStyle name="Comma 2 8 5" xfId="835"/>
    <cellStyle name="Comma 2 8 6" xfId="836"/>
    <cellStyle name="Comma 2 8 7" xfId="837"/>
    <cellStyle name="Comma 2 9" xfId="838"/>
    <cellStyle name="Comma 2 9 2" xfId="839"/>
    <cellStyle name="Comma 20" xfId="840"/>
    <cellStyle name="Comma 20 2" xfId="841"/>
    <cellStyle name="Comma 20 3" xfId="842"/>
    <cellStyle name="Comma 21" xfId="843"/>
    <cellStyle name="Comma 21 2" xfId="844"/>
    <cellStyle name="Comma 21 3" xfId="845"/>
    <cellStyle name="Comma 21 4" xfId="846"/>
    <cellStyle name="Comma 22" xfId="847"/>
    <cellStyle name="Comma 22 2" xfId="848"/>
    <cellStyle name="Comma 22 3" xfId="849"/>
    <cellStyle name="Comma 23" xfId="850"/>
    <cellStyle name="Comma 23 2" xfId="851"/>
    <cellStyle name="Comma 23 3" xfId="852"/>
    <cellStyle name="Comma 24" xfId="853"/>
    <cellStyle name="Comma 24 2" xfId="854"/>
    <cellStyle name="Comma 24 3" xfId="855"/>
    <cellStyle name="Comma 25" xfId="856"/>
    <cellStyle name="Comma 25 2" xfId="857"/>
    <cellStyle name="Comma 25 3" xfId="858"/>
    <cellStyle name="Comma 26" xfId="859"/>
    <cellStyle name="Comma 26 2" xfId="860"/>
    <cellStyle name="Comma 26 3" xfId="861"/>
    <cellStyle name="Comma 27" xfId="862"/>
    <cellStyle name="Comma 27 2" xfId="863"/>
    <cellStyle name="Comma 27 3" xfId="864"/>
    <cellStyle name="Comma 28" xfId="865"/>
    <cellStyle name="Comma 28 2" xfId="866"/>
    <cellStyle name="Comma 28 3" xfId="867"/>
    <cellStyle name="Comma 29" xfId="868"/>
    <cellStyle name="Comma 29 2" xfId="869"/>
    <cellStyle name="Comma 29 3" xfId="870"/>
    <cellStyle name="Comma 3" xfId="871"/>
    <cellStyle name="Comma 3 10" xfId="872"/>
    <cellStyle name="Comma 3 11" xfId="873"/>
    <cellStyle name="Comma 3 11 2" xfId="874"/>
    <cellStyle name="Comma 3 2" xfId="875"/>
    <cellStyle name="Comma 3 2 2" xfId="876"/>
    <cellStyle name="Comma 3 3" xfId="877"/>
    <cellStyle name="Comma 3 3 2" xfId="878"/>
    <cellStyle name="Comma 3 3 3" xfId="879"/>
    <cellStyle name="Comma 3 3 4" xfId="880"/>
    <cellStyle name="Comma 3 3 5" xfId="881"/>
    <cellStyle name="Comma 3 3 6" xfId="882"/>
    <cellStyle name="Comma 3 4" xfId="883"/>
    <cellStyle name="Comma 3 4 2" xfId="884"/>
    <cellStyle name="Comma 3 4 3" xfId="885"/>
    <cellStyle name="Comma 3 4 4" xfId="886"/>
    <cellStyle name="Comma 3 4 5" xfId="887"/>
    <cellStyle name="Comma 3 4 6" xfId="888"/>
    <cellStyle name="Comma 3 5" xfId="889"/>
    <cellStyle name="Comma 3 5 2" xfId="890"/>
    <cellStyle name="Comma 3 5 3" xfId="891"/>
    <cellStyle name="Comma 3 5 4" xfId="892"/>
    <cellStyle name="Comma 3 5 5" xfId="893"/>
    <cellStyle name="Comma 3 5 6" xfId="894"/>
    <cellStyle name="Comma 3 6" xfId="895"/>
    <cellStyle name="Comma 3 6 2" xfId="896"/>
    <cellStyle name="Comma 3 6 3" xfId="897"/>
    <cellStyle name="Comma 3 6 4" xfId="898"/>
    <cellStyle name="Comma 3 6 5" xfId="899"/>
    <cellStyle name="Comma 3 6 6" xfId="900"/>
    <cellStyle name="Comma 3 7" xfId="901"/>
    <cellStyle name="Comma 3 7 2" xfId="902"/>
    <cellStyle name="Comma 3 7 3" xfId="903"/>
    <cellStyle name="Comma 3 7 4" xfId="904"/>
    <cellStyle name="Comma 3 7 5" xfId="905"/>
    <cellStyle name="Comma 3 7 6" xfId="906"/>
    <cellStyle name="Comma 3 8" xfId="907"/>
    <cellStyle name="Comma 3 8 2" xfId="908"/>
    <cellStyle name="Comma 3 8 3" xfId="909"/>
    <cellStyle name="Comma 3 8 4" xfId="910"/>
    <cellStyle name="Comma 3 8 5" xfId="911"/>
    <cellStyle name="Comma 3 8 6" xfId="912"/>
    <cellStyle name="Comma 3 9" xfId="913"/>
    <cellStyle name="Comma 3 9 2" xfId="914"/>
    <cellStyle name="Comma 30" xfId="915"/>
    <cellStyle name="Comma 30 2" xfId="916"/>
    <cellStyle name="Comma 30 3" xfId="917"/>
    <cellStyle name="Comma 31" xfId="918"/>
    <cellStyle name="Comma 31 2" xfId="919"/>
    <cellStyle name="Comma 31 3" xfId="920"/>
    <cellStyle name="Comma 32" xfId="921"/>
    <cellStyle name="Comma 32 2" xfId="922"/>
    <cellStyle name="Comma 32 3" xfId="923"/>
    <cellStyle name="Comma 33" xfId="924"/>
    <cellStyle name="Comma 33 2" xfId="925"/>
    <cellStyle name="Comma 33 3" xfId="926"/>
    <cellStyle name="Comma 34" xfId="927"/>
    <cellStyle name="Comma 34 2" xfId="928"/>
    <cellStyle name="Comma 34 3" xfId="929"/>
    <cellStyle name="Comma 34 5 3" xfId="930"/>
    <cellStyle name="Comma 34 5 3 2" xfId="931"/>
    <cellStyle name="Comma 34 5 3 3" xfId="932"/>
    <cellStyle name="Comma 34 5 3 4" xfId="933"/>
    <cellStyle name="Comma 34 5 3 5" xfId="934"/>
    <cellStyle name="Comma 34 5 3 6" xfId="935"/>
    <cellStyle name="Comma 35" xfId="936"/>
    <cellStyle name="Comma 35 2" xfId="937"/>
    <cellStyle name="Comma 35 3" xfId="938"/>
    <cellStyle name="Comma 36" xfId="939"/>
    <cellStyle name="Comma 36 2" xfId="940"/>
    <cellStyle name="Comma 36 3" xfId="941"/>
    <cellStyle name="Comma 37" xfId="942"/>
    <cellStyle name="Comma 37 2" xfId="943"/>
    <cellStyle name="Comma 37 3" xfId="944"/>
    <cellStyle name="Comma 38" xfId="945"/>
    <cellStyle name="Comma 38 2" xfId="946"/>
    <cellStyle name="Comma 38 3" xfId="947"/>
    <cellStyle name="Comma 39" xfId="948"/>
    <cellStyle name="Comma 39 2" xfId="949"/>
    <cellStyle name="Comma 39 3" xfId="950"/>
    <cellStyle name="Comma 4" xfId="951"/>
    <cellStyle name="Comma 4 2" xfId="952"/>
    <cellStyle name="Comma 4 2 2" xfId="953"/>
    <cellStyle name="Comma 4 2 3" xfId="954"/>
    <cellStyle name="Comma 4 2 4" xfId="955"/>
    <cellStyle name="Comma 4 2 5" xfId="956"/>
    <cellStyle name="Comma 4 2 6" xfId="957"/>
    <cellStyle name="Comma 4 3" xfId="958"/>
    <cellStyle name="Comma 4 3 2" xfId="959"/>
    <cellStyle name="Comma 4 3 3" xfId="960"/>
    <cellStyle name="Comma 4 3 4" xfId="961"/>
    <cellStyle name="Comma 4 3 5" xfId="962"/>
    <cellStyle name="Comma 4 3 6" xfId="963"/>
    <cellStyle name="Comma 4 4" xfId="964"/>
    <cellStyle name="Comma 4 4 2" xfId="965"/>
    <cellStyle name="Comma 4 4 3" xfId="966"/>
    <cellStyle name="Comma 4 4 4" xfId="967"/>
    <cellStyle name="Comma 4 4 5" xfId="968"/>
    <cellStyle name="Comma 4 4 6" xfId="969"/>
    <cellStyle name="Comma 4 5" xfId="970"/>
    <cellStyle name="Comma 4 5 2" xfId="971"/>
    <cellStyle name="Comma 4 5 3" xfId="972"/>
    <cellStyle name="Comma 4 5 4" xfId="973"/>
    <cellStyle name="Comma 4 5 5" xfId="974"/>
    <cellStyle name="Comma 4 5 6" xfId="975"/>
    <cellStyle name="Comma 4 6" xfId="976"/>
    <cellStyle name="Comma 4 6 2" xfId="977"/>
    <cellStyle name="Comma 4 6 3" xfId="978"/>
    <cellStyle name="Comma 4 6 4" xfId="979"/>
    <cellStyle name="Comma 4 6 5" xfId="980"/>
    <cellStyle name="Comma 4 6 6" xfId="981"/>
    <cellStyle name="Comma 4 7" xfId="982"/>
    <cellStyle name="Comma 4 7 2" xfId="983"/>
    <cellStyle name="Comma 4 7 3" xfId="984"/>
    <cellStyle name="Comma 4 7 4" xfId="985"/>
    <cellStyle name="Comma 4 7 5" xfId="986"/>
    <cellStyle name="Comma 4 7 6" xfId="987"/>
    <cellStyle name="Comma 4 8" xfId="988"/>
    <cellStyle name="Comma 4 9" xfId="989"/>
    <cellStyle name="Comma 40" xfId="990"/>
    <cellStyle name="Comma 40 2" xfId="991"/>
    <cellStyle name="Comma 40 3" xfId="992"/>
    <cellStyle name="Comma 41" xfId="993"/>
    <cellStyle name="Comma 41 2" xfId="994"/>
    <cellStyle name="Comma 41 3" xfId="995"/>
    <cellStyle name="Comma 42" xfId="996"/>
    <cellStyle name="Comma 42 2" xfId="997"/>
    <cellStyle name="Comma 42 3" xfId="998"/>
    <cellStyle name="Comma 43" xfId="999"/>
    <cellStyle name="Comma 43 2" xfId="1000"/>
    <cellStyle name="Comma 43 3" xfId="1001"/>
    <cellStyle name="Comma 44" xfId="1002"/>
    <cellStyle name="Comma 44 2" xfId="1003"/>
    <cellStyle name="Comma 44 3" xfId="1004"/>
    <cellStyle name="Comma 45" xfId="1005"/>
    <cellStyle name="Comma 45 2" xfId="1006"/>
    <cellStyle name="Comma 45 3" xfId="1007"/>
    <cellStyle name="Comma 46" xfId="1008"/>
    <cellStyle name="Comma 46 2" xfId="1009"/>
    <cellStyle name="Comma 46 3" xfId="1010"/>
    <cellStyle name="Comma 47" xfId="1011"/>
    <cellStyle name="Comma 47 2" xfId="1012"/>
    <cellStyle name="Comma 47 3" xfId="1013"/>
    <cellStyle name="Comma 48" xfId="1014"/>
    <cellStyle name="Comma 48 2" xfId="1015"/>
    <cellStyle name="Comma 48 3" xfId="1016"/>
    <cellStyle name="Comma 49" xfId="1017"/>
    <cellStyle name="Comma 49 2" xfId="1018"/>
    <cellStyle name="Comma 49 3" xfId="1019"/>
    <cellStyle name="Comma 5" xfId="1020"/>
    <cellStyle name="Comma 5 10" xfId="1021"/>
    <cellStyle name="Comma 5 2" xfId="1022"/>
    <cellStyle name="Comma 5 2 2" xfId="1023"/>
    <cellStyle name="Comma 5 2 3" xfId="1024"/>
    <cellStyle name="Comma 5 2 4" xfId="1025"/>
    <cellStyle name="Comma 5 2 5" xfId="1026"/>
    <cellStyle name="Comma 5 2 6" xfId="1027"/>
    <cellStyle name="Comma 5 3" xfId="1028"/>
    <cellStyle name="Comma 5 3 2" xfId="1029"/>
    <cellStyle name="Comma 5 3 3" xfId="1030"/>
    <cellStyle name="Comma 5 3 4" xfId="1031"/>
    <cellStyle name="Comma 5 3 5" xfId="1032"/>
    <cellStyle name="Comma 5 3 6" xfId="1033"/>
    <cellStyle name="Comma 5 4" xfId="1034"/>
    <cellStyle name="Comma 5 4 2" xfId="1035"/>
    <cellStyle name="Comma 5 4 3" xfId="1036"/>
    <cellStyle name="Comma 5 4 4" xfId="1037"/>
    <cellStyle name="Comma 5 4 5" xfId="1038"/>
    <cellStyle name="Comma 5 4 6" xfId="1039"/>
    <cellStyle name="Comma 5 5" xfId="1040"/>
    <cellStyle name="Comma 5 5 2" xfId="1041"/>
    <cellStyle name="Comma 5 5 3" xfId="1042"/>
    <cellStyle name="Comma 5 5 4" xfId="1043"/>
    <cellStyle name="Comma 5 5 5" xfId="1044"/>
    <cellStyle name="Comma 5 5 6" xfId="1045"/>
    <cellStyle name="Comma 5 6" xfId="1046"/>
    <cellStyle name="Comma 5 6 2" xfId="1047"/>
    <cellStyle name="Comma 5 6 3" xfId="1048"/>
    <cellStyle name="Comma 5 6 4" xfId="1049"/>
    <cellStyle name="Comma 5 6 5" xfId="1050"/>
    <cellStyle name="Comma 5 6 6" xfId="1051"/>
    <cellStyle name="Comma 5 7" xfId="1052"/>
    <cellStyle name="Comma 5 7 2" xfId="1053"/>
    <cellStyle name="Comma 5 7 3" xfId="1054"/>
    <cellStyle name="Comma 5 7 4" xfId="1055"/>
    <cellStyle name="Comma 5 7 5" xfId="1056"/>
    <cellStyle name="Comma 5 7 6" xfId="1057"/>
    <cellStyle name="Comma 5 8" xfId="1058"/>
    <cellStyle name="Comma 5 9" xfId="1059"/>
    <cellStyle name="Comma 50" xfId="1060"/>
    <cellStyle name="Comma 50 2" xfId="1061"/>
    <cellStyle name="Comma 50 3" xfId="1062"/>
    <cellStyle name="Comma 51" xfId="1063"/>
    <cellStyle name="Comma 51 2" xfId="1064"/>
    <cellStyle name="Comma 51 3" xfId="1065"/>
    <cellStyle name="Comma 52" xfId="1066"/>
    <cellStyle name="Comma 52 2" xfId="1067"/>
    <cellStyle name="Comma 52 3" xfId="1068"/>
    <cellStyle name="Comma 53" xfId="1069"/>
    <cellStyle name="Comma 53 2" xfId="1070"/>
    <cellStyle name="Comma 53 3" xfId="1071"/>
    <cellStyle name="Comma 54" xfId="1072"/>
    <cellStyle name="Comma 54 2" xfId="1073"/>
    <cellStyle name="Comma 54 3" xfId="1074"/>
    <cellStyle name="Comma 55" xfId="1075"/>
    <cellStyle name="Comma 55 2" xfId="1076"/>
    <cellStyle name="Comma 55 3" xfId="1077"/>
    <cellStyle name="Comma 56" xfId="1078"/>
    <cellStyle name="Comma 56 2" xfId="1079"/>
    <cellStyle name="Comma 56 3" xfId="1080"/>
    <cellStyle name="Comma 57" xfId="1081"/>
    <cellStyle name="Comma 57 2" xfId="1082"/>
    <cellStyle name="Comma 57 3" xfId="1083"/>
    <cellStyle name="Comma 58" xfId="1084"/>
    <cellStyle name="Comma 58 2" xfId="1085"/>
    <cellStyle name="Comma 58 3" xfId="1086"/>
    <cellStyle name="Comma 59" xfId="1087"/>
    <cellStyle name="Comma 59 2" xfId="1088"/>
    <cellStyle name="Comma 59 3" xfId="1089"/>
    <cellStyle name="Comma 6" xfId="1090"/>
    <cellStyle name="Comma 6 2" xfId="1091"/>
    <cellStyle name="Comma 6 2 2" xfId="1092"/>
    <cellStyle name="Comma 6 2 3" xfId="1093"/>
    <cellStyle name="Comma 6 2 4" xfId="1094"/>
    <cellStyle name="Comma 6 2 5" xfId="1095"/>
    <cellStyle name="Comma 6 2 6" xfId="1096"/>
    <cellStyle name="Comma 6 3" xfId="1097"/>
    <cellStyle name="Comma 6 3 2" xfId="1098"/>
    <cellStyle name="Comma 6 3 3" xfId="1099"/>
    <cellStyle name="Comma 6 3 4" xfId="1100"/>
    <cellStyle name="Comma 6 3 5" xfId="1101"/>
    <cellStyle name="Comma 6 3 6" xfId="1102"/>
    <cellStyle name="Comma 6 4" xfId="1103"/>
    <cellStyle name="Comma 6 4 2" xfId="1104"/>
    <cellStyle name="Comma 6 4 3" xfId="1105"/>
    <cellStyle name="Comma 6 4 4" xfId="1106"/>
    <cellStyle name="Comma 6 4 5" xfId="1107"/>
    <cellStyle name="Comma 6 4 6" xfId="1108"/>
    <cellStyle name="Comma 6 5" xfId="1109"/>
    <cellStyle name="Comma 6 5 2" xfId="1110"/>
    <cellStyle name="Comma 6 5 3" xfId="1111"/>
    <cellStyle name="Comma 6 5 4" xfId="1112"/>
    <cellStyle name="Comma 6 5 5" xfId="1113"/>
    <cellStyle name="Comma 6 5 6" xfId="1114"/>
    <cellStyle name="Comma 6 6" xfId="1115"/>
    <cellStyle name="Comma 6 6 2" xfId="1116"/>
    <cellStyle name="Comma 6 6 3" xfId="1117"/>
    <cellStyle name="Comma 6 6 4" xfId="1118"/>
    <cellStyle name="Comma 6 6 5" xfId="1119"/>
    <cellStyle name="Comma 6 6 6" xfId="1120"/>
    <cellStyle name="Comma 6 7" xfId="1121"/>
    <cellStyle name="Comma 6 7 2" xfId="1122"/>
    <cellStyle name="Comma 6 7 3" xfId="1123"/>
    <cellStyle name="Comma 6 7 4" xfId="1124"/>
    <cellStyle name="Comma 6 7 5" xfId="1125"/>
    <cellStyle name="Comma 6 7 6" xfId="1126"/>
    <cellStyle name="Comma 6 8" xfId="1127"/>
    <cellStyle name="Comma 6 9" xfId="1128"/>
    <cellStyle name="Comma 60" xfId="1129"/>
    <cellStyle name="Comma 60 2" xfId="1130"/>
    <cellStyle name="Comma 60 3" xfId="1131"/>
    <cellStyle name="Comma 61" xfId="1132"/>
    <cellStyle name="Comma 61 2" xfId="1133"/>
    <cellStyle name="Comma 61 3" xfId="1134"/>
    <cellStyle name="Comma 62" xfId="1135"/>
    <cellStyle name="Comma 62 2" xfId="1136"/>
    <cellStyle name="Comma 62 3" xfId="1137"/>
    <cellStyle name="Comma 63" xfId="1138"/>
    <cellStyle name="Comma 63 2" xfId="1139"/>
    <cellStyle name="Comma 63 3" xfId="1140"/>
    <cellStyle name="Comma 64" xfId="1141"/>
    <cellStyle name="Comma 64 2" xfId="1142"/>
    <cellStyle name="Comma 64 3" xfId="1143"/>
    <cellStyle name="Comma 65" xfId="1144"/>
    <cellStyle name="Comma 65 2" xfId="1145"/>
    <cellStyle name="Comma 65 3" xfId="1146"/>
    <cellStyle name="Comma 66" xfId="1147"/>
    <cellStyle name="Comma 66 2" xfId="1148"/>
    <cellStyle name="Comma 66 3" xfId="1149"/>
    <cellStyle name="Comma 67" xfId="1150"/>
    <cellStyle name="Comma 67 2" xfId="1151"/>
    <cellStyle name="Comma 67 3" xfId="1152"/>
    <cellStyle name="Comma 68" xfId="1153"/>
    <cellStyle name="Comma 68 2" xfId="1154"/>
    <cellStyle name="Comma 68 3" xfId="1155"/>
    <cellStyle name="Comma 69" xfId="1156"/>
    <cellStyle name="Comma 69 2" xfId="1157"/>
    <cellStyle name="Comma 69 3" xfId="1158"/>
    <cellStyle name="Comma 7" xfId="1159"/>
    <cellStyle name="Comma 7 2" xfId="1160"/>
    <cellStyle name="Comma 7 3" xfId="1161"/>
    <cellStyle name="Comma 70" xfId="1162"/>
    <cellStyle name="Comma 70 2" xfId="1163"/>
    <cellStyle name="Comma 70 3" xfId="1164"/>
    <cellStyle name="Comma 71" xfId="1165"/>
    <cellStyle name="Comma 71 2" xfId="1166"/>
    <cellStyle name="Comma 71 3" xfId="1167"/>
    <cellStyle name="Comma 72" xfId="1168"/>
    <cellStyle name="Comma 72 2" xfId="1169"/>
    <cellStyle name="Comma 72 3" xfId="1170"/>
    <cellStyle name="Comma 73" xfId="1171"/>
    <cellStyle name="Comma 73 2" xfId="1172"/>
    <cellStyle name="Comma 73 3" xfId="1173"/>
    <cellStyle name="Comma 74" xfId="1174"/>
    <cellStyle name="Comma 74 2" xfId="1175"/>
    <cellStyle name="Comma 74 3" xfId="1176"/>
    <cellStyle name="Comma 75" xfId="1177"/>
    <cellStyle name="Comma 75 2" xfId="1178"/>
    <cellStyle name="Comma 75 3" xfId="1179"/>
    <cellStyle name="Comma 76" xfId="1180"/>
    <cellStyle name="Comma 76 2" xfId="1181"/>
    <cellStyle name="Comma 76 3" xfId="1182"/>
    <cellStyle name="Comma 77" xfId="1183"/>
    <cellStyle name="Comma 77 2" xfId="1184"/>
    <cellStyle name="Comma 77 3" xfId="1185"/>
    <cellStyle name="Comma 78" xfId="1186"/>
    <cellStyle name="Comma 79" xfId="1187"/>
    <cellStyle name="Comma 8" xfId="1188"/>
    <cellStyle name="Comma 8 2" xfId="1189"/>
    <cellStyle name="Comma 8 3" xfId="1190"/>
    <cellStyle name="Comma 80" xfId="1191"/>
    <cellStyle name="Comma 81" xfId="1192"/>
    <cellStyle name="Comma 82" xfId="1193"/>
    <cellStyle name="Comma 83" xfId="1194"/>
    <cellStyle name="Comma 83 2" xfId="1195"/>
    <cellStyle name="Comma 83 3" xfId="1196"/>
    <cellStyle name="Comma 84" xfId="1197"/>
    <cellStyle name="Comma 85" xfId="1198"/>
    <cellStyle name="Comma 86" xfId="1199"/>
    <cellStyle name="Comma 87" xfId="1200"/>
    <cellStyle name="Comma 88" xfId="1201"/>
    <cellStyle name="Comma 89" xfId="1202"/>
    <cellStyle name="Comma 9" xfId="1203"/>
    <cellStyle name="Comma 9 2" xfId="1204"/>
    <cellStyle name="Comma 9 3" xfId="1205"/>
    <cellStyle name="Comma 9 4" xfId="1206"/>
    <cellStyle name="Comma 9 5" xfId="1207"/>
    <cellStyle name="Comma 90" xfId="1208"/>
    <cellStyle name="Comma 91" xfId="1209"/>
    <cellStyle name="Comma 92" xfId="1210"/>
    <cellStyle name="Comma 93" xfId="1211"/>
    <cellStyle name="Comma 93 2" xfId="1212"/>
    <cellStyle name="Comma 93 3" xfId="1213"/>
    <cellStyle name="Comma 94" xfId="1214"/>
    <cellStyle name="Comma 94 2" xfId="1215"/>
    <cellStyle name="Comma 94 3" xfId="1216"/>
    <cellStyle name="Comma 95" xfId="1217"/>
    <cellStyle name="Comma 95 2" xfId="1218"/>
    <cellStyle name="Comma 95 3" xfId="1219"/>
    <cellStyle name="Comma 96" xfId="1220"/>
    <cellStyle name="Comma 96 2" xfId="1221"/>
    <cellStyle name="Comma 96 3" xfId="1222"/>
    <cellStyle name="Comma 97" xfId="1223"/>
    <cellStyle name="Comma 98" xfId="1224"/>
    <cellStyle name="Comma 99" xfId="1225"/>
    <cellStyle name="Explanatory Text" xfId="1226" builtinId="53" customBuiltin="1"/>
    <cellStyle name="Explanatory Text 10" xfId="1227"/>
    <cellStyle name="Explanatory Text 11" xfId="1228"/>
    <cellStyle name="Explanatory Text 12" xfId="1229"/>
    <cellStyle name="Explanatory Text 2" xfId="1230"/>
    <cellStyle name="Explanatory Text 2 10" xfId="1231"/>
    <cellStyle name="Explanatory Text 2 2" xfId="1232"/>
    <cellStyle name="Explanatory Text 2 3" xfId="1233"/>
    <cellStyle name="Explanatory Text 2 4" xfId="1234"/>
    <cellStyle name="Explanatory Text 2 5" xfId="1235"/>
    <cellStyle name="Explanatory Text 2 6" xfId="1236"/>
    <cellStyle name="Explanatory Text 2 7" xfId="1237"/>
    <cellStyle name="Explanatory Text 2 7 2" xfId="1238"/>
    <cellStyle name="Explanatory Text 2 8" xfId="1239"/>
    <cellStyle name="Explanatory Text 2 9" xfId="1240"/>
    <cellStyle name="Explanatory Text 3" xfId="1241"/>
    <cellStyle name="Explanatory Text 3 2" xfId="1242"/>
    <cellStyle name="Explanatory Text 4" xfId="1243"/>
    <cellStyle name="Explanatory Text 4 2" xfId="1244"/>
    <cellStyle name="Explanatory Text 5" xfId="1245"/>
    <cellStyle name="Explanatory Text 5 2" xfId="1246"/>
    <cellStyle name="Explanatory Text 6" xfId="1247"/>
    <cellStyle name="Explanatory Text 7" xfId="1248"/>
    <cellStyle name="Explanatory Text 8" xfId="1249"/>
    <cellStyle name="Explanatory Text 9" xfId="1250"/>
    <cellStyle name="Good" xfId="1251" builtinId="26" customBuiltin="1"/>
    <cellStyle name="Good 10" xfId="1252"/>
    <cellStyle name="Good 11" xfId="1253"/>
    <cellStyle name="Good 12" xfId="1254"/>
    <cellStyle name="Good 2" xfId="1255"/>
    <cellStyle name="Good 2 10" xfId="1256"/>
    <cellStyle name="Good 2 2" xfId="1257"/>
    <cellStyle name="Good 2 3" xfId="1258"/>
    <cellStyle name="Good 2 4" xfId="1259"/>
    <cellStyle name="Good 2 5" xfId="1260"/>
    <cellStyle name="Good 2 6" xfId="1261"/>
    <cellStyle name="Good 2 7" xfId="1262"/>
    <cellStyle name="Good 2 7 2" xfId="1263"/>
    <cellStyle name="Good 2 8" xfId="1264"/>
    <cellStyle name="Good 2 9" xfId="1265"/>
    <cellStyle name="Good 3" xfId="1266"/>
    <cellStyle name="Good 3 2" xfId="1267"/>
    <cellStyle name="Good 4" xfId="1268"/>
    <cellStyle name="Good 4 2" xfId="1269"/>
    <cellStyle name="Good 5" xfId="1270"/>
    <cellStyle name="Good 5 2" xfId="1271"/>
    <cellStyle name="Good 6" xfId="1272"/>
    <cellStyle name="Good 7" xfId="1273"/>
    <cellStyle name="Good 8" xfId="1274"/>
    <cellStyle name="Good 9" xfId="1275"/>
    <cellStyle name="Heading 1" xfId="1276" builtinId="16" customBuiltin="1"/>
    <cellStyle name="Heading 1 10" xfId="1277"/>
    <cellStyle name="Heading 1 11" xfId="1278"/>
    <cellStyle name="Heading 1 12" xfId="1279"/>
    <cellStyle name="Heading 1 2" xfId="1280"/>
    <cellStyle name="Heading 1 2 10" xfId="1281"/>
    <cellStyle name="Heading 1 2 2" xfId="1282"/>
    <cellStyle name="Heading 1 2 3" xfId="1283"/>
    <cellStyle name="Heading 1 2 4" xfId="1284"/>
    <cellStyle name="Heading 1 2 5" xfId="1285"/>
    <cellStyle name="Heading 1 2 6" xfId="1286"/>
    <cellStyle name="Heading 1 2 7" xfId="1287"/>
    <cellStyle name="Heading 1 2 7 2" xfId="1288"/>
    <cellStyle name="Heading 1 2 8" xfId="1289"/>
    <cellStyle name="Heading 1 2 9" xfId="1290"/>
    <cellStyle name="Heading 1 3" xfId="1291"/>
    <cellStyle name="Heading 1 3 2" xfId="1292"/>
    <cellStyle name="Heading 1 4" xfId="1293"/>
    <cellStyle name="Heading 1 4 2" xfId="1294"/>
    <cellStyle name="Heading 1 5" xfId="1295"/>
    <cellStyle name="Heading 1 5 2" xfId="1296"/>
    <cellStyle name="Heading 1 6" xfId="1297"/>
    <cellStyle name="Heading 1 7" xfId="1298"/>
    <cellStyle name="Heading 1 8" xfId="1299"/>
    <cellStyle name="Heading 1 9" xfId="1300"/>
    <cellStyle name="Heading 2" xfId="1301" builtinId="17" customBuiltin="1"/>
    <cellStyle name="Heading 2 10" xfId="1302"/>
    <cellStyle name="Heading 2 11" xfId="1303"/>
    <cellStyle name="Heading 2 12" xfId="1304"/>
    <cellStyle name="Heading 2 2" xfId="1305"/>
    <cellStyle name="Heading 2 2 10" xfId="1306"/>
    <cellStyle name="Heading 2 2 2" xfId="1307"/>
    <cellStyle name="Heading 2 2 3" xfId="1308"/>
    <cellStyle name="Heading 2 2 4" xfId="1309"/>
    <cellStyle name="Heading 2 2 5" xfId="1310"/>
    <cellStyle name="Heading 2 2 6" xfId="1311"/>
    <cellStyle name="Heading 2 2 7" xfId="1312"/>
    <cellStyle name="Heading 2 2 7 2" xfId="1313"/>
    <cellStyle name="Heading 2 2 8" xfId="1314"/>
    <cellStyle name="Heading 2 2 9" xfId="1315"/>
    <cellStyle name="Heading 2 3" xfId="1316"/>
    <cellStyle name="Heading 2 3 2" xfId="1317"/>
    <cellStyle name="Heading 2 4" xfId="1318"/>
    <cellStyle name="Heading 2 4 2" xfId="1319"/>
    <cellStyle name="Heading 2 5" xfId="1320"/>
    <cellStyle name="Heading 2 5 2" xfId="1321"/>
    <cellStyle name="Heading 2 6" xfId="1322"/>
    <cellStyle name="Heading 2 7" xfId="1323"/>
    <cellStyle name="Heading 2 8" xfId="1324"/>
    <cellStyle name="Heading 2 9" xfId="1325"/>
    <cellStyle name="Heading 3" xfId="1326" builtinId="18" customBuiltin="1"/>
    <cellStyle name="Heading 3 10" xfId="1327"/>
    <cellStyle name="Heading 3 11" xfId="1328"/>
    <cellStyle name="Heading 3 12" xfId="1329"/>
    <cellStyle name="Heading 3 2" xfId="1330"/>
    <cellStyle name="Heading 3 2 10" xfId="1331"/>
    <cellStyle name="Heading 3 2 2" xfId="1332"/>
    <cellStyle name="Heading 3 2 3" xfId="1333"/>
    <cellStyle name="Heading 3 2 4" xfId="1334"/>
    <cellStyle name="Heading 3 2 5" xfId="1335"/>
    <cellStyle name="Heading 3 2 6" xfId="1336"/>
    <cellStyle name="Heading 3 2 7" xfId="1337"/>
    <cellStyle name="Heading 3 2 7 2" xfId="1338"/>
    <cellStyle name="Heading 3 2 8" xfId="1339"/>
    <cellStyle name="Heading 3 2 9" xfId="1340"/>
    <cellStyle name="Heading 3 3" xfId="1341"/>
    <cellStyle name="Heading 3 3 2" xfId="1342"/>
    <cellStyle name="Heading 3 4" xfId="1343"/>
    <cellStyle name="Heading 3 4 2" xfId="1344"/>
    <cellStyle name="Heading 3 5" xfId="1345"/>
    <cellStyle name="Heading 3 5 2" xfId="1346"/>
    <cellStyle name="Heading 3 6" xfId="1347"/>
    <cellStyle name="Heading 3 7" xfId="1348"/>
    <cellStyle name="Heading 3 8" xfId="1349"/>
    <cellStyle name="Heading 3 9" xfId="1350"/>
    <cellStyle name="Heading 4" xfId="1351" builtinId="19" customBuiltin="1"/>
    <cellStyle name="Heading 4 10" xfId="1352"/>
    <cellStyle name="Heading 4 11" xfId="1353"/>
    <cellStyle name="Heading 4 12" xfId="1354"/>
    <cellStyle name="Heading 4 2" xfId="1355"/>
    <cellStyle name="Heading 4 2 10" xfId="1356"/>
    <cellStyle name="Heading 4 2 2" xfId="1357"/>
    <cellStyle name="Heading 4 2 3" xfId="1358"/>
    <cellStyle name="Heading 4 2 4" xfId="1359"/>
    <cellStyle name="Heading 4 2 5" xfId="1360"/>
    <cellStyle name="Heading 4 2 6" xfId="1361"/>
    <cellStyle name="Heading 4 2 7" xfId="1362"/>
    <cellStyle name="Heading 4 2 7 2" xfId="1363"/>
    <cellStyle name="Heading 4 2 8" xfId="1364"/>
    <cellStyle name="Heading 4 2 9" xfId="1365"/>
    <cellStyle name="Heading 4 3" xfId="1366"/>
    <cellStyle name="Heading 4 3 2" xfId="1367"/>
    <cellStyle name="Heading 4 4" xfId="1368"/>
    <cellStyle name="Heading 4 4 2" xfId="1369"/>
    <cellStyle name="Heading 4 5" xfId="1370"/>
    <cellStyle name="Heading 4 5 2" xfId="1371"/>
    <cellStyle name="Heading 4 6" xfId="1372"/>
    <cellStyle name="Heading 4 7" xfId="1373"/>
    <cellStyle name="Heading 4 8" xfId="1374"/>
    <cellStyle name="Heading 4 9" xfId="1375"/>
    <cellStyle name="Hyperlink 2" xfId="1376"/>
    <cellStyle name="Input" xfId="1377" builtinId="20" customBuiltin="1"/>
    <cellStyle name="Input 10" xfId="1378"/>
    <cellStyle name="Input 11" xfId="1379"/>
    <cellStyle name="Input 12" xfId="1380"/>
    <cellStyle name="Input 2" xfId="1381"/>
    <cellStyle name="Input 2 10" xfId="1382"/>
    <cellStyle name="Input 2 2" xfId="1383"/>
    <cellStyle name="Input 2 3" xfId="1384"/>
    <cellStyle name="Input 2 4" xfId="1385"/>
    <cellStyle name="Input 2 5" xfId="1386"/>
    <cellStyle name="Input 2 6" xfId="1387"/>
    <cellStyle name="Input 2 7" xfId="1388"/>
    <cellStyle name="Input 2 7 2" xfId="1389"/>
    <cellStyle name="Input 2 8" xfId="1390"/>
    <cellStyle name="Input 2 9" xfId="1391"/>
    <cellStyle name="Input 3" xfId="1392"/>
    <cellStyle name="Input 3 2" xfId="1393"/>
    <cellStyle name="Input 4" xfId="1394"/>
    <cellStyle name="Input 4 2" xfId="1395"/>
    <cellStyle name="Input 5" xfId="1396"/>
    <cellStyle name="Input 5 2" xfId="1397"/>
    <cellStyle name="Input 6" xfId="1398"/>
    <cellStyle name="Input 7" xfId="1399"/>
    <cellStyle name="Input 8" xfId="1400"/>
    <cellStyle name="Input 9" xfId="1401"/>
    <cellStyle name="Linked Cell" xfId="1402" builtinId="24" customBuiltin="1"/>
    <cellStyle name="Linked Cell 10" xfId="1403"/>
    <cellStyle name="Linked Cell 11" xfId="1404"/>
    <cellStyle name="Linked Cell 12" xfId="1405"/>
    <cellStyle name="Linked Cell 2" xfId="1406"/>
    <cellStyle name="Linked Cell 2 10" xfId="1407"/>
    <cellStyle name="Linked Cell 2 2" xfId="1408"/>
    <cellStyle name="Linked Cell 2 3" xfId="1409"/>
    <cellStyle name="Linked Cell 2 4" xfId="1410"/>
    <cellStyle name="Linked Cell 2 5" xfId="1411"/>
    <cellStyle name="Linked Cell 2 6" xfId="1412"/>
    <cellStyle name="Linked Cell 2 7" xfId="1413"/>
    <cellStyle name="Linked Cell 2 7 2" xfId="1414"/>
    <cellStyle name="Linked Cell 2 8" xfId="1415"/>
    <cellStyle name="Linked Cell 2 9" xfId="1416"/>
    <cellStyle name="Linked Cell 3" xfId="1417"/>
    <cellStyle name="Linked Cell 3 2" xfId="1418"/>
    <cellStyle name="Linked Cell 4" xfId="1419"/>
    <cellStyle name="Linked Cell 4 2" xfId="1420"/>
    <cellStyle name="Linked Cell 5" xfId="1421"/>
    <cellStyle name="Linked Cell 5 2" xfId="1422"/>
    <cellStyle name="Linked Cell 6" xfId="1423"/>
    <cellStyle name="Linked Cell 7" xfId="1424"/>
    <cellStyle name="Linked Cell 8" xfId="1425"/>
    <cellStyle name="Linked Cell 9" xfId="1426"/>
    <cellStyle name="Neutral" xfId="1427" builtinId="28" customBuiltin="1"/>
    <cellStyle name="Neutral 10" xfId="1428"/>
    <cellStyle name="Neutral 11" xfId="1429"/>
    <cellStyle name="Neutral 12" xfId="1430"/>
    <cellStyle name="Neutral 2" xfId="1431"/>
    <cellStyle name="Neutral 2 10" xfId="1432"/>
    <cellStyle name="Neutral 2 2" xfId="1433"/>
    <cellStyle name="Neutral 2 3" xfId="1434"/>
    <cellStyle name="Neutral 2 4" xfId="1435"/>
    <cellStyle name="Neutral 2 5" xfId="1436"/>
    <cellStyle name="Neutral 2 6" xfId="1437"/>
    <cellStyle name="Neutral 2 7" xfId="1438"/>
    <cellStyle name="Neutral 2 7 2" xfId="1439"/>
    <cellStyle name="Neutral 2 8" xfId="1440"/>
    <cellStyle name="Neutral 2 9" xfId="1441"/>
    <cellStyle name="Neutral 3" xfId="1442"/>
    <cellStyle name="Neutral 3 2" xfId="1443"/>
    <cellStyle name="Neutral 4" xfId="1444"/>
    <cellStyle name="Neutral 4 2" xfId="1445"/>
    <cellStyle name="Neutral 5" xfId="1446"/>
    <cellStyle name="Neutral 5 2" xfId="1447"/>
    <cellStyle name="Neutral 6" xfId="1448"/>
    <cellStyle name="Neutral 7" xfId="1449"/>
    <cellStyle name="Neutral 8" xfId="1450"/>
    <cellStyle name="Neutral 9" xfId="1451"/>
    <cellStyle name="Normal" xfId="0" builtinId="0"/>
    <cellStyle name="Normal 10" xfId="1452"/>
    <cellStyle name="Normal 10 2" xfId="1453"/>
    <cellStyle name="Normal 10 2 2" xfId="1454"/>
    <cellStyle name="Normal 100" xfId="1455"/>
    <cellStyle name="Normal 100 2" xfId="1456"/>
    <cellStyle name="Normal 101" xfId="1457"/>
    <cellStyle name="Normal 101 2" xfId="1458"/>
    <cellStyle name="Normal 102" xfId="1459"/>
    <cellStyle name="Normal 102 2" xfId="1460"/>
    <cellStyle name="Normal 103" xfId="1461"/>
    <cellStyle name="Normal 103 2" xfId="1462"/>
    <cellStyle name="Normal 104" xfId="1463"/>
    <cellStyle name="Normal 104 2" xfId="1464"/>
    <cellStyle name="Normal 105" xfId="1465"/>
    <cellStyle name="Normal 105 2" xfId="1466"/>
    <cellStyle name="Normal 106" xfId="1467"/>
    <cellStyle name="Normal 106 2" xfId="1468"/>
    <cellStyle name="Normal 107" xfId="1469"/>
    <cellStyle name="Normal 107 2" xfId="1470"/>
    <cellStyle name="Normal 108" xfId="1471"/>
    <cellStyle name="Normal 108 2" xfId="1472"/>
    <cellStyle name="Normal 109" xfId="1473"/>
    <cellStyle name="Normal 109 2" xfId="1474"/>
    <cellStyle name="Normal 11" xfId="1475"/>
    <cellStyle name="Normal 11 2" xfId="1476"/>
    <cellStyle name="Normal 110" xfId="1477"/>
    <cellStyle name="Normal 110 2" xfId="1478"/>
    <cellStyle name="Normal 111" xfId="1479"/>
    <cellStyle name="Normal 111 2" xfId="1480"/>
    <cellStyle name="Normal 112" xfId="1481"/>
    <cellStyle name="Normal 112 2" xfId="1482"/>
    <cellStyle name="Normal 113" xfId="1483"/>
    <cellStyle name="Normal 113 2" xfId="1484"/>
    <cellStyle name="Normal 114" xfId="1485"/>
    <cellStyle name="Normal 114 2" xfId="1486"/>
    <cellStyle name="Normal 115" xfId="1487"/>
    <cellStyle name="Normal 115 2" xfId="1488"/>
    <cellStyle name="Normal 116" xfId="1489"/>
    <cellStyle name="Normal 116 2" xfId="1490"/>
    <cellStyle name="Normal 117" xfId="1491"/>
    <cellStyle name="Normal 117 2" xfId="1492"/>
    <cellStyle name="Normal 118" xfId="1493"/>
    <cellStyle name="Normal 118 2" xfId="1494"/>
    <cellStyle name="Normal 119" xfId="1495"/>
    <cellStyle name="Normal 119 2" xfId="1496"/>
    <cellStyle name="Normal 12" xfId="1497"/>
    <cellStyle name="Normal 12 2" xfId="1498"/>
    <cellStyle name="Normal 120" xfId="1499"/>
    <cellStyle name="Normal 120 2" xfId="1500"/>
    <cellStyle name="Normal 121" xfId="1501"/>
    <cellStyle name="Normal 121 2" xfId="1502"/>
    <cellStyle name="Normal 121 2 2" xfId="1503"/>
    <cellStyle name="Normal 122" xfId="1504"/>
    <cellStyle name="Normal 122 2" xfId="1505"/>
    <cellStyle name="Normal 122 2 2" xfId="1506"/>
    <cellStyle name="Normal 122 2 2 2" xfId="1507"/>
    <cellStyle name="Normal 122 2 2 3" xfId="1508"/>
    <cellStyle name="Normal 122 2 2 4" xfId="1509"/>
    <cellStyle name="Normal 122 2 3" xfId="1510"/>
    <cellStyle name="Normal 122 2 4" xfId="1511"/>
    <cellStyle name="Normal 122 2 5" xfId="1512"/>
    <cellStyle name="Normal 122 2 6" xfId="1513"/>
    <cellStyle name="Normal 122 3" xfId="1514"/>
    <cellStyle name="Normal 122 3 2" xfId="1515"/>
    <cellStyle name="Normal 122 3 3" xfId="1516"/>
    <cellStyle name="Normal 122 4" xfId="1517"/>
    <cellStyle name="Normal 122 5" xfId="1518"/>
    <cellStyle name="Normal 122 6" xfId="1519"/>
    <cellStyle name="Normal 122 7" xfId="1520"/>
    <cellStyle name="Normal 122 8" xfId="1521"/>
    <cellStyle name="Normal 122 9" xfId="1522"/>
    <cellStyle name="Normal 123" xfId="1523"/>
    <cellStyle name="Normal 123 2" xfId="1524"/>
    <cellStyle name="Normal 124" xfId="1525"/>
    <cellStyle name="Normal 125" xfId="1526"/>
    <cellStyle name="Normal 125 2" xfId="1527"/>
    <cellStyle name="Normal 126" xfId="1528"/>
    <cellStyle name="Normal 127" xfId="1529"/>
    <cellStyle name="Normal 128" xfId="1530"/>
    <cellStyle name="Normal 129" xfId="1531"/>
    <cellStyle name="Normal 13" xfId="1532"/>
    <cellStyle name="Normal 13 2" xfId="1533"/>
    <cellStyle name="Normal 13 3" xfId="1534"/>
    <cellStyle name="Normal 130" xfId="1535"/>
    <cellStyle name="Normal 130 2" xfId="1536"/>
    <cellStyle name="Normal 131" xfId="1537"/>
    <cellStyle name="Normal 131 2" xfId="1538"/>
    <cellStyle name="Normal 131 2 2" xfId="1539"/>
    <cellStyle name="Normal 131 2 3" xfId="1540"/>
    <cellStyle name="Normal 132" xfId="1541"/>
    <cellStyle name="Normal 133" xfId="1542"/>
    <cellStyle name="Normal 134" xfId="1543"/>
    <cellStyle name="Normal 134 2" xfId="1544"/>
    <cellStyle name="Normal 134 2 2" xfId="1545"/>
    <cellStyle name="Normal 134 2 3" xfId="1546"/>
    <cellStyle name="Normal 134 3" xfId="1547"/>
    <cellStyle name="Normal 134 4" xfId="1548"/>
    <cellStyle name="Normal 134 5" xfId="1549"/>
    <cellStyle name="Normal 135" xfId="1550"/>
    <cellStyle name="Normal 135 2" xfId="1551"/>
    <cellStyle name="Normal 135 3" xfId="1552"/>
    <cellStyle name="Normal 136" xfId="1553"/>
    <cellStyle name="Normal 137" xfId="1554"/>
    <cellStyle name="Normal 137 2" xfId="1555"/>
    <cellStyle name="Normal 138" xfId="1556"/>
    <cellStyle name="Normal 139" xfId="1557"/>
    <cellStyle name="Normal 14" xfId="1558"/>
    <cellStyle name="Normal 14 2" xfId="1559"/>
    <cellStyle name="Normal 14 3" xfId="1560"/>
    <cellStyle name="Normal 140" xfId="1561"/>
    <cellStyle name="Normal 15" xfId="1562"/>
    <cellStyle name="Normal 15 2" xfId="1563"/>
    <cellStyle name="Normal 16" xfId="1564"/>
    <cellStyle name="Normal 16 2" xfId="1565"/>
    <cellStyle name="Normal 17" xfId="1566"/>
    <cellStyle name="Normal 17 2" xfId="1567"/>
    <cellStyle name="Normal 18" xfId="1568"/>
    <cellStyle name="Normal 18 2" xfId="1569"/>
    <cellStyle name="Normal 19" xfId="1570"/>
    <cellStyle name="Normal 19 2" xfId="1571"/>
    <cellStyle name="Normal 2" xfId="1572"/>
    <cellStyle name="Normal 2 10" xfId="1573"/>
    <cellStyle name="Normal 2 10 2" xfId="1574"/>
    <cellStyle name="Normal 2 11" xfId="1575"/>
    <cellStyle name="Normal 2 11 2" xfId="1576"/>
    <cellStyle name="Normal 2 12" xfId="1577"/>
    <cellStyle name="Normal 2 12 2" xfId="1578"/>
    <cellStyle name="Normal 2 13" xfId="1579"/>
    <cellStyle name="Normal 2 13 2" xfId="1580"/>
    <cellStyle name="Normal 2 14" xfId="1581"/>
    <cellStyle name="Normal 2 2" xfId="1582"/>
    <cellStyle name="Normal 2 2 2" xfId="1583"/>
    <cellStyle name="Normal 2 2 3" xfId="1584"/>
    <cellStyle name="Normal 2 2 4" xfId="1585"/>
    <cellStyle name="Normal 2 2 5" xfId="1586"/>
    <cellStyle name="Normal 2 3" xfId="1587"/>
    <cellStyle name="Normal 2 3 2" xfId="1588"/>
    <cellStyle name="Normal 2 4" xfId="1589"/>
    <cellStyle name="Normal 2 4 2" xfId="1590"/>
    <cellStyle name="Normal 2 5" xfId="1591"/>
    <cellStyle name="Normal 2 5 2" xfId="1592"/>
    <cellStyle name="Normal 2 6" xfId="1593"/>
    <cellStyle name="Normal 2 6 2" xfId="1594"/>
    <cellStyle name="Normal 2 7" xfId="1595"/>
    <cellStyle name="Normal 2 7 2" xfId="1596"/>
    <cellStyle name="Normal 2 8" xfId="1597"/>
    <cellStyle name="Normal 2 8 2" xfId="1598"/>
    <cellStyle name="Normal 2 8 3" xfId="1599"/>
    <cellStyle name="Normal 2 8 4" xfId="1600"/>
    <cellStyle name="Normal 2 8 5" xfId="1601"/>
    <cellStyle name="Normal 2 8 6" xfId="1602"/>
    <cellStyle name="Normal 2 8 7" xfId="1603"/>
    <cellStyle name="Normal 2 9" xfId="1604"/>
    <cellStyle name="Normal 2 9 2" xfId="1605"/>
    <cellStyle name="Normal 2 9 3" xfId="1606"/>
    <cellStyle name="Normal 2 9 4" xfId="1607"/>
    <cellStyle name="Normal 2 9 5" xfId="1608"/>
    <cellStyle name="Normal 2 9 6" xfId="1609"/>
    <cellStyle name="Normal 2 9 7" xfId="1610"/>
    <cellStyle name="Normal 20" xfId="1611"/>
    <cellStyle name="Normal 20 2" xfId="1612"/>
    <cellStyle name="Normal 21" xfId="1613"/>
    <cellStyle name="Normal 21 2" xfId="1614"/>
    <cellStyle name="Normal 22" xfId="1615"/>
    <cellStyle name="Normal 22 2" xfId="1616"/>
    <cellStyle name="Normal 23" xfId="1617"/>
    <cellStyle name="Normal 23 2" xfId="1618"/>
    <cellStyle name="Normal 24" xfId="1619"/>
    <cellStyle name="Normal 24 2" xfId="1620"/>
    <cellStyle name="Normal 25" xfId="1621"/>
    <cellStyle name="Normal 25 2" xfId="1622"/>
    <cellStyle name="Normal 26" xfId="1623"/>
    <cellStyle name="Normal 26 2" xfId="1624"/>
    <cellStyle name="Normal 27" xfId="1625"/>
    <cellStyle name="Normal 27 2" xfId="1626"/>
    <cellStyle name="Normal 28" xfId="1627"/>
    <cellStyle name="Normal 28 2" xfId="1628"/>
    <cellStyle name="Normal 29" xfId="1629"/>
    <cellStyle name="Normal 29 2" xfId="1630"/>
    <cellStyle name="Normal 3" xfId="1631"/>
    <cellStyle name="Normal 3 10" xfId="1632"/>
    <cellStyle name="Normal 3 11" xfId="1633"/>
    <cellStyle name="Normal 3 11 2" xfId="1634"/>
    <cellStyle name="Normal 3 2" xfId="1635"/>
    <cellStyle name="Normal 3 2 2" xfId="1636"/>
    <cellStyle name="Normal 3 3" xfId="1637"/>
    <cellStyle name="Normal 3 3 2" xfId="1638"/>
    <cellStyle name="Normal 3 3 3" xfId="1639"/>
    <cellStyle name="Normal 3 3 4" xfId="1640"/>
    <cellStyle name="Normal 3 3 5" xfId="1641"/>
    <cellStyle name="Normal 3 3 6" xfId="1642"/>
    <cellStyle name="Normal 3 4" xfId="1643"/>
    <cellStyle name="Normal 3 4 2" xfId="1644"/>
    <cellStyle name="Normal 3 4 3" xfId="1645"/>
    <cellStyle name="Normal 3 4 4" xfId="1646"/>
    <cellStyle name="Normal 3 4 5" xfId="1647"/>
    <cellStyle name="Normal 3 4 6" xfId="1648"/>
    <cellStyle name="Normal 3 5" xfId="1649"/>
    <cellStyle name="Normal 3 5 2" xfId="1650"/>
    <cellStyle name="Normal 3 5 3" xfId="1651"/>
    <cellStyle name="Normal 3 5 4" xfId="1652"/>
    <cellStyle name="Normal 3 5 5" xfId="1653"/>
    <cellStyle name="Normal 3 5 6" xfId="1654"/>
    <cellStyle name="Normal 3 6" xfId="1655"/>
    <cellStyle name="Normal 3 6 2" xfId="1656"/>
    <cellStyle name="Normal 3 6 3" xfId="1657"/>
    <cellStyle name="Normal 3 6 4" xfId="1658"/>
    <cellStyle name="Normal 3 6 5" xfId="1659"/>
    <cellStyle name="Normal 3 6 6" xfId="1660"/>
    <cellStyle name="Normal 3 7" xfId="1661"/>
    <cellStyle name="Normal 3 7 2" xfId="1662"/>
    <cellStyle name="Normal 3 7 3" xfId="1663"/>
    <cellStyle name="Normal 3 7 4" xfId="1664"/>
    <cellStyle name="Normal 3 7 5" xfId="1665"/>
    <cellStyle name="Normal 3 7 6" xfId="1666"/>
    <cellStyle name="Normal 3 8" xfId="1667"/>
    <cellStyle name="Normal 3 8 2" xfId="1668"/>
    <cellStyle name="Normal 3 8 3" xfId="1669"/>
    <cellStyle name="Normal 3 8 4" xfId="1670"/>
    <cellStyle name="Normal 3 8 5" xfId="1671"/>
    <cellStyle name="Normal 3 8 6" xfId="1672"/>
    <cellStyle name="Normal 3 9" xfId="1673"/>
    <cellStyle name="Normal 30" xfId="1674"/>
    <cellStyle name="Normal 30 2" xfId="1675"/>
    <cellStyle name="Normal 31" xfId="1676"/>
    <cellStyle name="Normal 31 2" xfId="1677"/>
    <cellStyle name="Normal 32" xfId="1678"/>
    <cellStyle name="Normal 32 2" xfId="1679"/>
    <cellStyle name="Normal 33" xfId="1680"/>
    <cellStyle name="Normal 33 2" xfId="1681"/>
    <cellStyle name="Normal 34" xfId="1682"/>
    <cellStyle name="Normal 34 2" xfId="1683"/>
    <cellStyle name="Normal 35" xfId="1684"/>
    <cellStyle name="Normal 35 2" xfId="1685"/>
    <cellStyle name="Normal 36" xfId="1686"/>
    <cellStyle name="Normal 36 2" xfId="1687"/>
    <cellStyle name="Normal 37" xfId="1688"/>
    <cellStyle name="Normal 37 2" xfId="1689"/>
    <cellStyle name="Normal 38" xfId="1690"/>
    <cellStyle name="Normal 38 2" xfId="1691"/>
    <cellStyle name="Normal 39" xfId="1692"/>
    <cellStyle name="Normal 39 2" xfId="1693"/>
    <cellStyle name="Normal 4" xfId="1694"/>
    <cellStyle name="Normal 4 10" xfId="1695"/>
    <cellStyle name="Normal 4 10 2" xfId="1696"/>
    <cellStyle name="Normal 4 11" xfId="1697"/>
    <cellStyle name="Normal 4 12" xfId="1698"/>
    <cellStyle name="Normal 4 2" xfId="1699"/>
    <cellStyle name="Normal 4 2 2" xfId="1700"/>
    <cellStyle name="Normal 4 2 3" xfId="1701"/>
    <cellStyle name="Normal 4 2 4" xfId="1702"/>
    <cellStyle name="Normal 4 2 5" xfId="1703"/>
    <cellStyle name="Normal 4 2 6" xfId="1704"/>
    <cellStyle name="Normal 4 3" xfId="1705"/>
    <cellStyle name="Normal 4 3 2" xfId="1706"/>
    <cellStyle name="Normal 4 3 3" xfId="1707"/>
    <cellStyle name="Normal 4 3 4" xfId="1708"/>
    <cellStyle name="Normal 4 3 5" xfId="1709"/>
    <cellStyle name="Normal 4 3 6" xfId="1710"/>
    <cellStyle name="Normal 4 4" xfId="1711"/>
    <cellStyle name="Normal 4 4 2" xfId="1712"/>
    <cellStyle name="Normal 4 4 3" xfId="1713"/>
    <cellStyle name="Normal 4 4 4" xfId="1714"/>
    <cellStyle name="Normal 4 4 5" xfId="1715"/>
    <cellStyle name="Normal 4 4 6" xfId="1716"/>
    <cellStyle name="Normal 4 5" xfId="1717"/>
    <cellStyle name="Normal 4 5 2" xfId="1718"/>
    <cellStyle name="Normal 4 5 3" xfId="1719"/>
    <cellStyle name="Normal 4 5 4" xfId="1720"/>
    <cellStyle name="Normal 4 5 5" xfId="1721"/>
    <cellStyle name="Normal 4 5 6" xfId="1722"/>
    <cellStyle name="Normal 4 6" xfId="1723"/>
    <cellStyle name="Normal 4 6 2" xfId="1724"/>
    <cellStyle name="Normal 4 6 3" xfId="1725"/>
    <cellStyle name="Normal 4 6 4" xfId="1726"/>
    <cellStyle name="Normal 4 6 5" xfId="1727"/>
    <cellStyle name="Normal 4 6 6" xfId="1728"/>
    <cellStyle name="Normal 4 7" xfId="1729"/>
    <cellStyle name="Normal 4 7 2" xfId="1730"/>
    <cellStyle name="Normal 4 7 3" xfId="1731"/>
    <cellStyle name="Normal 4 7 4" xfId="1732"/>
    <cellStyle name="Normal 4 7 5" xfId="1733"/>
    <cellStyle name="Normal 4 7 6" xfId="1734"/>
    <cellStyle name="Normal 4 8" xfId="1735"/>
    <cellStyle name="Normal 4 9" xfId="1736"/>
    <cellStyle name="Normal 40" xfId="1737"/>
    <cellStyle name="Normal 40 2" xfId="1738"/>
    <cellStyle name="Normal 41" xfId="1739"/>
    <cellStyle name="Normal 41 2" xfId="1740"/>
    <cellStyle name="Normal 42" xfId="1741"/>
    <cellStyle name="Normal 42 2" xfId="1742"/>
    <cellStyle name="Normal 43" xfId="1743"/>
    <cellStyle name="Normal 43 2" xfId="1744"/>
    <cellStyle name="Normal 43 3" xfId="1745"/>
    <cellStyle name="Normal 44" xfId="1746"/>
    <cellStyle name="Normal 44 2" xfId="1747"/>
    <cellStyle name="Normal 45" xfId="1748"/>
    <cellStyle name="Normal 45 2" xfId="1749"/>
    <cellStyle name="Normal 46" xfId="1750"/>
    <cellStyle name="Normal 46 2" xfId="1751"/>
    <cellStyle name="Normal 47" xfId="1752"/>
    <cellStyle name="Normal 47 2" xfId="1753"/>
    <cellStyle name="Normal 48" xfId="1754"/>
    <cellStyle name="Normal 48 2" xfId="1755"/>
    <cellStyle name="Normal 49" xfId="1756"/>
    <cellStyle name="Normal 49 2" xfId="1757"/>
    <cellStyle name="Normal 5" xfId="1758"/>
    <cellStyle name="Normal 5 10" xfId="1759"/>
    <cellStyle name="Normal 5 11" xfId="1760"/>
    <cellStyle name="Normal 5 2" xfId="1761"/>
    <cellStyle name="Normal 5 2 2" xfId="1762"/>
    <cellStyle name="Normal 5 2 3" xfId="1763"/>
    <cellStyle name="Normal 5 2 4" xfId="1764"/>
    <cellStyle name="Normal 5 2 5" xfId="1765"/>
    <cellStyle name="Normal 5 2 6" xfId="1766"/>
    <cellStyle name="Normal 5 3" xfId="1767"/>
    <cellStyle name="Normal 5 3 2" xfId="1768"/>
    <cellStyle name="Normal 5 3 3" xfId="1769"/>
    <cellStyle name="Normal 5 3 4" xfId="1770"/>
    <cellStyle name="Normal 5 3 5" xfId="1771"/>
    <cellStyle name="Normal 5 3 6" xfId="1772"/>
    <cellStyle name="Normal 5 4" xfId="1773"/>
    <cellStyle name="Normal 5 4 2" xfId="1774"/>
    <cellStyle name="Normal 5 4 3" xfId="1775"/>
    <cellStyle name="Normal 5 4 4" xfId="1776"/>
    <cellStyle name="Normal 5 4 5" xfId="1777"/>
    <cellStyle name="Normal 5 4 6" xfId="1778"/>
    <cellStyle name="Normal 5 5" xfId="1779"/>
    <cellStyle name="Normal 5 5 2" xfId="1780"/>
    <cellStyle name="Normal 5 5 3" xfId="1781"/>
    <cellStyle name="Normal 5 5 4" xfId="1782"/>
    <cellStyle name="Normal 5 5 5" xfId="1783"/>
    <cellStyle name="Normal 5 5 6" xfId="1784"/>
    <cellStyle name="Normal 5 6" xfId="1785"/>
    <cellStyle name="Normal 5 6 2" xfId="1786"/>
    <cellStyle name="Normal 5 6 3" xfId="1787"/>
    <cellStyle name="Normal 5 6 4" xfId="1788"/>
    <cellStyle name="Normal 5 6 5" xfId="1789"/>
    <cellStyle name="Normal 5 6 6" xfId="1790"/>
    <cellStyle name="Normal 5 7" xfId="1791"/>
    <cellStyle name="Normal 5 7 2" xfId="1792"/>
    <cellStyle name="Normal 5 7 3" xfId="1793"/>
    <cellStyle name="Normal 5 7 4" xfId="1794"/>
    <cellStyle name="Normal 5 7 5" xfId="1795"/>
    <cellStyle name="Normal 5 7 6" xfId="1796"/>
    <cellStyle name="Normal 5 8" xfId="1797"/>
    <cellStyle name="Normal 5 9" xfId="1798"/>
    <cellStyle name="Normal 5 9 2" xfId="1799"/>
    <cellStyle name="Normal 50" xfId="1800"/>
    <cellStyle name="Normal 50 2" xfId="1801"/>
    <cellStyle name="Normal 51" xfId="1802"/>
    <cellStyle name="Normal 51 2" xfId="1803"/>
    <cellStyle name="Normal 52" xfId="1804"/>
    <cellStyle name="Normal 52 2" xfId="1805"/>
    <cellStyle name="Normal 53" xfId="1806"/>
    <cellStyle name="Normal 53 2" xfId="1807"/>
    <cellStyle name="Normal 54" xfId="1808"/>
    <cellStyle name="Normal 54 2" xfId="1809"/>
    <cellStyle name="Normal 55" xfId="1810"/>
    <cellStyle name="Normal 55 2" xfId="1811"/>
    <cellStyle name="Normal 56" xfId="1812"/>
    <cellStyle name="Normal 56 2" xfId="1813"/>
    <cellStyle name="Normal 57" xfId="1814"/>
    <cellStyle name="Normal 57 2" xfId="1815"/>
    <cellStyle name="Normal 58" xfId="1816"/>
    <cellStyle name="Normal 58 2" xfId="1817"/>
    <cellStyle name="Normal 59" xfId="1818"/>
    <cellStyle name="Normal 59 2" xfId="1819"/>
    <cellStyle name="Normal 6" xfId="1820"/>
    <cellStyle name="Normal 6 10" xfId="1821"/>
    <cellStyle name="Normal 6 11" xfId="1822"/>
    <cellStyle name="Normal 6 2" xfId="1823"/>
    <cellStyle name="Normal 6 2 2" xfId="1824"/>
    <cellStyle name="Normal 6 2 3" xfId="1825"/>
    <cellStyle name="Normal 6 2 4" xfId="1826"/>
    <cellStyle name="Normal 6 2 5" xfId="1827"/>
    <cellStyle name="Normal 6 2 6" xfId="1828"/>
    <cellStyle name="Normal 6 3" xfId="1829"/>
    <cellStyle name="Normal 6 3 2" xfId="1830"/>
    <cellStyle name="Normal 6 3 3" xfId="1831"/>
    <cellStyle name="Normal 6 3 4" xfId="1832"/>
    <cellStyle name="Normal 6 3 5" xfId="1833"/>
    <cellStyle name="Normal 6 3 6" xfId="1834"/>
    <cellStyle name="Normal 6 4" xfId="1835"/>
    <cellStyle name="Normal 6 4 2" xfId="1836"/>
    <cellStyle name="Normal 6 4 3" xfId="1837"/>
    <cellStyle name="Normal 6 4 4" xfId="1838"/>
    <cellStyle name="Normal 6 4 5" xfId="1839"/>
    <cellStyle name="Normal 6 4 6" xfId="1840"/>
    <cellStyle name="Normal 6 5" xfId="1841"/>
    <cellStyle name="Normal 6 5 2" xfId="1842"/>
    <cellStyle name="Normal 6 5 3" xfId="1843"/>
    <cellStyle name="Normal 6 5 4" xfId="1844"/>
    <cellStyle name="Normal 6 5 5" xfId="1845"/>
    <cellStyle name="Normal 6 5 6" xfId="1846"/>
    <cellStyle name="Normal 6 6" xfId="1847"/>
    <cellStyle name="Normal 6 6 2" xfId="1848"/>
    <cellStyle name="Normal 6 6 3" xfId="1849"/>
    <cellStyle name="Normal 6 6 4" xfId="1850"/>
    <cellStyle name="Normal 6 6 5" xfId="1851"/>
    <cellStyle name="Normal 6 6 6" xfId="1852"/>
    <cellStyle name="Normal 6 7" xfId="1853"/>
    <cellStyle name="Normal 6 7 2" xfId="1854"/>
    <cellStyle name="Normal 6 7 3" xfId="1855"/>
    <cellStyle name="Normal 6 7 4" xfId="1856"/>
    <cellStyle name="Normal 6 7 5" xfId="1857"/>
    <cellStyle name="Normal 6 7 6" xfId="1858"/>
    <cellStyle name="Normal 6 8" xfId="1859"/>
    <cellStyle name="Normal 6 9" xfId="1860"/>
    <cellStyle name="Normal 6 9 2" xfId="1861"/>
    <cellStyle name="Normal 60" xfId="1862"/>
    <cellStyle name="Normal 60 2" xfId="1863"/>
    <cellStyle name="Normal 61" xfId="1864"/>
    <cellStyle name="Normal 61 2" xfId="1865"/>
    <cellStyle name="Normal 62" xfId="1866"/>
    <cellStyle name="Normal 62 2" xfId="1867"/>
    <cellStyle name="Normal 63" xfId="1868"/>
    <cellStyle name="Normal 63 2" xfId="1869"/>
    <cellStyle name="Normal 64" xfId="1870"/>
    <cellStyle name="Normal 64 2" xfId="1871"/>
    <cellStyle name="Normal 65" xfId="1872"/>
    <cellStyle name="Normal 65 2" xfId="1873"/>
    <cellStyle name="Normal 66" xfId="1874"/>
    <cellStyle name="Normal 66 2" xfId="1875"/>
    <cellStyle name="Normal 67" xfId="1876"/>
    <cellStyle name="Normal 67 2" xfId="1877"/>
    <cellStyle name="Normal 68" xfId="1878"/>
    <cellStyle name="Normal 68 2" xfId="1879"/>
    <cellStyle name="Normal 69" xfId="1880"/>
    <cellStyle name="Normal 69 2" xfId="1881"/>
    <cellStyle name="Normal 7" xfId="1882"/>
    <cellStyle name="Normal 7 2" xfId="1883"/>
    <cellStyle name="Normal 7 2 2" xfId="1884"/>
    <cellStyle name="Normal 7 3" xfId="1885"/>
    <cellStyle name="Normal 7 3 2" xfId="1886"/>
    <cellStyle name="Normal 7 4" xfId="1887"/>
    <cellStyle name="Normal 7 4 2" xfId="1888"/>
    <cellStyle name="Normal 7 5" xfId="1889"/>
    <cellStyle name="Normal 7 5 2" xfId="1890"/>
    <cellStyle name="Normal 7 6" xfId="1891"/>
    <cellStyle name="Normal 7 6 2" xfId="1892"/>
    <cellStyle name="Normal 7 7" xfId="1893"/>
    <cellStyle name="Normal 7 8" xfId="1894"/>
    <cellStyle name="Normal 70" xfId="1895"/>
    <cellStyle name="Normal 70 2" xfId="1896"/>
    <cellStyle name="Normal 71" xfId="1897"/>
    <cellStyle name="Normal 71 2" xfId="1898"/>
    <cellStyle name="Normal 72" xfId="1899"/>
    <cellStyle name="Normal 72 2" xfId="1900"/>
    <cellStyle name="Normal 73" xfId="1901"/>
    <cellStyle name="Normal 73 2" xfId="1902"/>
    <cellStyle name="Normal 74" xfId="1903"/>
    <cellStyle name="Normal 74 2" xfId="1904"/>
    <cellStyle name="Normal 75" xfId="1905"/>
    <cellStyle name="Normal 75 2" xfId="1906"/>
    <cellStyle name="Normal 76" xfId="1907"/>
    <cellStyle name="Normal 76 2" xfId="1908"/>
    <cellStyle name="Normal 77" xfId="1909"/>
    <cellStyle name="Normal 77 2" xfId="1910"/>
    <cellStyle name="Normal 78" xfId="1911"/>
    <cellStyle name="Normal 78 2" xfId="1912"/>
    <cellStyle name="Normal 79" xfId="1913"/>
    <cellStyle name="Normal 79 2" xfId="1914"/>
    <cellStyle name="Normal 8" xfId="1915"/>
    <cellStyle name="Normal 8 2" xfId="1916"/>
    <cellStyle name="Normal 8 2 2" xfId="1917"/>
    <cellStyle name="Normal 8 3" xfId="1918"/>
    <cellStyle name="Normal 8 3 2" xfId="1919"/>
    <cellStyle name="Normal 8 4" xfId="1920"/>
    <cellStyle name="Normal 8 4 2" xfId="1921"/>
    <cellStyle name="Normal 8 5" xfId="1922"/>
    <cellStyle name="Normal 8 5 2" xfId="1923"/>
    <cellStyle name="Normal 8 6" xfId="1924"/>
    <cellStyle name="Normal 8 7" xfId="1925"/>
    <cellStyle name="Normal 80" xfId="1926"/>
    <cellStyle name="Normal 80 2" xfId="1927"/>
    <cellStyle name="Normal 81" xfId="1928"/>
    <cellStyle name="Normal 81 2" xfId="1929"/>
    <cellStyle name="Normal 82" xfId="1930"/>
    <cellStyle name="Normal 82 2" xfId="1931"/>
    <cellStyle name="Normal 83" xfId="1932"/>
    <cellStyle name="Normal 83 2" xfId="1933"/>
    <cellStyle name="Normal 84" xfId="1934"/>
    <cellStyle name="Normal 84 2" xfId="1935"/>
    <cellStyle name="Normal 85" xfId="1936"/>
    <cellStyle name="Normal 85 2" xfId="1937"/>
    <cellStyle name="Normal 86" xfId="1938"/>
    <cellStyle name="Normal 86 2" xfId="1939"/>
    <cellStyle name="Normal 87" xfId="1940"/>
    <cellStyle name="Normal 87 2" xfId="1941"/>
    <cellStyle name="Normal 88" xfId="1942"/>
    <cellStyle name="Normal 88 2" xfId="1943"/>
    <cellStyle name="Normal 89" xfId="1944"/>
    <cellStyle name="Normal 89 2" xfId="1945"/>
    <cellStyle name="Normal 9" xfId="1946"/>
    <cellStyle name="Normal 9 2" xfId="1947"/>
    <cellStyle name="Normal 90" xfId="1948"/>
    <cellStyle name="Normal 90 2" xfId="1949"/>
    <cellStyle name="Normal 91" xfId="1950"/>
    <cellStyle name="Normal 91 2" xfId="1951"/>
    <cellStyle name="Normal 92" xfId="1952"/>
    <cellStyle name="Normal 92 2" xfId="1953"/>
    <cellStyle name="Normal 93" xfId="1954"/>
    <cellStyle name="Normal 93 2" xfId="1955"/>
    <cellStyle name="Normal 94" xfId="1956"/>
    <cellStyle name="Normal 94 2" xfId="1957"/>
    <cellStyle name="Normal 95" xfId="1958"/>
    <cellStyle name="Normal 95 2" xfId="1959"/>
    <cellStyle name="Normal 96" xfId="1960"/>
    <cellStyle name="Normal 96 2" xfId="1961"/>
    <cellStyle name="Normal 97" xfId="1962"/>
    <cellStyle name="Normal 97 2" xfId="1963"/>
    <cellStyle name="Normal 98" xfId="1964"/>
    <cellStyle name="Normal 98 2" xfId="1965"/>
    <cellStyle name="Normal 99" xfId="1966"/>
    <cellStyle name="Normal 99 2" xfId="1967"/>
    <cellStyle name="Note 10" xfId="1968"/>
    <cellStyle name="Note 10 2" xfId="1969"/>
    <cellStyle name="Note 10 2 2" xfId="1970"/>
    <cellStyle name="Note 10 3" xfId="1971"/>
    <cellStyle name="Note 10 3 2" xfId="1972"/>
    <cellStyle name="Note 10 4" xfId="1973"/>
    <cellStyle name="Note 10 4 2" xfId="1974"/>
    <cellStyle name="Note 10 5" xfId="1975"/>
    <cellStyle name="Note 10 5 2" xfId="1976"/>
    <cellStyle name="Note 10 6" xfId="1977"/>
    <cellStyle name="Note 11" xfId="1978"/>
    <cellStyle name="Note 11 2" xfId="1979"/>
    <cellStyle name="Note 11 2 2" xfId="1980"/>
    <cellStyle name="Note 11 3" xfId="1981"/>
    <cellStyle name="Note 11 3 2" xfId="1982"/>
    <cellStyle name="Note 11 4" xfId="1983"/>
    <cellStyle name="Note 11 4 2" xfId="1984"/>
    <cellStyle name="Note 11 5" xfId="1985"/>
    <cellStyle name="Note 11 5 2" xfId="1986"/>
    <cellStyle name="Note 11 6" xfId="1987"/>
    <cellStyle name="Note 12" xfId="1988"/>
    <cellStyle name="Note 12 2" xfId="1989"/>
    <cellStyle name="Note 12 2 2" xfId="1990"/>
    <cellStyle name="Note 12 3" xfId="1991"/>
    <cellStyle name="Note 12 3 2" xfId="1992"/>
    <cellStyle name="Note 12 4" xfId="1993"/>
    <cellStyle name="Note 12 4 2" xfId="1994"/>
    <cellStyle name="Note 12 5" xfId="1995"/>
    <cellStyle name="Note 12 5 2" xfId="1996"/>
    <cellStyle name="Note 12 6" xfId="1997"/>
    <cellStyle name="Note 13" xfId="1998"/>
    <cellStyle name="Note 13 2" xfId="1999"/>
    <cellStyle name="Note 13 2 2" xfId="2000"/>
    <cellStyle name="Note 13 3" xfId="2001"/>
    <cellStyle name="Note 13 3 2" xfId="2002"/>
    <cellStyle name="Note 13 4" xfId="2003"/>
    <cellStyle name="Note 13 4 2" xfId="2004"/>
    <cellStyle name="Note 13 5" xfId="2005"/>
    <cellStyle name="Note 13 5 2" xfId="2006"/>
    <cellStyle name="Note 13 6" xfId="2007"/>
    <cellStyle name="Note 14" xfId="2008"/>
    <cellStyle name="Note 15" xfId="2009"/>
    <cellStyle name="Note 16" xfId="2010"/>
    <cellStyle name="Note 17" xfId="2011"/>
    <cellStyle name="Note 18" xfId="2012"/>
    <cellStyle name="Note 19" xfId="2013"/>
    <cellStyle name="Note 2" xfId="2014"/>
    <cellStyle name="Note 2 10" xfId="2015"/>
    <cellStyle name="Note 2 10 2" xfId="2016"/>
    <cellStyle name="Note 2 11" xfId="2017"/>
    <cellStyle name="Note 2 12" xfId="2018"/>
    <cellStyle name="Note 2 13" xfId="2019"/>
    <cellStyle name="Note 2 2" xfId="2020"/>
    <cellStyle name="Note 2 2 2" xfId="2021"/>
    <cellStyle name="Note 2 3" xfId="2022"/>
    <cellStyle name="Note 2 3 2" xfId="2023"/>
    <cellStyle name="Note 2 4" xfId="2024"/>
    <cellStyle name="Note 2 4 2" xfId="2025"/>
    <cellStyle name="Note 2 5" xfId="2026"/>
    <cellStyle name="Note 2 5 2" xfId="2027"/>
    <cellStyle name="Note 2 6" xfId="2028"/>
    <cellStyle name="Note 2 7" xfId="2029"/>
    <cellStyle name="Note 2 8" xfId="2030"/>
    <cellStyle name="Note 2 9" xfId="2031"/>
    <cellStyle name="Note 20" xfId="2032"/>
    <cellStyle name="Note 21" xfId="2033"/>
    <cellStyle name="Note 3" xfId="2034"/>
    <cellStyle name="Note 3 2" xfId="2035"/>
    <cellStyle name="Note 3 2 2" xfId="2036"/>
    <cellStyle name="Note 3 3" xfId="2037"/>
    <cellStyle name="Note 3 3 2" xfId="2038"/>
    <cellStyle name="Note 3 4" xfId="2039"/>
    <cellStyle name="Note 3 4 2" xfId="2040"/>
    <cellStyle name="Note 3 5" xfId="2041"/>
    <cellStyle name="Note 3 5 2" xfId="2042"/>
    <cellStyle name="Note 3 6" xfId="2043"/>
    <cellStyle name="Note 4" xfId="2044"/>
    <cellStyle name="Note 4 2" xfId="2045"/>
    <cellStyle name="Note 4 2 2" xfId="2046"/>
    <cellStyle name="Note 4 3" xfId="2047"/>
    <cellStyle name="Note 4 3 2" xfId="2048"/>
    <cellStyle name="Note 4 4" xfId="2049"/>
    <cellStyle name="Note 4 4 2" xfId="2050"/>
    <cellStyle name="Note 4 5" xfId="2051"/>
    <cellStyle name="Note 4 5 2" xfId="2052"/>
    <cellStyle name="Note 4 6" xfId="2053"/>
    <cellStyle name="Note 5" xfId="2054"/>
    <cellStyle name="Note 5 2" xfId="2055"/>
    <cellStyle name="Note 5 2 2" xfId="2056"/>
    <cellStyle name="Note 5 3" xfId="2057"/>
    <cellStyle name="Note 5 3 2" xfId="2058"/>
    <cellStyle name="Note 5 4" xfId="2059"/>
    <cellStyle name="Note 5 4 2" xfId="2060"/>
    <cellStyle name="Note 5 5" xfId="2061"/>
    <cellStyle name="Note 5 5 2" xfId="2062"/>
    <cellStyle name="Note 5 6" xfId="2063"/>
    <cellStyle name="Note 6" xfId="2064"/>
    <cellStyle name="Note 6 2" xfId="2065"/>
    <cellStyle name="Note 6 2 2" xfId="2066"/>
    <cellStyle name="Note 6 3" xfId="2067"/>
    <cellStyle name="Note 6 3 2" xfId="2068"/>
    <cellStyle name="Note 6 4" xfId="2069"/>
    <cellStyle name="Note 6 4 2" xfId="2070"/>
    <cellStyle name="Note 6 5" xfId="2071"/>
    <cellStyle name="Note 6 5 2" xfId="2072"/>
    <cellStyle name="Note 6 6" xfId="2073"/>
    <cellStyle name="Note 7" xfId="2074"/>
    <cellStyle name="Note 7 2" xfId="2075"/>
    <cellStyle name="Note 7 2 2" xfId="2076"/>
    <cellStyle name="Note 7 3" xfId="2077"/>
    <cellStyle name="Note 7 3 2" xfId="2078"/>
    <cellStyle name="Note 7 4" xfId="2079"/>
    <cellStyle name="Note 7 4 2" xfId="2080"/>
    <cellStyle name="Note 7 5" xfId="2081"/>
    <cellStyle name="Note 7 5 2" xfId="2082"/>
    <cellStyle name="Note 7 6" xfId="2083"/>
    <cellStyle name="Note 8" xfId="2084"/>
    <cellStyle name="Note 8 2" xfId="2085"/>
    <cellStyle name="Note 8 2 2" xfId="2086"/>
    <cellStyle name="Note 8 3" xfId="2087"/>
    <cellStyle name="Note 8 3 2" xfId="2088"/>
    <cellStyle name="Note 8 4" xfId="2089"/>
    <cellStyle name="Note 8 4 2" xfId="2090"/>
    <cellStyle name="Note 8 5" xfId="2091"/>
    <cellStyle name="Note 8 5 2" xfId="2092"/>
    <cellStyle name="Note 8 6" xfId="2093"/>
    <cellStyle name="Note 9" xfId="2094"/>
    <cellStyle name="Note 9 2" xfId="2095"/>
    <cellStyle name="Note 9 2 2" xfId="2096"/>
    <cellStyle name="Note 9 3" xfId="2097"/>
    <cellStyle name="Note 9 3 2" xfId="2098"/>
    <cellStyle name="Note 9 4" xfId="2099"/>
    <cellStyle name="Note 9 4 2" xfId="2100"/>
    <cellStyle name="Note 9 5" xfId="2101"/>
    <cellStyle name="Note 9 5 2" xfId="2102"/>
    <cellStyle name="Note 9 6" xfId="2103"/>
    <cellStyle name="Output" xfId="2104" builtinId="21" customBuiltin="1"/>
    <cellStyle name="Output 10" xfId="2105"/>
    <cellStyle name="Output 11" xfId="2106"/>
    <cellStyle name="Output 12" xfId="2107"/>
    <cellStyle name="Output 2" xfId="2108"/>
    <cellStyle name="Output 2 10" xfId="2109"/>
    <cellStyle name="Output 2 2" xfId="2110"/>
    <cellStyle name="Output 2 3" xfId="2111"/>
    <cellStyle name="Output 2 4" xfId="2112"/>
    <cellStyle name="Output 2 5" xfId="2113"/>
    <cellStyle name="Output 2 6" xfId="2114"/>
    <cellStyle name="Output 2 7" xfId="2115"/>
    <cellStyle name="Output 2 7 2" xfId="2116"/>
    <cellStyle name="Output 2 8" xfId="2117"/>
    <cellStyle name="Output 2 9" xfId="2118"/>
    <cellStyle name="Output 3" xfId="2119"/>
    <cellStyle name="Output 3 2" xfId="2120"/>
    <cellStyle name="Output 4" xfId="2121"/>
    <cellStyle name="Output 4 2" xfId="2122"/>
    <cellStyle name="Output 5" xfId="2123"/>
    <cellStyle name="Output 5 2" xfId="2124"/>
    <cellStyle name="Output 6" xfId="2125"/>
    <cellStyle name="Output 7" xfId="2126"/>
    <cellStyle name="Output 8" xfId="2127"/>
    <cellStyle name="Output 9" xfId="2128"/>
    <cellStyle name="Percent 10" xfId="2129"/>
    <cellStyle name="Percent 11" xfId="2130"/>
    <cellStyle name="Percent 12" xfId="2131"/>
    <cellStyle name="Percent 2" xfId="2132"/>
    <cellStyle name="Percent 3" xfId="2133"/>
    <cellStyle name="Percent 4" xfId="2134"/>
    <cellStyle name="Percent 5" xfId="2135"/>
    <cellStyle name="Percent 6" xfId="2136"/>
    <cellStyle name="Percent 7" xfId="2137"/>
    <cellStyle name="Percent 8" xfId="2138"/>
    <cellStyle name="Percent 9" xfId="2139"/>
    <cellStyle name="Title 10" xfId="2140"/>
    <cellStyle name="Title 11" xfId="2141"/>
    <cellStyle name="Title 12" xfId="2142"/>
    <cellStyle name="Title 13" xfId="2143"/>
    <cellStyle name="Title 2" xfId="2144"/>
    <cellStyle name="Title 2 10" xfId="2145"/>
    <cellStyle name="Title 2 2" xfId="2146"/>
    <cellStyle name="Title 2 3" xfId="2147"/>
    <cellStyle name="Title 2 4" xfId="2148"/>
    <cellStyle name="Title 2 5" xfId="2149"/>
    <cellStyle name="Title 2 6" xfId="2150"/>
    <cellStyle name="Title 2 7" xfId="2151"/>
    <cellStyle name="Title 2 8" xfId="2152"/>
    <cellStyle name="Title 2 9" xfId="2153"/>
    <cellStyle name="Title 3" xfId="2154"/>
    <cellStyle name="Title 3 2" xfId="2155"/>
    <cellStyle name="Title 4" xfId="2156"/>
    <cellStyle name="Title 4 2" xfId="2157"/>
    <cellStyle name="Title 5" xfId="2158"/>
    <cellStyle name="Title 5 2" xfId="2159"/>
    <cellStyle name="Title 6" xfId="2160"/>
    <cellStyle name="Title 7" xfId="2161"/>
    <cellStyle name="Title 8" xfId="2162"/>
    <cellStyle name="Title 9" xfId="2163"/>
    <cellStyle name="Total" xfId="2164" builtinId="25" customBuiltin="1"/>
    <cellStyle name="Total 10" xfId="2165"/>
    <cellStyle name="Total 11" xfId="2166"/>
    <cellStyle name="Total 12" xfId="2167"/>
    <cellStyle name="Total 2" xfId="2168"/>
    <cellStyle name="Total 2 10" xfId="2169"/>
    <cellStyle name="Total 2 2" xfId="2170"/>
    <cellStyle name="Total 2 3" xfId="2171"/>
    <cellStyle name="Total 2 4" xfId="2172"/>
    <cellStyle name="Total 2 5" xfId="2173"/>
    <cellStyle name="Total 2 6" xfId="2174"/>
    <cellStyle name="Total 2 7" xfId="2175"/>
    <cellStyle name="Total 2 7 2" xfId="2176"/>
    <cellStyle name="Total 2 8" xfId="2177"/>
    <cellStyle name="Total 2 9" xfId="2178"/>
    <cellStyle name="Total 3" xfId="2179"/>
    <cellStyle name="Total 3 2" xfId="2180"/>
    <cellStyle name="Total 4" xfId="2181"/>
    <cellStyle name="Total 4 2" xfId="2182"/>
    <cellStyle name="Total 5" xfId="2183"/>
    <cellStyle name="Total 5 2" xfId="2184"/>
    <cellStyle name="Total 6" xfId="2185"/>
    <cellStyle name="Total 7" xfId="2186"/>
    <cellStyle name="Total 8" xfId="2187"/>
    <cellStyle name="Total 9" xfId="2188"/>
    <cellStyle name="Warning Text" xfId="2189" builtinId="11" customBuiltin="1"/>
    <cellStyle name="Warning Text 10" xfId="2190"/>
    <cellStyle name="Warning Text 11" xfId="2191"/>
    <cellStyle name="Warning Text 12" xfId="2192"/>
    <cellStyle name="Warning Text 2" xfId="2193"/>
    <cellStyle name="Warning Text 2 10" xfId="2194"/>
    <cellStyle name="Warning Text 2 2" xfId="2195"/>
    <cellStyle name="Warning Text 2 3" xfId="2196"/>
    <cellStyle name="Warning Text 2 4" xfId="2197"/>
    <cellStyle name="Warning Text 2 5" xfId="2198"/>
    <cellStyle name="Warning Text 2 6" xfId="2199"/>
    <cellStyle name="Warning Text 2 7" xfId="2200"/>
    <cellStyle name="Warning Text 2 7 2" xfId="2201"/>
    <cellStyle name="Warning Text 2 8" xfId="2202"/>
    <cellStyle name="Warning Text 2 9" xfId="2203"/>
    <cellStyle name="Warning Text 3" xfId="2204"/>
    <cellStyle name="Warning Text 3 2" xfId="2205"/>
    <cellStyle name="Warning Text 4" xfId="2206"/>
    <cellStyle name="Warning Text 4 2" xfId="2207"/>
    <cellStyle name="Warning Text 5" xfId="2208"/>
    <cellStyle name="Warning Text 5 2" xfId="2209"/>
    <cellStyle name="Warning Text 6" xfId="2210"/>
    <cellStyle name="Warning Text 7" xfId="2211"/>
    <cellStyle name="Warning Text 8" xfId="2212"/>
    <cellStyle name="Warning Text 9" xfId="2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U60"/>
  <sheetViews>
    <sheetView showGridLines="0" tabSelected="1" view="pageBreakPreview" zoomScale="60" zoomScaleNormal="80" workbookViewId="0">
      <selection activeCell="H14" sqref="H14"/>
    </sheetView>
  </sheetViews>
  <sheetFormatPr defaultRowHeight="23.25"/>
  <cols>
    <col min="1" max="2" width="24" style="2" customWidth="1"/>
    <col min="3" max="3" width="38" style="2" customWidth="1"/>
    <col min="4" max="4" width="5" style="18" customWidth="1"/>
    <col min="5" max="5" width="18.42578125" style="4" customWidth="1"/>
    <col min="6" max="6" width="17.7109375" style="4" customWidth="1"/>
    <col min="7" max="7" width="18" style="4" customWidth="1"/>
    <col min="8" max="8" width="20.5703125" style="4" customWidth="1"/>
    <col min="9" max="9" width="17" style="4" customWidth="1"/>
    <col min="10" max="10" width="21.140625" style="4" customWidth="1"/>
    <col min="11" max="11" width="18" style="4" customWidth="1"/>
    <col min="12" max="12" width="19.42578125" style="4" customWidth="1"/>
    <col min="13" max="13" width="22.140625" style="4" customWidth="1"/>
    <col min="14" max="15" width="17" style="4" customWidth="1"/>
    <col min="16" max="16" width="23" style="4" customWidth="1"/>
    <col min="17" max="17" width="21.42578125" style="5" customWidth="1"/>
    <col min="18" max="18" width="20.7109375" style="5" customWidth="1"/>
    <col min="19" max="19" width="22.42578125" style="4" bestFit="1" customWidth="1"/>
    <col min="20" max="20" width="17.42578125" style="4" customWidth="1"/>
    <col min="21" max="21" width="28.140625" style="4" bestFit="1" customWidth="1"/>
    <col min="22" max="16384" width="9.140625" style="4"/>
  </cols>
  <sheetData>
    <row r="1" spans="1:21">
      <c r="A1" s="1" t="s">
        <v>97</v>
      </c>
      <c r="B1" s="21"/>
      <c r="E1" s="14"/>
      <c r="F1" s="14"/>
      <c r="G1" s="14"/>
      <c r="H1" s="14"/>
      <c r="I1" s="14"/>
      <c r="J1" s="14"/>
      <c r="K1" s="14"/>
      <c r="L1" s="8"/>
      <c r="M1" s="20"/>
      <c r="N1" s="15"/>
      <c r="O1" s="15"/>
      <c r="P1" s="15"/>
      <c r="Q1" s="17"/>
      <c r="R1" s="16"/>
    </row>
    <row r="2" spans="1:21">
      <c r="A2" s="1"/>
      <c r="B2" s="21"/>
      <c r="E2" s="14"/>
      <c r="F2" s="14"/>
      <c r="G2" s="14"/>
      <c r="H2" s="14"/>
      <c r="I2" s="14"/>
      <c r="J2" s="14"/>
      <c r="K2" s="14"/>
      <c r="L2" s="8"/>
      <c r="M2" s="20"/>
      <c r="N2" s="15"/>
      <c r="O2" s="15"/>
      <c r="P2" s="15"/>
      <c r="Q2" s="17"/>
      <c r="R2" s="16"/>
    </row>
    <row r="3" spans="1:21" s="2" customFormat="1" ht="18" customHeight="1">
      <c r="A3" s="63" t="s">
        <v>34</v>
      </c>
      <c r="B3" s="72"/>
      <c r="C3" s="73"/>
      <c r="D3" s="60" t="s">
        <v>0</v>
      </c>
      <c r="E3" s="63" t="s">
        <v>37</v>
      </c>
      <c r="F3" s="64"/>
      <c r="G3" s="64"/>
      <c r="H3" s="64"/>
      <c r="I3" s="64"/>
      <c r="J3" s="64"/>
      <c r="K3" s="64"/>
      <c r="L3" s="65"/>
      <c r="M3" s="63" t="s">
        <v>1</v>
      </c>
      <c r="N3" s="64"/>
      <c r="O3" s="65"/>
      <c r="P3" s="66" t="s">
        <v>32</v>
      </c>
      <c r="Q3" s="55" t="s">
        <v>95</v>
      </c>
      <c r="R3" s="55" t="s">
        <v>96</v>
      </c>
    </row>
    <row r="4" spans="1:21" s="2" customFormat="1" ht="74.25" customHeight="1">
      <c r="A4" s="74"/>
      <c r="B4" s="75"/>
      <c r="C4" s="76"/>
      <c r="D4" s="61"/>
      <c r="E4" s="58" t="s">
        <v>33</v>
      </c>
      <c r="F4" s="58" t="s">
        <v>58</v>
      </c>
      <c r="G4" s="58" t="s">
        <v>47</v>
      </c>
      <c r="H4" s="58" t="s">
        <v>48</v>
      </c>
      <c r="I4" s="58" t="s">
        <v>49</v>
      </c>
      <c r="J4" s="58" t="s">
        <v>44</v>
      </c>
      <c r="K4" s="58" t="s">
        <v>45</v>
      </c>
      <c r="L4" s="58" t="s">
        <v>50</v>
      </c>
      <c r="M4" s="58" t="s">
        <v>33</v>
      </c>
      <c r="N4" s="58" t="s">
        <v>50</v>
      </c>
      <c r="O4" s="58" t="s">
        <v>2</v>
      </c>
      <c r="P4" s="67"/>
      <c r="Q4" s="56"/>
      <c r="R4" s="56"/>
    </row>
    <row r="5" spans="1:21" s="2" customFormat="1" ht="18.75" customHeight="1">
      <c r="A5" s="77"/>
      <c r="B5" s="78"/>
      <c r="C5" s="79"/>
      <c r="D5" s="62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8"/>
      <c r="Q5" s="57"/>
      <c r="R5" s="57"/>
    </row>
    <row r="6" spans="1:21" ht="32.25" customHeight="1">
      <c r="A6" s="69" t="s">
        <v>3</v>
      </c>
      <c r="B6" s="70"/>
      <c r="C6" s="71"/>
      <c r="D6" s="46" t="s">
        <v>4</v>
      </c>
      <c r="P6" s="3" t="s">
        <v>59</v>
      </c>
      <c r="Q6" s="6"/>
      <c r="R6" s="6"/>
      <c r="S6" s="7"/>
    </row>
    <row r="7" spans="1:21" ht="32.25" customHeight="1">
      <c r="A7" s="80" t="s">
        <v>42</v>
      </c>
      <c r="B7" s="47" t="s">
        <v>35</v>
      </c>
      <c r="C7" s="48"/>
      <c r="D7" s="46" t="s">
        <v>60</v>
      </c>
      <c r="E7" s="28">
        <v>393</v>
      </c>
      <c r="F7" s="28">
        <v>155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5">
        <v>548</v>
      </c>
      <c r="Q7" s="29"/>
      <c r="R7" s="26">
        <v>548</v>
      </c>
      <c r="S7" s="7"/>
    </row>
    <row r="8" spans="1:21" ht="32.25" customHeight="1">
      <c r="A8" s="81"/>
      <c r="B8" s="47" t="s">
        <v>36</v>
      </c>
      <c r="C8" s="48"/>
      <c r="D8" s="46" t="s">
        <v>61</v>
      </c>
      <c r="E8" s="28">
        <v>27464.401314999999</v>
      </c>
      <c r="F8" s="28">
        <v>11262.962869000001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5">
        <v>38727.364183999998</v>
      </c>
      <c r="Q8" s="29"/>
      <c r="R8" s="26">
        <v>38727.364183999998</v>
      </c>
      <c r="S8" s="7"/>
    </row>
    <row r="9" spans="1:21" ht="32.25" customHeight="1">
      <c r="A9" s="52" t="s">
        <v>5</v>
      </c>
      <c r="B9" s="47" t="s">
        <v>6</v>
      </c>
      <c r="C9" s="48"/>
      <c r="D9" s="46" t="s">
        <v>62</v>
      </c>
      <c r="E9" s="34">
        <v>929716.24145700003</v>
      </c>
      <c r="F9" s="34">
        <v>366029.57565399999</v>
      </c>
      <c r="G9" s="34">
        <v>34779.412725000002</v>
      </c>
      <c r="H9" s="34">
        <v>128097.99096</v>
      </c>
      <c r="I9" s="34">
        <v>30217.861923</v>
      </c>
      <c r="J9" s="34">
        <v>81999.360816</v>
      </c>
      <c r="K9" s="34">
        <v>0</v>
      </c>
      <c r="L9" s="34">
        <v>18711.784170999999</v>
      </c>
      <c r="M9" s="34">
        <v>20042.314969999999</v>
      </c>
      <c r="N9" s="34">
        <v>0</v>
      </c>
      <c r="O9" s="34">
        <v>0</v>
      </c>
      <c r="P9" s="35">
        <v>1609594.5426759999</v>
      </c>
      <c r="Q9" s="37">
        <v>2731416.3939857581</v>
      </c>
      <c r="R9" s="38">
        <v>4341010.9366617575</v>
      </c>
      <c r="S9" s="7"/>
    </row>
    <row r="10" spans="1:21" ht="32.25" customHeight="1">
      <c r="A10" s="82"/>
      <c r="B10" s="49" t="s">
        <v>7</v>
      </c>
      <c r="C10" s="23" t="s">
        <v>8</v>
      </c>
      <c r="D10" s="46" t="s">
        <v>63</v>
      </c>
      <c r="E10" s="28">
        <v>36623.127570999997</v>
      </c>
      <c r="F10" s="28">
        <v>14307.144415999999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5">
        <v>50930.271987</v>
      </c>
      <c r="Q10" s="29">
        <v>0</v>
      </c>
      <c r="R10" s="26">
        <v>50930.271987</v>
      </c>
      <c r="S10" s="7"/>
    </row>
    <row r="11" spans="1:21" ht="32.25" customHeight="1">
      <c r="A11" s="82"/>
      <c r="B11" s="50"/>
      <c r="C11" s="23" t="s">
        <v>43</v>
      </c>
      <c r="D11" s="46" t="s">
        <v>64</v>
      </c>
      <c r="E11" s="28">
        <v>15827.312768</v>
      </c>
      <c r="F11" s="28">
        <v>1817.644147</v>
      </c>
      <c r="G11" s="28">
        <v>270.18462199999999</v>
      </c>
      <c r="H11" s="28">
        <v>632.03124400000002</v>
      </c>
      <c r="I11" s="28">
        <v>237.657129</v>
      </c>
      <c r="J11" s="28">
        <v>736.40675399999998</v>
      </c>
      <c r="K11" s="28">
        <v>0</v>
      </c>
      <c r="L11" s="28">
        <v>362.45272399999999</v>
      </c>
      <c r="M11" s="28">
        <v>163.25652700000001</v>
      </c>
      <c r="N11" s="28">
        <v>0</v>
      </c>
      <c r="O11" s="28">
        <v>0</v>
      </c>
      <c r="P11" s="25">
        <v>20046.945915</v>
      </c>
      <c r="Q11" s="29">
        <v>22287.495080247343</v>
      </c>
      <c r="R11" s="26">
        <v>42334.440995247343</v>
      </c>
      <c r="S11" s="7"/>
      <c r="T11" s="9"/>
    </row>
    <row r="12" spans="1:21" ht="32.25" customHeight="1">
      <c r="A12" s="82"/>
      <c r="B12" s="51"/>
      <c r="C12" s="23" t="s">
        <v>41</v>
      </c>
      <c r="D12" s="46" t="s">
        <v>65</v>
      </c>
      <c r="E12" s="28">
        <v>3069.0233199999998</v>
      </c>
      <c r="F12" s="28">
        <v>190.571843</v>
      </c>
      <c r="G12" s="28">
        <v>33.418019000000001</v>
      </c>
      <c r="H12" s="28">
        <v>92.949950000000001</v>
      </c>
      <c r="I12" s="28">
        <v>42.580911999999998</v>
      </c>
      <c r="J12" s="28">
        <v>75.601472000000001</v>
      </c>
      <c r="K12" s="28">
        <v>0</v>
      </c>
      <c r="L12" s="28">
        <v>19.423439999999999</v>
      </c>
      <c r="M12" s="28">
        <v>0.32002399999999998</v>
      </c>
      <c r="N12" s="28">
        <v>0</v>
      </c>
      <c r="O12" s="28">
        <v>0</v>
      </c>
      <c r="P12" s="25">
        <v>3523.8889800000002</v>
      </c>
      <c r="Q12" s="29">
        <v>4261.8118674100006</v>
      </c>
      <c r="R12" s="26">
        <v>7785.7008474100003</v>
      </c>
      <c r="S12" s="7"/>
      <c r="T12" s="9"/>
    </row>
    <row r="13" spans="1:21" ht="32.25" customHeight="1">
      <c r="A13" s="82"/>
      <c r="B13" s="49" t="s">
        <v>51</v>
      </c>
      <c r="C13" s="23" t="s">
        <v>10</v>
      </c>
      <c r="D13" s="46" t="s">
        <v>66</v>
      </c>
      <c r="E13" s="28">
        <v>127.278873</v>
      </c>
      <c r="F13" s="28">
        <v>0</v>
      </c>
      <c r="G13" s="28">
        <v>2209.8611599999999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5">
        <v>2337.1400330000001</v>
      </c>
      <c r="Q13" s="29">
        <v>0</v>
      </c>
      <c r="R13" s="26">
        <v>2337.1400330000001</v>
      </c>
      <c r="S13" s="7"/>
    </row>
    <row r="14" spans="1:21" ht="32.25" customHeight="1">
      <c r="A14" s="82"/>
      <c r="B14" s="51"/>
      <c r="C14" s="23" t="s">
        <v>11</v>
      </c>
      <c r="D14" s="46" t="s">
        <v>67</v>
      </c>
      <c r="E14" s="28">
        <v>2209.8611599999999</v>
      </c>
      <c r="F14" s="28">
        <v>127.278873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5">
        <v>2337.1400330000001</v>
      </c>
      <c r="Q14" s="29"/>
      <c r="R14" s="26">
        <v>2337.1400330000001</v>
      </c>
      <c r="S14" s="7"/>
    </row>
    <row r="15" spans="1:21" ht="32.25" customHeight="1">
      <c r="A15" s="82"/>
      <c r="B15" s="49" t="s">
        <v>9</v>
      </c>
      <c r="C15" s="23" t="s">
        <v>10</v>
      </c>
      <c r="D15" s="46" t="s">
        <v>68</v>
      </c>
      <c r="E15" s="28">
        <v>2554.6375269999999</v>
      </c>
      <c r="F15" s="28">
        <v>532.29267200000004</v>
      </c>
      <c r="G15" s="28">
        <v>3939.4270590000001</v>
      </c>
      <c r="H15" s="28">
        <v>173.34983</v>
      </c>
      <c r="I15" s="28">
        <v>55.726515999999997</v>
      </c>
      <c r="J15" s="28">
        <v>68.078035999999997</v>
      </c>
      <c r="K15" s="28">
        <v>0</v>
      </c>
      <c r="L15" s="28">
        <v>66.122870000000006</v>
      </c>
      <c r="M15" s="28">
        <v>752.00102000000004</v>
      </c>
      <c r="N15" s="28">
        <v>0</v>
      </c>
      <c r="O15" s="28">
        <v>0</v>
      </c>
      <c r="P15" s="25">
        <v>8141.6355299999996</v>
      </c>
      <c r="Q15" s="29">
        <v>0</v>
      </c>
      <c r="R15" s="26">
        <v>8141.6355299999996</v>
      </c>
      <c r="S15" s="7"/>
      <c r="U15" s="11"/>
    </row>
    <row r="16" spans="1:21" ht="32.25" customHeight="1">
      <c r="A16" s="82"/>
      <c r="B16" s="51"/>
      <c r="C16" s="23" t="s">
        <v>11</v>
      </c>
      <c r="D16" s="46" t="s">
        <v>69</v>
      </c>
      <c r="E16" s="28">
        <v>6128.8139339999998</v>
      </c>
      <c r="F16" s="28">
        <v>876.31911200000002</v>
      </c>
      <c r="G16" s="28">
        <v>145.471778</v>
      </c>
      <c r="H16" s="28">
        <v>147.322822</v>
      </c>
      <c r="I16" s="28">
        <v>0</v>
      </c>
      <c r="J16" s="28">
        <v>68.066492999999994</v>
      </c>
      <c r="K16" s="28">
        <v>0</v>
      </c>
      <c r="L16" s="28">
        <v>66.122870000000006</v>
      </c>
      <c r="M16" s="28">
        <v>19.48113</v>
      </c>
      <c r="N16" s="28">
        <v>0</v>
      </c>
      <c r="O16" s="28">
        <v>0</v>
      </c>
      <c r="P16" s="25">
        <v>7451.5981390000006</v>
      </c>
      <c r="Q16" s="29">
        <v>0</v>
      </c>
      <c r="R16" s="26">
        <v>7451.5981390000006</v>
      </c>
      <c r="S16" s="7"/>
    </row>
    <row r="17" spans="1:21" ht="32.25" customHeight="1">
      <c r="A17" s="83"/>
      <c r="B17" s="47" t="s">
        <v>121</v>
      </c>
      <c r="C17" s="48"/>
      <c r="D17" s="46" t="s">
        <v>70</v>
      </c>
      <c r="E17" s="34">
        <v>944855.297563</v>
      </c>
      <c r="F17" s="34">
        <v>378047.77061100001</v>
      </c>
      <c r="G17" s="34">
        <v>40513.044543999997</v>
      </c>
      <c r="H17" s="34">
        <v>127491.986727</v>
      </c>
      <c r="I17" s="34">
        <v>30035.931311</v>
      </c>
      <c r="J17" s="34">
        <v>81262.965605000005</v>
      </c>
      <c r="K17" s="34">
        <v>0</v>
      </c>
      <c r="L17" s="34">
        <v>18349.331446</v>
      </c>
      <c r="M17" s="34">
        <v>20611.578332000001</v>
      </c>
      <c r="N17" s="34">
        <v>0</v>
      </c>
      <c r="O17" s="34">
        <v>0</v>
      </c>
      <c r="P17" s="35">
        <v>1641167.9061389996</v>
      </c>
      <c r="Q17" s="37">
        <v>2709128.8989055105</v>
      </c>
      <c r="R17" s="38">
        <v>4350296.8050445104</v>
      </c>
      <c r="S17" s="7"/>
      <c r="T17" s="8"/>
      <c r="U17" s="9"/>
    </row>
    <row r="18" spans="1:21" ht="32.25" customHeight="1">
      <c r="A18" s="52" t="s">
        <v>12</v>
      </c>
      <c r="B18" s="47" t="s">
        <v>13</v>
      </c>
      <c r="C18" s="48"/>
      <c r="D18" s="46" t="s">
        <v>71</v>
      </c>
      <c r="E18" s="28">
        <v>495</v>
      </c>
      <c r="F18" s="28">
        <v>192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5">
        <v>687</v>
      </c>
      <c r="Q18" s="29"/>
      <c r="R18" s="26">
        <v>687</v>
      </c>
      <c r="S18" s="7"/>
      <c r="T18" s="11"/>
      <c r="U18" s="9"/>
    </row>
    <row r="19" spans="1:21" ht="32.25" customHeight="1">
      <c r="A19" s="54"/>
      <c r="B19" s="47" t="s">
        <v>14</v>
      </c>
      <c r="C19" s="48"/>
      <c r="D19" s="46" t="s">
        <v>72</v>
      </c>
      <c r="E19" s="28">
        <v>21189</v>
      </c>
      <c r="F19" s="28">
        <v>5645</v>
      </c>
      <c r="G19" s="28">
        <v>842</v>
      </c>
      <c r="H19" s="28">
        <v>3034</v>
      </c>
      <c r="I19" s="28">
        <v>839</v>
      </c>
      <c r="J19" s="28">
        <v>2886</v>
      </c>
      <c r="K19" s="28">
        <v>0</v>
      </c>
      <c r="L19" s="28">
        <v>533</v>
      </c>
      <c r="M19" s="28">
        <v>95</v>
      </c>
      <c r="N19" s="28">
        <v>0</v>
      </c>
      <c r="O19" s="28">
        <v>0</v>
      </c>
      <c r="P19" s="25">
        <v>35063</v>
      </c>
      <c r="Q19" s="30">
        <v>59183</v>
      </c>
      <c r="R19" s="26">
        <v>94246</v>
      </c>
      <c r="S19" s="7"/>
      <c r="T19" s="9"/>
    </row>
    <row r="20" spans="1:21" ht="32.25" customHeight="1">
      <c r="A20" s="52" t="s">
        <v>30</v>
      </c>
      <c r="B20" s="47" t="s">
        <v>15</v>
      </c>
      <c r="C20" s="48"/>
      <c r="D20" s="46" t="s">
        <v>73</v>
      </c>
      <c r="E20" s="28">
        <v>360</v>
      </c>
      <c r="F20" s="28">
        <v>360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5">
        <v>360</v>
      </c>
      <c r="Q20" s="29"/>
      <c r="R20" s="26">
        <v>360</v>
      </c>
      <c r="S20" s="7"/>
      <c r="T20" s="9"/>
    </row>
    <row r="21" spans="1:21" ht="32.25" customHeight="1">
      <c r="A21" s="53"/>
      <c r="B21" s="47" t="s">
        <v>16</v>
      </c>
      <c r="C21" s="48"/>
      <c r="D21" s="46" t="s">
        <v>74</v>
      </c>
      <c r="E21" s="28">
        <v>18</v>
      </c>
      <c r="F21" s="28">
        <v>60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5">
        <v>18</v>
      </c>
      <c r="Q21" s="29"/>
      <c r="R21" s="26">
        <v>18</v>
      </c>
      <c r="S21" s="7"/>
      <c r="T21" s="8"/>
    </row>
    <row r="22" spans="1:21" ht="32.25" customHeight="1">
      <c r="A22" s="53"/>
      <c r="B22" s="49" t="s">
        <v>17</v>
      </c>
      <c r="C22" s="22" t="s">
        <v>38</v>
      </c>
      <c r="D22" s="46" t="s">
        <v>75</v>
      </c>
      <c r="E22" s="28">
        <v>168.40803169209295</v>
      </c>
      <c r="F22" s="28">
        <v>246.35771769063336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5">
        <v>190.30537037207554</v>
      </c>
      <c r="Q22" s="29"/>
      <c r="R22" s="26">
        <v>190.30537037207554</v>
      </c>
      <c r="S22" s="7"/>
      <c r="T22" s="10"/>
    </row>
    <row r="23" spans="1:21" ht="32.25" customHeight="1">
      <c r="A23" s="53"/>
      <c r="B23" s="50"/>
      <c r="C23" s="22" t="s">
        <v>52</v>
      </c>
      <c r="D23" s="46" t="s">
        <v>76</v>
      </c>
      <c r="E23" s="28">
        <v>171.23239557358988</v>
      </c>
      <c r="F23" s="28">
        <v>247.88263907469772</v>
      </c>
      <c r="G23" s="28">
        <v>215.64949276638094</v>
      </c>
      <c r="H23" s="28">
        <v>231.0400394989297</v>
      </c>
      <c r="I23" s="28">
        <v>211.82530255998628</v>
      </c>
      <c r="J23" s="28">
        <v>210.5468187686017</v>
      </c>
      <c r="K23" s="28">
        <v>0</v>
      </c>
      <c r="L23" s="28">
        <v>173.94763729861589</v>
      </c>
      <c r="M23" s="28">
        <v>139.20173911254895</v>
      </c>
      <c r="N23" s="28">
        <v>0</v>
      </c>
      <c r="O23" s="28">
        <v>0</v>
      </c>
      <c r="P23" s="25">
        <v>196.94919978882479</v>
      </c>
      <c r="Q23" s="29">
        <v>211.96714967139954</v>
      </c>
      <c r="R23" s="26">
        <v>206.30156443254742</v>
      </c>
      <c r="S23" s="7"/>
    </row>
    <row r="24" spans="1:21" ht="32.25" customHeight="1">
      <c r="A24" s="54"/>
      <c r="B24" s="51"/>
      <c r="C24" s="22" t="s">
        <v>53</v>
      </c>
      <c r="D24" s="46" t="s">
        <v>77</v>
      </c>
      <c r="E24" s="28">
        <v>123.39939706241188</v>
      </c>
      <c r="F24" s="28">
        <v>229.76290380729273</v>
      </c>
      <c r="G24" s="28">
        <v>182.37299717382234</v>
      </c>
      <c r="H24" s="28">
        <v>205.11071808034032</v>
      </c>
      <c r="I24" s="28">
        <v>172.11255519926695</v>
      </c>
      <c r="J24" s="28">
        <v>70.274682351450778</v>
      </c>
      <c r="K24" s="28">
        <v>0</v>
      </c>
      <c r="L24" s="28">
        <v>75.868739541326477</v>
      </c>
      <c r="M24" s="28">
        <v>95.451801910958579</v>
      </c>
      <c r="N24" s="28">
        <v>0</v>
      </c>
      <c r="O24" s="28">
        <v>0</v>
      </c>
      <c r="P24" s="25">
        <v>153.08258702243637</v>
      </c>
      <c r="Q24" s="29">
        <v>172.60661666489705</v>
      </c>
      <c r="R24" s="26">
        <v>165.2410937399882</v>
      </c>
      <c r="S24" s="7"/>
    </row>
    <row r="25" spans="1:21" ht="32.25" customHeight="1">
      <c r="A25" s="52" t="s">
        <v>31</v>
      </c>
      <c r="B25" s="47" t="s">
        <v>15</v>
      </c>
      <c r="C25" s="48"/>
      <c r="D25" s="46" t="s">
        <v>78</v>
      </c>
      <c r="E25" s="28">
        <v>24</v>
      </c>
      <c r="F25" s="28">
        <v>8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5">
        <v>24</v>
      </c>
      <c r="Q25" s="29"/>
      <c r="R25" s="26">
        <v>24</v>
      </c>
      <c r="S25" s="7"/>
    </row>
    <row r="26" spans="1:21" ht="32.25" customHeight="1">
      <c r="A26" s="53"/>
      <c r="B26" s="47" t="s">
        <v>16</v>
      </c>
      <c r="C26" s="48"/>
      <c r="D26" s="46" t="s">
        <v>79</v>
      </c>
      <c r="E26" s="28">
        <v>6</v>
      </c>
      <c r="F26" s="28">
        <v>8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5">
        <v>6</v>
      </c>
      <c r="Q26" s="29"/>
      <c r="R26" s="26">
        <v>6</v>
      </c>
      <c r="S26" s="7"/>
    </row>
    <row r="27" spans="1:21" ht="32.25" customHeight="1">
      <c r="A27" s="53"/>
      <c r="B27" s="49" t="s">
        <v>17</v>
      </c>
      <c r="C27" s="23" t="s">
        <v>38</v>
      </c>
      <c r="D27" s="46" t="s">
        <v>80</v>
      </c>
      <c r="E27" s="28">
        <v>14.751168019137257</v>
      </c>
      <c r="F27" s="28">
        <v>7.9769066358243368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5">
        <v>12.848167462856525</v>
      </c>
      <c r="Q27" s="29"/>
      <c r="R27" s="26">
        <v>12.848167462856525</v>
      </c>
      <c r="S27" s="12"/>
    </row>
    <row r="28" spans="1:21" ht="32.25" customHeight="1">
      <c r="A28" s="54"/>
      <c r="B28" s="51"/>
      <c r="C28" s="23" t="s">
        <v>39</v>
      </c>
      <c r="D28" s="46" t="s">
        <v>81</v>
      </c>
      <c r="E28" s="28">
        <v>13.65727428422286</v>
      </c>
      <c r="F28" s="28">
        <v>7.9846731572972853</v>
      </c>
      <c r="G28" s="28">
        <v>8.190760457562833</v>
      </c>
      <c r="H28" s="28">
        <v>5.0000082797307455</v>
      </c>
      <c r="I28" s="28">
        <v>5.0003779108701556</v>
      </c>
      <c r="J28" s="28">
        <v>6.8210697883081552</v>
      </c>
      <c r="K28" s="28">
        <v>0</v>
      </c>
      <c r="L28" s="28">
        <v>13.971996206479634</v>
      </c>
      <c r="M28" s="28">
        <v>11.022415616389727</v>
      </c>
      <c r="N28" s="28">
        <v>0</v>
      </c>
      <c r="O28" s="28">
        <v>0</v>
      </c>
      <c r="P28" s="25">
        <v>11.016597965423948</v>
      </c>
      <c r="Q28" s="29">
        <v>7.9482856214983482</v>
      </c>
      <c r="R28" s="26">
        <v>9.1058194566660156</v>
      </c>
      <c r="S28" s="7"/>
    </row>
    <row r="29" spans="1:21" ht="32.25" customHeight="1">
      <c r="A29" s="24" t="s">
        <v>54</v>
      </c>
      <c r="B29" s="49" t="s">
        <v>55</v>
      </c>
      <c r="C29" s="48"/>
      <c r="D29" s="46" t="s">
        <v>82</v>
      </c>
      <c r="E29" s="28">
        <v>41.411443588207426</v>
      </c>
      <c r="F29" s="28">
        <v>36.921054615049158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5">
        <v>40.150020057239672</v>
      </c>
      <c r="Q29" s="29"/>
      <c r="R29" s="26">
        <v>40.150020057239672</v>
      </c>
      <c r="S29" s="7"/>
    </row>
    <row r="30" spans="1:21" ht="32.25" customHeight="1">
      <c r="A30" s="52" t="s">
        <v>56</v>
      </c>
      <c r="B30" s="49" t="s">
        <v>18</v>
      </c>
      <c r="C30" s="48"/>
      <c r="D30" s="46" t="s">
        <v>83</v>
      </c>
      <c r="E30" s="31">
        <v>63775.081474999999</v>
      </c>
      <c r="F30" s="31">
        <v>21400.959913999999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v>85176.041388999991</v>
      </c>
      <c r="Q30" s="33"/>
      <c r="R30" s="26">
        <v>85176.041388999991</v>
      </c>
      <c r="S30" s="7"/>
    </row>
    <row r="31" spans="1:21" ht="32.25" customHeight="1">
      <c r="A31" s="54"/>
      <c r="B31" s="49" t="s">
        <v>19</v>
      </c>
      <c r="C31" s="48"/>
      <c r="D31" s="46" t="s">
        <v>84</v>
      </c>
      <c r="E31" s="34">
        <v>1979918.6756889999</v>
      </c>
      <c r="F31" s="34">
        <v>647311.45720800001</v>
      </c>
      <c r="G31" s="34">
        <v>75400.887598999994</v>
      </c>
      <c r="H31" s="34">
        <v>233837.400971</v>
      </c>
      <c r="I31" s="34">
        <v>58612.707493000002</v>
      </c>
      <c r="J31" s="34">
        <v>152551.58880500001</v>
      </c>
      <c r="K31" s="34">
        <v>96.7</v>
      </c>
      <c r="L31" s="34">
        <v>56518.036319999999</v>
      </c>
      <c r="M31" s="34">
        <v>28824.069428999999</v>
      </c>
      <c r="N31" s="34">
        <v>0</v>
      </c>
      <c r="O31" s="34">
        <v>0</v>
      </c>
      <c r="P31" s="35">
        <v>3233071.5235139998</v>
      </c>
      <c r="Q31" s="36">
        <v>5045953.7784533612</v>
      </c>
      <c r="R31" s="27">
        <v>8279025.301967361</v>
      </c>
      <c r="S31" s="7"/>
    </row>
    <row r="32" spans="1:21" ht="32.25" customHeight="1">
      <c r="A32" s="52" t="s">
        <v>20</v>
      </c>
      <c r="B32" s="49" t="s">
        <v>29</v>
      </c>
      <c r="C32" s="48"/>
      <c r="D32" s="46" t="s">
        <v>85</v>
      </c>
      <c r="E32" s="28">
        <v>6706.951916</v>
      </c>
      <c r="F32" s="28">
        <v>1610.7279149999999</v>
      </c>
      <c r="G32" s="28">
        <v>301.632338</v>
      </c>
      <c r="H32" s="28">
        <v>152.88583700000001</v>
      </c>
      <c r="I32" s="28">
        <v>109.071777</v>
      </c>
      <c r="J32" s="28">
        <v>0</v>
      </c>
      <c r="K32" s="28">
        <v>0</v>
      </c>
      <c r="L32" s="28">
        <v>189.15803299999999</v>
      </c>
      <c r="M32" s="28">
        <v>78.481314999999995</v>
      </c>
      <c r="N32" s="28">
        <v>0</v>
      </c>
      <c r="O32" s="28">
        <v>0</v>
      </c>
      <c r="P32" s="25">
        <v>9148.9091309999967</v>
      </c>
      <c r="Q32" s="29">
        <v>24078.460521310008</v>
      </c>
      <c r="R32" s="26">
        <v>33227.369652310008</v>
      </c>
      <c r="S32" s="7"/>
      <c r="T32" s="18"/>
    </row>
    <row r="33" spans="1:21" ht="32.25" customHeight="1">
      <c r="A33" s="53"/>
      <c r="B33" s="49" t="s">
        <v>21</v>
      </c>
      <c r="C33" s="48"/>
      <c r="D33" s="46" t="s">
        <v>86</v>
      </c>
      <c r="E33" s="28">
        <v>79322.044670999996</v>
      </c>
      <c r="F33" s="28">
        <v>7116.5228520000001</v>
      </c>
      <c r="G33" s="28">
        <v>1111.1640030000001</v>
      </c>
      <c r="H33" s="28">
        <v>916.805252</v>
      </c>
      <c r="I33" s="28">
        <v>530.98343799999998</v>
      </c>
      <c r="J33" s="28">
        <v>2783.7273519999999</v>
      </c>
      <c r="K33" s="28">
        <v>0</v>
      </c>
      <c r="L33" s="28">
        <v>778.38865499999997</v>
      </c>
      <c r="M33" s="28">
        <v>3020.3589919999999</v>
      </c>
      <c r="N33" s="28">
        <v>0</v>
      </c>
      <c r="O33" s="28">
        <v>0</v>
      </c>
      <c r="P33" s="25">
        <v>95579.995214999988</v>
      </c>
      <c r="Q33" s="29">
        <v>87442.075014629983</v>
      </c>
      <c r="R33" s="26">
        <v>183022.07022962999</v>
      </c>
      <c r="S33" s="7"/>
      <c r="T33" s="19"/>
    </row>
    <row r="34" spans="1:21" ht="32.25" customHeight="1">
      <c r="A34" s="53"/>
      <c r="B34" s="49" t="s">
        <v>22</v>
      </c>
      <c r="C34" s="22" t="s">
        <v>23</v>
      </c>
      <c r="D34" s="46" t="s">
        <v>87</v>
      </c>
      <c r="E34" s="28">
        <v>31212.804833999999</v>
      </c>
      <c r="F34" s="28">
        <v>4009.076149</v>
      </c>
      <c r="G34" s="28">
        <v>636.27464199999997</v>
      </c>
      <c r="H34" s="28">
        <v>881.28834500000005</v>
      </c>
      <c r="I34" s="28">
        <v>304.78709099999998</v>
      </c>
      <c r="J34" s="28">
        <v>1543.4174169999999</v>
      </c>
      <c r="K34" s="28">
        <v>0</v>
      </c>
      <c r="L34" s="28">
        <v>446.05021199999999</v>
      </c>
      <c r="M34" s="28">
        <v>681.95620499999995</v>
      </c>
      <c r="N34" s="28">
        <v>0</v>
      </c>
      <c r="O34" s="28">
        <v>0</v>
      </c>
      <c r="P34" s="25">
        <v>39715.654894999992</v>
      </c>
      <c r="Q34" s="29">
        <v>64582.208474899999</v>
      </c>
      <c r="R34" s="26">
        <v>104297.86336989999</v>
      </c>
      <c r="S34" s="7"/>
      <c r="T34" s="19"/>
      <c r="U34" s="13"/>
    </row>
    <row r="35" spans="1:21" ht="32.25" customHeight="1">
      <c r="A35" s="53"/>
      <c r="B35" s="50"/>
      <c r="C35" s="22" t="s">
        <v>24</v>
      </c>
      <c r="D35" s="46" t="s">
        <v>88</v>
      </c>
      <c r="E35" s="28">
        <v>8933.4820510000009</v>
      </c>
      <c r="F35" s="28">
        <v>899.84727099999998</v>
      </c>
      <c r="G35" s="28">
        <v>32.65</v>
      </c>
      <c r="H35" s="28">
        <v>0</v>
      </c>
      <c r="I35" s="28">
        <v>38.248170999999999</v>
      </c>
      <c r="J35" s="28">
        <v>508.65087499999998</v>
      </c>
      <c r="K35" s="28">
        <v>0</v>
      </c>
      <c r="L35" s="28">
        <v>223.88009500000001</v>
      </c>
      <c r="M35" s="28">
        <v>0</v>
      </c>
      <c r="N35" s="28">
        <v>0</v>
      </c>
      <c r="O35" s="28">
        <v>0</v>
      </c>
      <c r="P35" s="25">
        <v>10636.758463</v>
      </c>
      <c r="Q35" s="29">
        <v>8877.9182660700008</v>
      </c>
      <c r="R35" s="26">
        <v>19514.676729070001</v>
      </c>
      <c r="S35" s="7"/>
      <c r="T35" s="19"/>
    </row>
    <row r="36" spans="1:21" ht="32.25" customHeight="1">
      <c r="A36" s="53"/>
      <c r="B36" s="50"/>
      <c r="C36" s="22" t="s">
        <v>25</v>
      </c>
      <c r="D36" s="46" t="s">
        <v>89</v>
      </c>
      <c r="E36" s="28">
        <v>8909.0330489999997</v>
      </c>
      <c r="F36" s="28">
        <v>788.19295099999999</v>
      </c>
      <c r="G36" s="28">
        <v>123.364304</v>
      </c>
      <c r="H36" s="28">
        <v>35.516908000000001</v>
      </c>
      <c r="I36" s="28">
        <v>46.498327000000003</v>
      </c>
      <c r="J36" s="28">
        <v>384.64558699999998</v>
      </c>
      <c r="K36" s="28">
        <v>0</v>
      </c>
      <c r="L36" s="28">
        <v>82.856317000000004</v>
      </c>
      <c r="M36" s="28">
        <v>109.339237</v>
      </c>
      <c r="N36" s="28">
        <v>0</v>
      </c>
      <c r="O36" s="28">
        <v>0</v>
      </c>
      <c r="P36" s="25">
        <v>10479.446679999999</v>
      </c>
      <c r="Q36" s="29">
        <v>8960.3233503100018</v>
      </c>
      <c r="R36" s="26">
        <v>19439.770030309999</v>
      </c>
      <c r="S36" s="7"/>
      <c r="T36" s="18"/>
    </row>
    <row r="37" spans="1:21" ht="32.25" customHeight="1">
      <c r="A37" s="54"/>
      <c r="B37" s="51"/>
      <c r="C37" s="22" t="s">
        <v>26</v>
      </c>
      <c r="D37" s="46" t="s">
        <v>90</v>
      </c>
      <c r="E37" s="28">
        <v>30266.724737</v>
      </c>
      <c r="F37" s="28">
        <v>1419.406481</v>
      </c>
      <c r="G37" s="28">
        <v>318.87505700000003</v>
      </c>
      <c r="H37" s="28">
        <v>0</v>
      </c>
      <c r="I37" s="28">
        <v>141.449849</v>
      </c>
      <c r="J37" s="28">
        <v>347.01347399999997</v>
      </c>
      <c r="K37" s="28">
        <v>0</v>
      </c>
      <c r="L37" s="28">
        <v>25.602031</v>
      </c>
      <c r="M37" s="28">
        <v>2229.0635499999999</v>
      </c>
      <c r="N37" s="28">
        <v>0</v>
      </c>
      <c r="O37" s="28">
        <v>0</v>
      </c>
      <c r="P37" s="25">
        <v>34748.135179000004</v>
      </c>
      <c r="Q37" s="29">
        <v>10071.54492335</v>
      </c>
      <c r="R37" s="26">
        <v>44819.680102350001</v>
      </c>
      <c r="S37" s="7"/>
      <c r="T37" s="19"/>
    </row>
    <row r="38" spans="1:21" ht="32.25" customHeight="1">
      <c r="A38" s="52" t="s">
        <v>40</v>
      </c>
      <c r="B38" s="49" t="s">
        <v>27</v>
      </c>
      <c r="C38" s="22" t="s">
        <v>46</v>
      </c>
      <c r="D38" s="46" t="s">
        <v>91</v>
      </c>
      <c r="E38" s="28">
        <v>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5">
        <v>4</v>
      </c>
      <c r="Q38" s="29"/>
      <c r="R38" s="26">
        <v>4</v>
      </c>
      <c r="S38" s="7"/>
      <c r="T38" s="8"/>
    </row>
    <row r="39" spans="1:21" ht="32.25" customHeight="1">
      <c r="A39" s="53"/>
      <c r="B39" s="51"/>
      <c r="C39" s="22" t="s">
        <v>57</v>
      </c>
      <c r="D39" s="46" t="s">
        <v>92</v>
      </c>
      <c r="E39" s="28">
        <v>139.373898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5">
        <v>139.373898</v>
      </c>
      <c r="Q39" s="29"/>
      <c r="R39" s="26">
        <v>139.373898</v>
      </c>
      <c r="S39" s="7"/>
    </row>
    <row r="40" spans="1:21" ht="32.25" customHeight="1">
      <c r="A40" s="53"/>
      <c r="B40" s="49" t="s">
        <v>28</v>
      </c>
      <c r="C40" s="22" t="s">
        <v>46</v>
      </c>
      <c r="D40" s="46" t="s">
        <v>93</v>
      </c>
      <c r="E40" s="28">
        <v>80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5">
        <v>80</v>
      </c>
      <c r="Q40" s="29"/>
      <c r="R40" s="26">
        <v>80</v>
      </c>
      <c r="S40" s="7"/>
    </row>
    <row r="41" spans="1:21" ht="32.25" customHeight="1">
      <c r="A41" s="54"/>
      <c r="B41" s="51"/>
      <c r="C41" s="22" t="s">
        <v>57</v>
      </c>
      <c r="D41" s="46" t="s">
        <v>94</v>
      </c>
      <c r="E41" s="28">
        <v>1969.4976979999999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5">
        <v>1969.4976979999999</v>
      </c>
      <c r="Q41" s="29"/>
      <c r="R41" s="26">
        <v>1969.4976979999999</v>
      </c>
      <c r="S41" s="7"/>
    </row>
    <row r="42" spans="1:21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21">
      <c r="E43" s="84"/>
      <c r="F43" s="85" t="s">
        <v>98</v>
      </c>
      <c r="G43" s="85"/>
      <c r="H43" s="85"/>
      <c r="I43" s="85"/>
      <c r="J43" s="85"/>
      <c r="K43" s="85"/>
      <c r="L43" s="85"/>
      <c r="M43" s="85"/>
      <c r="N43" s="85"/>
      <c r="O43" s="85" t="s">
        <v>99</v>
      </c>
      <c r="P43" s="85"/>
      <c r="Q43" s="9"/>
      <c r="R43" s="9"/>
    </row>
    <row r="44" spans="1:21" ht="45" customHeight="1">
      <c r="E44" s="84"/>
      <c r="F44" s="39" t="s">
        <v>33</v>
      </c>
      <c r="G44" s="39" t="s">
        <v>100</v>
      </c>
      <c r="H44" s="39" t="s">
        <v>101</v>
      </c>
      <c r="I44" s="39" t="s">
        <v>102</v>
      </c>
      <c r="J44" s="58" t="s">
        <v>50</v>
      </c>
      <c r="K44" s="39" t="s">
        <v>103</v>
      </c>
      <c r="L44" s="39" t="s">
        <v>104</v>
      </c>
      <c r="M44" s="39" t="s">
        <v>105</v>
      </c>
      <c r="N44" s="39" t="s">
        <v>45</v>
      </c>
      <c r="O44" s="39" t="s">
        <v>33</v>
      </c>
      <c r="P44" s="39" t="s">
        <v>106</v>
      </c>
      <c r="Q44" s="4"/>
      <c r="R44" s="4"/>
    </row>
    <row r="45" spans="1:21" ht="45" customHeight="1">
      <c r="E45" s="40"/>
      <c r="F45" s="41"/>
      <c r="G45" s="41"/>
      <c r="H45" s="41"/>
      <c r="I45" s="41"/>
      <c r="J45" s="86"/>
      <c r="K45" s="41"/>
      <c r="L45" s="41"/>
      <c r="M45" s="41"/>
      <c r="N45" s="41"/>
      <c r="O45" s="41"/>
      <c r="P45" s="41"/>
      <c r="Q45" s="4"/>
      <c r="R45" s="4"/>
    </row>
    <row r="46" spans="1:21" ht="45" customHeight="1">
      <c r="A46" s="2" t="s">
        <v>107</v>
      </c>
      <c r="E46" s="42">
        <f>R17</f>
        <v>4350296.8050445104</v>
      </c>
      <c r="F46" s="43">
        <f>E17</f>
        <v>944855.297563</v>
      </c>
      <c r="G46" s="43">
        <f>F17</f>
        <v>378047.77061100001</v>
      </c>
      <c r="H46" s="43">
        <f>G17</f>
        <v>40513.044543999997</v>
      </c>
      <c r="I46" s="44">
        <f>Q17</f>
        <v>2709128.8989055105</v>
      </c>
      <c r="J46" s="43">
        <f>L17</f>
        <v>18349.331446</v>
      </c>
      <c r="K46" s="43">
        <f>H17</f>
        <v>127491.986727</v>
      </c>
      <c r="L46" s="43">
        <f>I17</f>
        <v>30035.931311</v>
      </c>
      <c r="M46" s="43">
        <f>J17</f>
        <v>81262.965605000005</v>
      </c>
      <c r="N46" s="43">
        <f>K17</f>
        <v>0</v>
      </c>
      <c r="O46" s="43">
        <f>M17</f>
        <v>20611.578332000001</v>
      </c>
      <c r="P46" s="43">
        <f>N17</f>
        <v>0</v>
      </c>
      <c r="Q46" s="4"/>
      <c r="R46" s="4"/>
    </row>
    <row r="47" spans="1:21">
      <c r="A47" s="2" t="s">
        <v>108</v>
      </c>
      <c r="E47" s="42">
        <f>R34</f>
        <v>104297.86336989999</v>
      </c>
      <c r="F47" s="43">
        <f>E34</f>
        <v>31212.804833999999</v>
      </c>
      <c r="G47" s="43">
        <f>F34</f>
        <v>4009.076149</v>
      </c>
      <c r="H47" s="43">
        <f>G34</f>
        <v>636.27464199999997</v>
      </c>
      <c r="I47" s="43">
        <f>Q34</f>
        <v>64582.208474899999</v>
      </c>
      <c r="J47" s="43">
        <f>L34</f>
        <v>446.05021199999999</v>
      </c>
      <c r="K47" s="43">
        <f>H34</f>
        <v>881.28834500000005</v>
      </c>
      <c r="L47" s="43">
        <f>I34</f>
        <v>304.78709099999998</v>
      </c>
      <c r="M47" s="43">
        <f>J34</f>
        <v>1543.4174169999999</v>
      </c>
      <c r="N47" s="43">
        <f>K34</f>
        <v>0</v>
      </c>
      <c r="O47" s="43">
        <f>M34</f>
        <v>681.95620499999995</v>
      </c>
      <c r="P47" s="43">
        <f>N34</f>
        <v>0</v>
      </c>
    </row>
    <row r="48" spans="1:21">
      <c r="A48" s="2" t="s">
        <v>109</v>
      </c>
      <c r="E48" s="42">
        <f>R35+R36+R37</f>
        <v>83774.126861730008</v>
      </c>
      <c r="F48" s="43">
        <f>E35+E36+E37</f>
        <v>48109.239837000001</v>
      </c>
      <c r="G48" s="43">
        <f>F35+F36+F37</f>
        <v>3107.4467030000001</v>
      </c>
      <c r="H48" s="43">
        <f>G35+G36+G37</f>
        <v>474.88936100000001</v>
      </c>
      <c r="I48" s="43">
        <f>Q35+Q36+Q37</f>
        <v>27909.786539730001</v>
      </c>
      <c r="J48" s="43">
        <f>L35+L36+L37</f>
        <v>332.33844300000004</v>
      </c>
      <c r="K48" s="43">
        <f>H35+H36+H37</f>
        <v>35.516908000000001</v>
      </c>
      <c r="L48" s="43">
        <f>I35+I36+I37</f>
        <v>226.196347</v>
      </c>
      <c r="M48" s="43">
        <f>J35+J36+J37</f>
        <v>1240.3099360000001</v>
      </c>
      <c r="N48" s="43">
        <f>K35+K36+K37</f>
        <v>0</v>
      </c>
      <c r="O48" s="43">
        <f>M35+M36+M37</f>
        <v>2338.402787</v>
      </c>
      <c r="P48" s="43">
        <f>N35+N36+N37</f>
        <v>0</v>
      </c>
    </row>
    <row r="49" spans="1:16">
      <c r="A49" s="2" t="s">
        <v>110</v>
      </c>
      <c r="E49" s="42">
        <f>R10</f>
        <v>50930.271987</v>
      </c>
      <c r="F49" s="43">
        <f t="shared" ref="F49:H51" si="0">E10</f>
        <v>36623.127570999997</v>
      </c>
      <c r="G49" s="43">
        <f t="shared" si="0"/>
        <v>14307.144415999999</v>
      </c>
      <c r="H49" s="43">
        <f t="shared" si="0"/>
        <v>0</v>
      </c>
      <c r="I49" s="43">
        <f>Q10</f>
        <v>0</v>
      </c>
      <c r="J49" s="43">
        <f>L10</f>
        <v>0</v>
      </c>
      <c r="K49" s="43">
        <f t="shared" ref="K49:N51" si="1">H10</f>
        <v>0</v>
      </c>
      <c r="L49" s="43">
        <f t="shared" si="1"/>
        <v>0</v>
      </c>
      <c r="M49" s="43">
        <f t="shared" si="1"/>
        <v>0</v>
      </c>
      <c r="N49" s="43">
        <f t="shared" si="1"/>
        <v>0</v>
      </c>
      <c r="O49" s="43">
        <f t="shared" ref="O49:P51" si="2">M10</f>
        <v>0</v>
      </c>
      <c r="P49" s="43">
        <f t="shared" si="2"/>
        <v>0</v>
      </c>
    </row>
    <row r="50" spans="1:16">
      <c r="A50" s="2" t="s">
        <v>111</v>
      </c>
      <c r="E50" s="42">
        <f>R11</f>
        <v>42334.440995247343</v>
      </c>
      <c r="F50" s="43">
        <f t="shared" si="0"/>
        <v>15827.312768</v>
      </c>
      <c r="G50" s="43">
        <f t="shared" si="0"/>
        <v>1817.644147</v>
      </c>
      <c r="H50" s="43">
        <f t="shared" si="0"/>
        <v>270.18462199999999</v>
      </c>
      <c r="I50" s="43">
        <f>Q11</f>
        <v>22287.495080247343</v>
      </c>
      <c r="J50" s="43">
        <f>L11</f>
        <v>362.45272399999999</v>
      </c>
      <c r="K50" s="43">
        <f t="shared" si="1"/>
        <v>632.03124400000002</v>
      </c>
      <c r="L50" s="43">
        <f t="shared" si="1"/>
        <v>237.657129</v>
      </c>
      <c r="M50" s="43">
        <f t="shared" si="1"/>
        <v>736.40675399999998</v>
      </c>
      <c r="N50" s="43">
        <f t="shared" si="1"/>
        <v>0</v>
      </c>
      <c r="O50" s="43">
        <f t="shared" si="2"/>
        <v>163.25652700000001</v>
      </c>
      <c r="P50" s="43">
        <f t="shared" si="2"/>
        <v>0</v>
      </c>
    </row>
    <row r="51" spans="1:16">
      <c r="A51" s="2" t="s">
        <v>41</v>
      </c>
      <c r="E51" s="42">
        <f>R12</f>
        <v>7785.7008474100003</v>
      </c>
      <c r="F51" s="43">
        <f t="shared" si="0"/>
        <v>3069.0233199999998</v>
      </c>
      <c r="G51" s="43">
        <f t="shared" si="0"/>
        <v>190.571843</v>
      </c>
      <c r="H51" s="43">
        <f t="shared" si="0"/>
        <v>33.418019000000001</v>
      </c>
      <c r="I51" s="43">
        <f>Q12</f>
        <v>4261.8118674100006</v>
      </c>
      <c r="J51" s="43">
        <f>L12</f>
        <v>19.423439999999999</v>
      </c>
      <c r="K51" s="43">
        <f t="shared" si="1"/>
        <v>92.949950000000001</v>
      </c>
      <c r="L51" s="43">
        <f t="shared" si="1"/>
        <v>42.580911999999998</v>
      </c>
      <c r="M51" s="43">
        <f t="shared" si="1"/>
        <v>75.601472000000001</v>
      </c>
      <c r="N51" s="43">
        <f t="shared" si="1"/>
        <v>0</v>
      </c>
      <c r="O51" s="43">
        <f t="shared" si="2"/>
        <v>0.32002399999999998</v>
      </c>
      <c r="P51" s="43">
        <f t="shared" si="2"/>
        <v>0</v>
      </c>
    </row>
    <row r="52" spans="1:16">
      <c r="A52" s="2" t="s">
        <v>112</v>
      </c>
      <c r="E52" s="45">
        <f>R22</f>
        <v>190.30537037207554</v>
      </c>
      <c r="F52" s="43">
        <f>E22</f>
        <v>168.40803169209295</v>
      </c>
      <c r="G52" s="43">
        <f>F22</f>
        <v>246.35771769063336</v>
      </c>
      <c r="H52" s="43">
        <f>H22</f>
        <v>0</v>
      </c>
      <c r="I52" s="43">
        <f>J27</f>
        <v>0</v>
      </c>
      <c r="J52" s="43">
        <f>K22</f>
        <v>0</v>
      </c>
      <c r="K52" s="43">
        <f>M22</f>
        <v>0</v>
      </c>
      <c r="L52" s="43">
        <f>O22</f>
        <v>0</v>
      </c>
    </row>
    <row r="53" spans="1:16">
      <c r="A53" s="2" t="s">
        <v>113</v>
      </c>
      <c r="E53" s="42">
        <f>R23</f>
        <v>206.30156443254742</v>
      </c>
      <c r="F53" s="43">
        <f>E23</f>
        <v>171.23239557358988</v>
      </c>
      <c r="G53" s="43">
        <f>F23</f>
        <v>247.88263907469772</v>
      </c>
      <c r="H53" s="43">
        <f>G23</f>
        <v>215.64949276638094</v>
      </c>
      <c r="I53" s="43">
        <f>Q23</f>
        <v>211.96714967139954</v>
      </c>
      <c r="J53" s="43">
        <f>L23</f>
        <v>173.94763729861589</v>
      </c>
      <c r="K53" s="43">
        <f>H23</f>
        <v>231.0400394989297</v>
      </c>
      <c r="L53" s="43">
        <f>I23</f>
        <v>211.82530255998628</v>
      </c>
      <c r="M53" s="43">
        <f>J23</f>
        <v>210.5468187686017</v>
      </c>
      <c r="N53" s="43">
        <f>K23</f>
        <v>0</v>
      </c>
      <c r="O53" s="43">
        <f>M23</f>
        <v>139.20173911254895</v>
      </c>
      <c r="P53" s="43">
        <f>N23</f>
        <v>0</v>
      </c>
    </row>
    <row r="54" spans="1:16">
      <c r="A54" s="2" t="s">
        <v>114</v>
      </c>
      <c r="E54" s="45">
        <f>R27</f>
        <v>12.848167462856525</v>
      </c>
      <c r="F54" s="43">
        <f>E27</f>
        <v>14.751168019137257</v>
      </c>
      <c r="G54" s="43">
        <f>F27</f>
        <v>7.9769066358243368</v>
      </c>
      <c r="H54" s="43">
        <f>H27</f>
        <v>0</v>
      </c>
      <c r="I54" s="43">
        <f>J29</f>
        <v>0</v>
      </c>
      <c r="J54" s="43">
        <f>K27</f>
        <v>0</v>
      </c>
      <c r="K54" s="43">
        <f>M27</f>
        <v>0</v>
      </c>
      <c r="L54" s="43">
        <f>O27</f>
        <v>0</v>
      </c>
    </row>
    <row r="55" spans="1:16">
      <c r="A55" s="2" t="s">
        <v>115</v>
      </c>
      <c r="E55" s="45">
        <f>R30</f>
        <v>85176.041388999991</v>
      </c>
      <c r="F55" s="43">
        <f>E30</f>
        <v>63775.081474999999</v>
      </c>
      <c r="G55" s="43">
        <f>F30</f>
        <v>21400.959913999999</v>
      </c>
      <c r="H55" s="43">
        <f>H30</f>
        <v>0</v>
      </c>
      <c r="I55" s="43">
        <f>J30</f>
        <v>0</v>
      </c>
      <c r="J55" s="43">
        <f>K30</f>
        <v>0</v>
      </c>
      <c r="K55" s="43">
        <f>M30</f>
        <v>0</v>
      </c>
      <c r="L55" s="43">
        <f>O30</f>
        <v>0</v>
      </c>
    </row>
    <row r="56" spans="1:16">
      <c r="A56" s="2" t="s">
        <v>116</v>
      </c>
      <c r="E56" s="42">
        <f>R31</f>
        <v>8279025.301967361</v>
      </c>
      <c r="F56" s="43">
        <f>E31</f>
        <v>1979918.6756889999</v>
      </c>
      <c r="G56" s="43">
        <f>F31</f>
        <v>647311.45720800001</v>
      </c>
      <c r="H56" s="43">
        <f>G31</f>
        <v>75400.887598999994</v>
      </c>
      <c r="I56" s="43">
        <f>Q31</f>
        <v>5045953.7784533612</v>
      </c>
      <c r="J56" s="43">
        <f>L31</f>
        <v>56518.036319999999</v>
      </c>
      <c r="K56" s="43">
        <f>H31</f>
        <v>233837.400971</v>
      </c>
      <c r="L56" s="43">
        <f>I31</f>
        <v>58612.707493000002</v>
      </c>
      <c r="M56" s="43">
        <f>J31</f>
        <v>152551.58880500001</v>
      </c>
      <c r="N56" s="43">
        <f>K31</f>
        <v>96.7</v>
      </c>
      <c r="O56" s="43">
        <f>M31</f>
        <v>28824.069428999999</v>
      </c>
      <c r="P56" s="43">
        <f>N31</f>
        <v>0</v>
      </c>
    </row>
    <row r="57" spans="1:16">
      <c r="A57" s="2" t="s">
        <v>117</v>
      </c>
      <c r="E57" s="45">
        <f>R19</f>
        <v>94246</v>
      </c>
      <c r="F57" s="43">
        <f>E19+M19</f>
        <v>21284</v>
      </c>
      <c r="G57" s="43">
        <f>F19</f>
        <v>5645</v>
      </c>
      <c r="H57" s="43">
        <f>G19</f>
        <v>842</v>
      </c>
      <c r="I57" s="43">
        <f>Q19</f>
        <v>59183</v>
      </c>
      <c r="J57" s="43">
        <f>L19+N19</f>
        <v>533</v>
      </c>
      <c r="K57" s="43">
        <f>H19</f>
        <v>3034</v>
      </c>
      <c r="L57" s="43">
        <f>I19</f>
        <v>839</v>
      </c>
      <c r="M57" s="43">
        <f>J19</f>
        <v>2886</v>
      </c>
      <c r="N57" s="43">
        <f>K19</f>
        <v>0</v>
      </c>
    </row>
    <row r="58" spans="1:16">
      <c r="A58" s="2" t="s">
        <v>118</v>
      </c>
      <c r="E58" s="45">
        <f>R18</f>
        <v>687</v>
      </c>
      <c r="F58" s="43">
        <f>E18</f>
        <v>495</v>
      </c>
      <c r="G58" s="43">
        <f>F18</f>
        <v>192</v>
      </c>
      <c r="H58" s="43">
        <f>H18</f>
        <v>0</v>
      </c>
      <c r="I58" s="43">
        <f>J18</f>
        <v>0</v>
      </c>
      <c r="J58" s="43">
        <f>K18</f>
        <v>0</v>
      </c>
      <c r="K58" s="43">
        <f>M18</f>
        <v>0</v>
      </c>
      <c r="L58" s="43">
        <f>O18</f>
        <v>0</v>
      </c>
    </row>
    <row r="59" spans="1:16">
      <c r="A59" s="2" t="s">
        <v>119</v>
      </c>
      <c r="E59" s="45">
        <f>R7</f>
        <v>548</v>
      </c>
      <c r="F59" s="43">
        <f>E7</f>
        <v>393</v>
      </c>
      <c r="G59" s="43">
        <f>F7</f>
        <v>155</v>
      </c>
      <c r="H59" s="43">
        <f>H7</f>
        <v>0</v>
      </c>
      <c r="I59" s="43">
        <f>J7</f>
        <v>0</v>
      </c>
      <c r="J59" s="43">
        <f>K7</f>
        <v>0</v>
      </c>
      <c r="K59" s="43">
        <f>M7</f>
        <v>0</v>
      </c>
      <c r="L59" s="43">
        <f>O7</f>
        <v>0</v>
      </c>
    </row>
    <row r="60" spans="1:16">
      <c r="A60" s="2" t="s">
        <v>120</v>
      </c>
      <c r="E60" s="45">
        <f>R8</f>
        <v>38727.364183999998</v>
      </c>
      <c r="F60" s="43">
        <f>E8</f>
        <v>27464.401314999999</v>
      </c>
      <c r="G60" s="43">
        <f>F8</f>
        <v>11262.962869000001</v>
      </c>
      <c r="H60" s="43">
        <f>H8</f>
        <v>0</v>
      </c>
      <c r="I60" s="43">
        <f>J8</f>
        <v>0</v>
      </c>
      <c r="J60" s="43">
        <f>K8</f>
        <v>0</v>
      </c>
      <c r="K60" s="43">
        <f>M8</f>
        <v>0</v>
      </c>
      <c r="L60" s="43">
        <f>O8</f>
        <v>0</v>
      </c>
    </row>
  </sheetData>
  <mergeCells count="54">
    <mergeCell ref="E43:E44"/>
    <mergeCell ref="F43:N43"/>
    <mergeCell ref="O43:P43"/>
    <mergeCell ref="J44:J45"/>
    <mergeCell ref="B31:C31"/>
    <mergeCell ref="B26:C26"/>
    <mergeCell ref="B27:B28"/>
    <mergeCell ref="A30:A31"/>
    <mergeCell ref="B30:C30"/>
    <mergeCell ref="A3:C5"/>
    <mergeCell ref="A7:A8"/>
    <mergeCell ref="B7:C7"/>
    <mergeCell ref="B8:C8"/>
    <mergeCell ref="A9:A17"/>
    <mergeCell ref="B29:C29"/>
    <mergeCell ref="A20:A24"/>
    <mergeCell ref="A25:A28"/>
    <mergeCell ref="D3:D5"/>
    <mergeCell ref="E3:L3"/>
    <mergeCell ref="M3:O3"/>
    <mergeCell ref="B21:C21"/>
    <mergeCell ref="P3:P5"/>
    <mergeCell ref="M4:M5"/>
    <mergeCell ref="N4:N5"/>
    <mergeCell ref="O4:O5"/>
    <mergeCell ref="B13:B14"/>
    <mergeCell ref="A6:C6"/>
    <mergeCell ref="Q3:Q5"/>
    <mergeCell ref="R3:R5"/>
    <mergeCell ref="E4:E5"/>
    <mergeCell ref="F4:F5"/>
    <mergeCell ref="G4:G5"/>
    <mergeCell ref="H4:H5"/>
    <mergeCell ref="I4:I5"/>
    <mergeCell ref="J4:J5"/>
    <mergeCell ref="K4:K5"/>
    <mergeCell ref="L4:L5"/>
    <mergeCell ref="A38:A41"/>
    <mergeCell ref="B38:B39"/>
    <mergeCell ref="B40:B41"/>
    <mergeCell ref="B22:B24"/>
    <mergeCell ref="A18:A19"/>
    <mergeCell ref="A32:A37"/>
    <mergeCell ref="B32:C32"/>
    <mergeCell ref="B33:C33"/>
    <mergeCell ref="B34:B37"/>
    <mergeCell ref="B18:C18"/>
    <mergeCell ref="B25:C25"/>
    <mergeCell ref="B9:C9"/>
    <mergeCell ref="B10:B12"/>
    <mergeCell ref="B15:B16"/>
    <mergeCell ref="B17:C17"/>
    <mergeCell ref="B19:C19"/>
    <mergeCell ref="B20:C20"/>
  </mergeCells>
  <phoneticPr fontId="2" type="noConversion"/>
  <pageMargins left="0.23" right="0.17" top="1" bottom="0.73" header="0.5" footer="0.5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console</vt:lpstr>
      <vt:lpstr>console!Print_Area</vt:lpstr>
    </vt:vector>
  </TitlesOfParts>
  <Company>mcs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taivanbayar</dc:creator>
  <cp:lastModifiedBy>Adil Kh</cp:lastModifiedBy>
  <cp:lastPrinted>2019-05-02T06:42:58Z</cp:lastPrinted>
  <dcterms:created xsi:type="dcterms:W3CDTF">2008-09-10T08:27:41Z</dcterms:created>
  <dcterms:modified xsi:type="dcterms:W3CDTF">2019-05-03T09:02:14Z</dcterms:modified>
</cp:coreProperties>
</file>